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2.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3.xml" ContentType="application/vnd.openxmlformats-officedocument.drawingml.chartshapes+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4.xml" ContentType="application/vnd.openxmlformats-officedocument.drawingml.chartshapes+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5.xml" ContentType="application/vnd.openxmlformats-officedocument.drawingml.chartshapes+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6.xml" ContentType="application/vnd.openxmlformats-officedocument.drawingml.chartshapes+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xl/charts/chart24.xml" ContentType="application/vnd.openxmlformats-officedocument.drawingml.chart+xml"/>
  <Override PartName="/xl/charts/style24.xml" ContentType="application/vnd.ms-office.chartstyle+xml"/>
  <Override PartName="/xl/charts/colors24.xml" ContentType="application/vnd.ms-office.chartcolorstyle+xml"/>
  <Override PartName="/xl/charts/chart25.xml" ContentType="application/vnd.openxmlformats-officedocument.drawingml.chart+xml"/>
  <Override PartName="/xl/charts/style25.xml" ContentType="application/vnd.ms-office.chartstyle+xml"/>
  <Override PartName="/xl/charts/colors25.xml" ContentType="application/vnd.ms-office.chartcolorstyle+xml"/>
  <Override PartName="/xl/drawings/drawing7.xml" ContentType="application/vnd.openxmlformats-officedocument.drawingml.chartshapes+xml"/>
  <Override PartName="/xl/charts/chart26.xml" ContentType="application/vnd.openxmlformats-officedocument.drawingml.chart+xml"/>
  <Override PartName="/xl/charts/style26.xml" ContentType="application/vnd.ms-office.chartstyle+xml"/>
  <Override PartName="/xl/charts/colors26.xml" ContentType="application/vnd.ms-office.chartcolorstyle+xml"/>
  <Override PartName="/xl/drawings/drawing8.xml" ContentType="application/vnd.openxmlformats-officedocument.drawingml.chartshapes+xml"/>
  <Override PartName="/xl/charts/chart27.xml" ContentType="application/vnd.openxmlformats-officedocument.drawingml.chart+xml"/>
  <Override PartName="/xl/charts/style27.xml" ContentType="application/vnd.ms-office.chartstyle+xml"/>
  <Override PartName="/xl/charts/colors27.xml" ContentType="application/vnd.ms-office.chartcolorstyle+xml"/>
  <Override PartName="/xl/drawings/drawing9.xml" ContentType="application/vnd.openxmlformats-officedocument.drawingml.chartshapes+xml"/>
  <Override PartName="/xl/charts/chart28.xml" ContentType="application/vnd.openxmlformats-officedocument.drawingml.chart+xml"/>
  <Override PartName="/xl/charts/style28.xml" ContentType="application/vnd.ms-office.chartstyle+xml"/>
  <Override PartName="/xl/charts/colors28.xml" ContentType="application/vnd.ms-office.chartcolorstyle+xml"/>
  <Override PartName="/xl/drawings/drawing10.xml" ContentType="application/vnd.openxmlformats-officedocument.drawingml.chartshapes+xml"/>
  <Override PartName="/xl/charts/chart29.xml" ContentType="application/vnd.openxmlformats-officedocument.drawingml.chart+xml"/>
  <Override PartName="/xl/charts/style29.xml" ContentType="application/vnd.ms-office.chartstyle+xml"/>
  <Override PartName="/xl/charts/colors29.xml" ContentType="application/vnd.ms-office.chartcolorstyle+xml"/>
  <Override PartName="/xl/drawings/drawing11.xml" ContentType="application/vnd.openxmlformats-officedocument.drawingml.chartshapes+xml"/>
  <Override PartName="/xl/charts/chart30.xml" ContentType="application/vnd.openxmlformats-officedocument.drawingml.chart+xml"/>
  <Override PartName="/xl/charts/style30.xml" ContentType="application/vnd.ms-office.chartstyle+xml"/>
  <Override PartName="/xl/charts/colors30.xml" ContentType="application/vnd.ms-office.chartcolorstyle+xml"/>
  <Override PartName="/xl/drawings/drawing12.xml" ContentType="application/vnd.openxmlformats-officedocument.drawingml.chartshapes+xml"/>
  <Override PartName="/xl/charts/chart31.xml" ContentType="application/vnd.openxmlformats-officedocument.drawingml.chart+xml"/>
  <Override PartName="/xl/charts/style31.xml" ContentType="application/vnd.ms-office.chartstyle+xml"/>
  <Override PartName="/xl/charts/colors31.xml" ContentType="application/vnd.ms-office.chartcolorstyle+xml"/>
  <Override PartName="/xl/drawings/drawing13.xml" ContentType="application/vnd.openxmlformats-officedocument.drawingml.chartshapes+xml"/>
  <Override PartName="/xl/charts/chart32.xml" ContentType="application/vnd.openxmlformats-officedocument.drawingml.chart+xml"/>
  <Override PartName="/xl/charts/style32.xml" ContentType="application/vnd.ms-office.chartstyle+xml"/>
  <Override PartName="/xl/charts/colors32.xml" ContentType="application/vnd.ms-office.chartcolorstyle+xml"/>
  <Override PartName="/xl/charts/chart33.xml" ContentType="application/vnd.openxmlformats-officedocument.drawingml.chart+xml"/>
  <Override PartName="/xl/charts/style33.xml" ContentType="application/vnd.ms-office.chartstyle+xml"/>
  <Override PartName="/xl/charts/colors33.xml" ContentType="application/vnd.ms-office.chartcolorstyle+xml"/>
  <Override PartName="/xl/drawings/drawing14.xml" ContentType="application/vnd.openxmlformats-officedocument.drawingml.chartshapes+xml"/>
  <Override PartName="/xl/charts/chart34.xml" ContentType="application/vnd.openxmlformats-officedocument.drawingml.chart+xml"/>
  <Override PartName="/xl/charts/style34.xml" ContentType="application/vnd.ms-office.chartstyle+xml"/>
  <Override PartName="/xl/charts/colors34.xml" ContentType="application/vnd.ms-office.chartcolorstyle+xml"/>
  <Override PartName="/xl/drawings/drawing15.xml" ContentType="application/vnd.openxmlformats-officedocument.drawingml.chartshapes+xml"/>
  <Override PartName="/xl/charts/chart35.xml" ContentType="application/vnd.openxmlformats-officedocument.drawingml.chart+xml"/>
  <Override PartName="/xl/charts/style35.xml" ContentType="application/vnd.ms-office.chartstyle+xml"/>
  <Override PartName="/xl/charts/colors35.xml" ContentType="application/vnd.ms-office.chartcolorstyle+xml"/>
  <Override PartName="/xl/drawings/drawing16.xml" ContentType="application/vnd.openxmlformats-officedocument.drawingml.chartshapes+xml"/>
  <Override PartName="/xl/charts/chart36.xml" ContentType="application/vnd.openxmlformats-officedocument.drawingml.chart+xml"/>
  <Override PartName="/xl/charts/style36.xml" ContentType="application/vnd.ms-office.chartstyle+xml"/>
  <Override PartName="/xl/charts/colors36.xml" ContentType="application/vnd.ms-office.chartcolorstyle+xml"/>
  <Override PartName="/xl/drawings/drawing17.xml" ContentType="application/vnd.openxmlformats-officedocument.drawingml.chartshapes+xml"/>
  <Override PartName="/xl/charts/chart37.xml" ContentType="application/vnd.openxmlformats-officedocument.drawingml.chart+xml"/>
  <Override PartName="/xl/charts/style37.xml" ContentType="application/vnd.ms-office.chartstyle+xml"/>
  <Override PartName="/xl/charts/colors37.xml" ContentType="application/vnd.ms-office.chartcolorstyle+xml"/>
  <Override PartName="/xl/drawings/drawing18.xml" ContentType="application/vnd.openxmlformats-officedocument.drawingml.chartshapes+xml"/>
  <Override PartName="/xl/charts/chart38.xml" ContentType="application/vnd.openxmlformats-officedocument.drawingml.chart+xml"/>
  <Override PartName="/xl/charts/style38.xml" ContentType="application/vnd.ms-office.chartstyle+xml"/>
  <Override PartName="/xl/charts/colors38.xml" ContentType="application/vnd.ms-office.chartcolorstyle+xml"/>
  <Override PartName="/xl/charts/chart39.xml" ContentType="application/vnd.openxmlformats-officedocument.drawingml.chart+xml"/>
  <Override PartName="/xl/charts/style39.xml" ContentType="application/vnd.ms-office.chartstyle+xml"/>
  <Override PartName="/xl/charts/colors39.xml" ContentType="application/vnd.ms-office.chartcolorstyle+xml"/>
  <Override PartName="/xl/charts/chart40.xml" ContentType="application/vnd.openxmlformats-officedocument.drawingml.chart+xml"/>
  <Override PartName="/xl/charts/style40.xml" ContentType="application/vnd.ms-office.chartstyle+xml"/>
  <Override PartName="/xl/charts/colors40.xml" ContentType="application/vnd.ms-office.chartcolorstyle+xml"/>
  <Override PartName="/xl/drawings/drawing19.xml" ContentType="application/vnd.openxmlformats-officedocument.drawingml.chartshapes+xml"/>
  <Override PartName="/xl/charts/chart41.xml" ContentType="application/vnd.openxmlformats-officedocument.drawingml.chart+xml"/>
  <Override PartName="/xl/charts/style41.xml" ContentType="application/vnd.ms-office.chartstyle+xml"/>
  <Override PartName="/xl/charts/colors41.xml" ContentType="application/vnd.ms-office.chartcolorstyle+xml"/>
  <Override PartName="/xl/drawings/drawing20.xml" ContentType="application/vnd.openxmlformats-officedocument.drawing+xml"/>
  <Override PartName="/xl/charts/chart42.xml" ContentType="application/vnd.openxmlformats-officedocument.drawingml.chart+xml"/>
  <Override PartName="/xl/charts/style42.xml" ContentType="application/vnd.ms-office.chartstyle+xml"/>
  <Override PartName="/xl/charts/colors42.xml" ContentType="application/vnd.ms-office.chartcolorstyle+xml"/>
  <Override PartName="/xl/drawings/drawing21.xml" ContentType="application/vnd.openxmlformats-officedocument.drawing+xml"/>
  <Override PartName="/xl/charts/chart43.xml" ContentType="application/vnd.openxmlformats-officedocument.drawingml.chart+xml"/>
  <Override PartName="/xl/charts/style43.xml" ContentType="application/vnd.ms-office.chartstyle+xml"/>
  <Override PartName="/xl/charts/colors43.xml" ContentType="application/vnd.ms-office.chartcolorstyle+xml"/>
  <Override PartName="/xl/drawings/drawing22.xml" ContentType="application/vnd.openxmlformats-officedocument.drawingml.chartshapes+xml"/>
  <Override PartName="/xl/charts/chart44.xml" ContentType="application/vnd.openxmlformats-officedocument.drawingml.chart+xml"/>
  <Override PartName="/xl/charts/style44.xml" ContentType="application/vnd.ms-office.chartstyle+xml"/>
  <Override PartName="/xl/charts/colors44.xml" ContentType="application/vnd.ms-office.chartcolorstyle+xml"/>
  <Override PartName="/xl/drawings/drawing23.xml" ContentType="application/vnd.openxmlformats-officedocument.drawingml.chartshapes+xml"/>
  <Override PartName="/xl/charts/chart45.xml" ContentType="application/vnd.openxmlformats-officedocument.drawingml.chart+xml"/>
  <Override PartName="/xl/charts/style45.xml" ContentType="application/vnd.ms-office.chartstyle+xml"/>
  <Override PartName="/xl/charts/colors45.xml" ContentType="application/vnd.ms-office.chartcolorstyle+xml"/>
  <Override PartName="/xl/drawings/drawing24.xml" ContentType="application/vnd.openxmlformats-officedocument.drawingml.chartshapes+xml"/>
  <Override PartName="/xl/charts/chart46.xml" ContentType="application/vnd.openxmlformats-officedocument.drawingml.chart+xml"/>
  <Override PartName="/xl/charts/style46.xml" ContentType="application/vnd.ms-office.chartstyle+xml"/>
  <Override PartName="/xl/charts/colors46.xml" ContentType="application/vnd.ms-office.chartcolorstyle+xml"/>
  <Override PartName="/xl/drawings/drawing25.xml" ContentType="application/vnd.openxmlformats-officedocument.drawingml.chartshapes+xml"/>
  <Override PartName="/xl/charts/chart47.xml" ContentType="application/vnd.openxmlformats-officedocument.drawingml.chart+xml"/>
  <Override PartName="/xl/charts/style47.xml" ContentType="application/vnd.ms-office.chartstyle+xml"/>
  <Override PartName="/xl/charts/colors47.xml" ContentType="application/vnd.ms-office.chartcolorstyle+xml"/>
  <Override PartName="/xl/drawings/drawing26.xml" ContentType="application/vnd.openxmlformats-officedocument.drawingml.chartshapes+xml"/>
  <Override PartName="/xl/charts/chart48.xml" ContentType="application/vnd.openxmlformats-officedocument.drawingml.chart+xml"/>
  <Override PartName="/xl/charts/style48.xml" ContentType="application/vnd.ms-office.chartstyle+xml"/>
  <Override PartName="/xl/charts/colors48.xml" ContentType="application/vnd.ms-office.chartcolorstyle+xml"/>
  <Override PartName="/xl/drawings/drawing27.xml" ContentType="application/vnd.openxmlformats-officedocument.drawingml.chartshapes+xml"/>
  <Override PartName="/xl/charts/chart49.xml" ContentType="application/vnd.openxmlformats-officedocument.drawingml.chart+xml"/>
  <Override PartName="/xl/charts/style49.xml" ContentType="application/vnd.ms-office.chartstyle+xml"/>
  <Override PartName="/xl/charts/colors49.xml" ContentType="application/vnd.ms-office.chartcolorstyle+xml"/>
  <Override PartName="/xl/drawings/drawing28.xml" ContentType="application/vnd.openxmlformats-officedocument.drawingml.chartshapes+xml"/>
  <Override PartName="/xl/charts/chart50.xml" ContentType="application/vnd.openxmlformats-officedocument.drawingml.chart+xml"/>
  <Override PartName="/xl/charts/style50.xml" ContentType="application/vnd.ms-office.chartstyle+xml"/>
  <Override PartName="/xl/charts/colors50.xml" ContentType="application/vnd.ms-office.chartcolorstyle+xml"/>
  <Override PartName="/xl/charts/chart51.xml" ContentType="application/vnd.openxmlformats-officedocument.drawingml.chart+xml"/>
  <Override PartName="/xl/charts/style51.xml" ContentType="application/vnd.ms-office.chartstyle+xml"/>
  <Override PartName="/xl/charts/colors51.xml" ContentType="application/vnd.ms-office.chartcolorstyle+xml"/>
  <Override PartName="/xl/charts/chart52.xml" ContentType="application/vnd.openxmlformats-officedocument.drawingml.chart+xml"/>
  <Override PartName="/xl/charts/style52.xml" ContentType="application/vnd.ms-office.chartstyle+xml"/>
  <Override PartName="/xl/charts/colors52.xml" ContentType="application/vnd.ms-office.chartcolorstyle+xml"/>
  <Override PartName="/xl/charts/chart53.xml" ContentType="application/vnd.openxmlformats-officedocument.drawingml.chart+xml"/>
  <Override PartName="/xl/charts/style53.xml" ContentType="application/vnd.ms-office.chartstyle+xml"/>
  <Override PartName="/xl/charts/colors53.xml" ContentType="application/vnd.ms-office.chartcolorstyle+xml"/>
  <Override PartName="/xl/charts/chart54.xml" ContentType="application/vnd.openxmlformats-officedocument.drawingml.chart+xml"/>
  <Override PartName="/xl/charts/style54.xml" ContentType="application/vnd.ms-office.chartstyle+xml"/>
  <Override PartName="/xl/charts/colors54.xml" ContentType="application/vnd.ms-office.chartcolorstyle+xml"/>
  <Override PartName="/xl/charts/chart55.xml" ContentType="application/vnd.openxmlformats-officedocument.drawingml.chart+xml"/>
  <Override PartName="/xl/charts/style55.xml" ContentType="application/vnd.ms-office.chartstyle+xml"/>
  <Override PartName="/xl/charts/colors55.xml" ContentType="application/vnd.ms-office.chartcolorstyle+xml"/>
  <Override PartName="/xl/charts/chart56.xml" ContentType="application/vnd.openxmlformats-officedocument.drawingml.chart+xml"/>
  <Override PartName="/xl/charts/style56.xml" ContentType="application/vnd.ms-office.chartstyle+xml"/>
  <Override PartName="/xl/charts/colors56.xml" ContentType="application/vnd.ms-office.chartcolorstyle+xml"/>
  <Override PartName="/xl/drawings/drawing29.xml" ContentType="application/vnd.openxmlformats-officedocument.drawingml.chartshapes+xml"/>
  <Override PartName="/xl/charts/chart57.xml" ContentType="application/vnd.openxmlformats-officedocument.drawingml.chart+xml"/>
  <Override PartName="/xl/charts/style57.xml" ContentType="application/vnd.ms-office.chartstyle+xml"/>
  <Override PartName="/xl/charts/colors57.xml" ContentType="application/vnd.ms-office.chartcolorstyle+xml"/>
  <Override PartName="/xl/drawings/drawing30.xml" ContentType="application/vnd.openxmlformats-officedocument.drawingml.chartshapes+xml"/>
  <Override PartName="/xl/charts/chart58.xml" ContentType="application/vnd.openxmlformats-officedocument.drawingml.chart+xml"/>
  <Override PartName="/xl/charts/style58.xml" ContentType="application/vnd.ms-office.chartstyle+xml"/>
  <Override PartName="/xl/charts/colors58.xml" ContentType="application/vnd.ms-office.chartcolorstyle+xml"/>
  <Override PartName="/xl/drawings/drawing31.xml" ContentType="application/vnd.openxmlformats-officedocument.drawingml.chartshapes+xml"/>
  <Override PartName="/xl/charts/chart59.xml" ContentType="application/vnd.openxmlformats-officedocument.drawingml.chart+xml"/>
  <Override PartName="/xl/charts/style59.xml" ContentType="application/vnd.ms-office.chartstyle+xml"/>
  <Override PartName="/xl/charts/colors59.xml" ContentType="application/vnd.ms-office.chartcolorstyle+xml"/>
  <Override PartName="/xl/drawings/drawing32.xml" ContentType="application/vnd.openxmlformats-officedocument.drawingml.chartshapes+xml"/>
  <Override PartName="/xl/charts/chart60.xml" ContentType="application/vnd.openxmlformats-officedocument.drawingml.chart+xml"/>
  <Override PartName="/xl/charts/style60.xml" ContentType="application/vnd.ms-office.chartstyle+xml"/>
  <Override PartName="/xl/charts/colors60.xml" ContentType="application/vnd.ms-office.chartcolorstyle+xml"/>
  <Override PartName="/xl/drawings/drawing33.xml" ContentType="application/vnd.openxmlformats-officedocument.drawingml.chartshapes+xml"/>
  <Override PartName="/xl/charts/chart61.xml" ContentType="application/vnd.openxmlformats-officedocument.drawingml.chart+xml"/>
  <Override PartName="/xl/charts/style61.xml" ContentType="application/vnd.ms-office.chartstyle+xml"/>
  <Override PartName="/xl/charts/colors61.xml" ContentType="application/vnd.ms-office.chartcolorstyle+xml"/>
  <Override PartName="/xl/charts/chart62.xml" ContentType="application/vnd.openxmlformats-officedocument.drawingml.chart+xml"/>
  <Override PartName="/xl/charts/style62.xml" ContentType="application/vnd.ms-office.chartstyle+xml"/>
  <Override PartName="/xl/charts/colors62.xml" ContentType="application/vnd.ms-office.chartcolorstyle+xml"/>
  <Override PartName="/xl/drawings/drawing34.xml" ContentType="application/vnd.openxmlformats-officedocument.drawingml.chartshapes+xml"/>
  <Override PartName="/xl/drawings/drawing35.xml" ContentType="application/vnd.openxmlformats-officedocument.drawing+xml"/>
  <Override PartName="/xl/charts/chart63.xml" ContentType="application/vnd.openxmlformats-officedocument.drawingml.chart+xml"/>
  <Override PartName="/xl/charts/style63.xml" ContentType="application/vnd.ms-office.chartstyle+xml"/>
  <Override PartName="/xl/charts/colors63.xml" ContentType="application/vnd.ms-office.chartcolorstyle+xml"/>
  <Override PartName="/xl/drawings/drawing36.xml" ContentType="application/vnd.openxmlformats-officedocument.drawingml.chartshapes+xml"/>
  <Override PartName="/xl/charts/chart64.xml" ContentType="application/vnd.openxmlformats-officedocument.drawingml.chart+xml"/>
  <Override PartName="/xl/charts/style64.xml" ContentType="application/vnd.ms-office.chartstyle+xml"/>
  <Override PartName="/xl/charts/colors64.xml" ContentType="application/vnd.ms-office.chartcolorstyle+xml"/>
  <Override PartName="/xl/drawings/drawing37.xml" ContentType="application/vnd.openxmlformats-officedocument.drawingml.chartshapes+xml"/>
  <Override PartName="/xl/charts/chart65.xml" ContentType="application/vnd.openxmlformats-officedocument.drawingml.chart+xml"/>
  <Override PartName="/xl/charts/style65.xml" ContentType="application/vnd.ms-office.chartstyle+xml"/>
  <Override PartName="/xl/charts/colors65.xml" ContentType="application/vnd.ms-office.chartcolorstyle+xml"/>
  <Override PartName="/xl/drawings/drawing38.xml" ContentType="application/vnd.openxmlformats-officedocument.drawingml.chartshapes+xml"/>
  <Override PartName="/xl/charts/chart66.xml" ContentType="application/vnd.openxmlformats-officedocument.drawingml.chart+xml"/>
  <Override PartName="/xl/charts/style66.xml" ContentType="application/vnd.ms-office.chartstyle+xml"/>
  <Override PartName="/xl/charts/colors66.xml" ContentType="application/vnd.ms-office.chartcolorstyle+xml"/>
  <Override PartName="/xl/drawings/drawing39.xml" ContentType="application/vnd.openxmlformats-officedocument.drawingml.chartshapes+xml"/>
  <Override PartName="/xl/charts/chart67.xml" ContentType="application/vnd.openxmlformats-officedocument.drawingml.chart+xml"/>
  <Override PartName="/xl/charts/style67.xml" ContentType="application/vnd.ms-office.chartstyle+xml"/>
  <Override PartName="/xl/charts/colors67.xml" ContentType="application/vnd.ms-office.chartcolorstyle+xml"/>
  <Override PartName="/xl/drawings/drawing40.xml" ContentType="application/vnd.openxmlformats-officedocument.drawingml.chartshapes+xml"/>
  <Override PartName="/xl/charts/chart68.xml" ContentType="application/vnd.openxmlformats-officedocument.drawingml.chart+xml"/>
  <Override PartName="/xl/charts/style68.xml" ContentType="application/vnd.ms-office.chartstyle+xml"/>
  <Override PartName="/xl/charts/colors68.xml" ContentType="application/vnd.ms-office.chartcolorstyle+xml"/>
  <Override PartName="/xl/charts/chart69.xml" ContentType="application/vnd.openxmlformats-officedocument.drawingml.chart+xml"/>
  <Override PartName="/xl/charts/style69.xml" ContentType="application/vnd.ms-office.chartstyle+xml"/>
  <Override PartName="/xl/charts/colors69.xml" ContentType="application/vnd.ms-office.chartcolorstyle+xml"/>
  <Override PartName="/xl/drawings/drawing41.xml" ContentType="application/vnd.openxmlformats-officedocument.drawingml.chartshapes+xml"/>
  <Override PartName="/xl/drawings/drawing42.xml" ContentType="application/vnd.openxmlformats-officedocument.drawing+xml"/>
  <Override PartName="/xl/charts/chart70.xml" ContentType="application/vnd.openxmlformats-officedocument.drawingml.chart+xml"/>
  <Override PartName="/xl/charts/style70.xml" ContentType="application/vnd.ms-office.chartstyle+xml"/>
  <Override PartName="/xl/charts/colors70.xml" ContentType="application/vnd.ms-office.chartcolorstyle+xml"/>
  <Override PartName="/xl/charts/chart71.xml" ContentType="application/vnd.openxmlformats-officedocument.drawingml.chart+xml"/>
  <Override PartName="/xl/charts/style71.xml" ContentType="application/vnd.ms-office.chartstyle+xml"/>
  <Override PartName="/xl/charts/colors71.xml" ContentType="application/vnd.ms-office.chartcolorstyle+xml"/>
  <Override PartName="/xl/charts/chart72.xml" ContentType="application/vnd.openxmlformats-officedocument.drawingml.chart+xml"/>
  <Override PartName="/xl/charts/style72.xml" ContentType="application/vnd.ms-office.chartstyle+xml"/>
  <Override PartName="/xl/charts/colors72.xml" ContentType="application/vnd.ms-office.chartcolorstyle+xml"/>
  <Override PartName="/xl/charts/chart73.xml" ContentType="application/vnd.openxmlformats-officedocument.drawingml.chart+xml"/>
  <Override PartName="/xl/charts/style73.xml" ContentType="application/vnd.ms-office.chartstyle+xml"/>
  <Override PartName="/xl/charts/colors73.xml" ContentType="application/vnd.ms-office.chartcolorstyle+xml"/>
  <Override PartName="/xl/drawings/drawing43.xml" ContentType="application/vnd.openxmlformats-officedocument.drawing+xml"/>
  <Override PartName="/xl/charts/chart74.xml" ContentType="application/vnd.openxmlformats-officedocument.drawingml.chart+xml"/>
  <Override PartName="/xl/charts/style74.xml" ContentType="application/vnd.ms-office.chartstyle+xml"/>
  <Override PartName="/xl/charts/colors74.xml" ContentType="application/vnd.ms-office.chartcolorstyle+xml"/>
  <Override PartName="/xl/charts/chart75.xml" ContentType="application/vnd.openxmlformats-officedocument.drawingml.chart+xml"/>
  <Override PartName="/xl/charts/style75.xml" ContentType="application/vnd.ms-office.chartstyle+xml"/>
  <Override PartName="/xl/charts/colors75.xml" ContentType="application/vnd.ms-office.chartcolorstyle+xml"/>
  <Override PartName="/xl/charts/chart76.xml" ContentType="application/vnd.openxmlformats-officedocument.drawingml.chart+xml"/>
  <Override PartName="/xl/charts/style76.xml" ContentType="application/vnd.ms-office.chartstyle+xml"/>
  <Override PartName="/xl/charts/colors76.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filestore.soton.ac.uk\users\sk3e19\mydesktop\Written Papers\Thesis\Chapter_6_Data\"/>
    </mc:Choice>
  </mc:AlternateContent>
  <xr:revisionPtr revIDLastSave="0" documentId="13_ncr:1_{D2F3CA4A-BB7D-4425-AE06-E06F9DBBCD39}" xr6:coauthVersionLast="47" xr6:coauthVersionMax="47" xr10:uidLastSave="{00000000-0000-0000-0000-000000000000}"/>
  <bookViews>
    <workbookView xWindow="-108" yWindow="-108" windowWidth="23256" windowHeight="12576" firstSheet="1" activeTab="4" xr2:uid="{B55EC6C3-28B9-44FB-8700-9432148FA65A}"/>
  </bookViews>
  <sheets>
    <sheet name="SR_particle_g5_8" sheetId="5" r:id="rId1"/>
    <sheet name="DEM_particle_g5_8" sheetId="6" r:id="rId2"/>
    <sheet name="PM_Particle" sheetId="11" r:id="rId3"/>
    <sheet name="SR_bed_g5_8" sheetId="8" r:id="rId4"/>
    <sheet name="DEM_bed_g5_8" sheetId="7" r:id="rId5"/>
    <sheet name="PM_Bed" sheetId="12" r:id="rId6"/>
    <sheet name="SR_SBed" sheetId="13" r:id="rId7"/>
    <sheet name="DEM_SBed" sheetId="14" r:id="rId8"/>
    <sheet name="PM_SBed" sheetId="15" r:id="rId9"/>
    <sheet name="Heat_Source_Impact" sheetId="9" r:id="rId10"/>
    <sheet name="Intraparticle velocity" sheetId="10" r:id="rId1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Z8" i="5" l="1"/>
  <c r="AZ9" i="5"/>
  <c r="AZ10" i="5"/>
  <c r="AZ11" i="5"/>
  <c r="AZ12" i="5"/>
  <c r="AZ13" i="5"/>
  <c r="AZ14" i="5"/>
  <c r="AZ15" i="5"/>
  <c r="AZ16" i="5"/>
  <c r="AZ17" i="5"/>
  <c r="AZ18" i="5"/>
  <c r="AZ19" i="5"/>
  <c r="AZ20" i="5"/>
  <c r="AZ21" i="5"/>
  <c r="AZ22" i="5"/>
  <c r="AZ23" i="5"/>
  <c r="AZ24" i="5"/>
  <c r="AZ25" i="5"/>
  <c r="AZ26" i="5"/>
  <c r="AZ27" i="5"/>
  <c r="AZ28" i="5"/>
  <c r="AZ29" i="5"/>
  <c r="AZ30" i="5"/>
  <c r="AZ31" i="5"/>
  <c r="AZ32" i="5"/>
  <c r="AZ33" i="5"/>
  <c r="AZ34" i="5"/>
  <c r="AZ35" i="5"/>
  <c r="AZ36" i="5"/>
  <c r="AZ37" i="5"/>
  <c r="AZ38" i="5"/>
  <c r="AZ39" i="5"/>
  <c r="AZ40" i="5"/>
  <c r="AZ41" i="5"/>
  <c r="AZ42" i="5"/>
  <c r="AZ43" i="5"/>
  <c r="AZ44" i="5"/>
  <c r="AZ45" i="5"/>
  <c r="AZ46" i="5"/>
  <c r="AZ47" i="5"/>
  <c r="AZ48" i="5"/>
  <c r="AZ49" i="5"/>
  <c r="AZ50" i="5"/>
  <c r="AZ51" i="5"/>
  <c r="AZ52" i="5"/>
  <c r="AZ53" i="5"/>
  <c r="AZ54" i="5"/>
  <c r="AZ55" i="5"/>
  <c r="AZ56" i="5"/>
  <c r="AZ57" i="5"/>
  <c r="AZ58" i="5"/>
  <c r="AZ7" i="5"/>
  <c r="AY8" i="5"/>
  <c r="AY9" i="5"/>
  <c r="AY10" i="5"/>
  <c r="AY11" i="5"/>
  <c r="AY12" i="5"/>
  <c r="AY13" i="5"/>
  <c r="AY14" i="5"/>
  <c r="AY15" i="5"/>
  <c r="AY16" i="5"/>
  <c r="AY17" i="5"/>
  <c r="AY18" i="5"/>
  <c r="AY19" i="5"/>
  <c r="AY20" i="5"/>
  <c r="AY21" i="5"/>
  <c r="AY22" i="5"/>
  <c r="AY23" i="5"/>
  <c r="AY24" i="5"/>
  <c r="AY25" i="5"/>
  <c r="AY26" i="5"/>
  <c r="AY27" i="5"/>
  <c r="AY28" i="5"/>
  <c r="AY29" i="5"/>
  <c r="AY30" i="5"/>
  <c r="AY31" i="5"/>
  <c r="AY32" i="5"/>
  <c r="AY33" i="5"/>
  <c r="AY34" i="5"/>
  <c r="AY35" i="5"/>
  <c r="AY36" i="5"/>
  <c r="AY37" i="5"/>
  <c r="AY38" i="5"/>
  <c r="AY39" i="5"/>
  <c r="AY40" i="5"/>
  <c r="AY41" i="5"/>
  <c r="AY42" i="5"/>
  <c r="AY43" i="5"/>
  <c r="AY44" i="5"/>
  <c r="AY45" i="5"/>
  <c r="AY46" i="5"/>
  <c r="AY47" i="5"/>
  <c r="AY48" i="5"/>
  <c r="AY49" i="5"/>
  <c r="AY50" i="5"/>
  <c r="AY51" i="5"/>
  <c r="AY52" i="5"/>
  <c r="AY53" i="5"/>
  <c r="AY54" i="5"/>
  <c r="AY55" i="5"/>
  <c r="AY56" i="5"/>
  <c r="AY57" i="5"/>
  <c r="AY58" i="5"/>
  <c r="AY7" i="5"/>
  <c r="AX8" i="5"/>
  <c r="AX9" i="5"/>
  <c r="AX10" i="5"/>
  <c r="AX11" i="5"/>
  <c r="AX12" i="5"/>
  <c r="AX13" i="5"/>
  <c r="AX14" i="5"/>
  <c r="AX15" i="5"/>
  <c r="AX16" i="5"/>
  <c r="AX17" i="5"/>
  <c r="AX18" i="5"/>
  <c r="AX19" i="5"/>
  <c r="AX20" i="5"/>
  <c r="AX21" i="5"/>
  <c r="AX22" i="5"/>
  <c r="AX23" i="5"/>
  <c r="AX24" i="5"/>
  <c r="AX25" i="5"/>
  <c r="AX26" i="5"/>
  <c r="AX27" i="5"/>
  <c r="AX28" i="5"/>
  <c r="AX29" i="5"/>
  <c r="AX30" i="5"/>
  <c r="AX31" i="5"/>
  <c r="AX32" i="5"/>
  <c r="AX33" i="5"/>
  <c r="AX34" i="5"/>
  <c r="AX35" i="5"/>
  <c r="AX36" i="5"/>
  <c r="AX37" i="5"/>
  <c r="AX38" i="5"/>
  <c r="AX39" i="5"/>
  <c r="AX40" i="5"/>
  <c r="AX41" i="5"/>
  <c r="AX42" i="5"/>
  <c r="AX43" i="5"/>
  <c r="AX44" i="5"/>
  <c r="AX45" i="5"/>
  <c r="AX46" i="5"/>
  <c r="AX47" i="5"/>
  <c r="AX48" i="5"/>
  <c r="AX49" i="5"/>
  <c r="AX50" i="5"/>
  <c r="AX51" i="5"/>
  <c r="AX52" i="5"/>
  <c r="AX53" i="5"/>
  <c r="AX54" i="5"/>
  <c r="AX55" i="5"/>
  <c r="AX56" i="5"/>
  <c r="AX57" i="5"/>
  <c r="AX58" i="5"/>
  <c r="AX7" i="5"/>
  <c r="AW8" i="5"/>
  <c r="AW9" i="5"/>
  <c r="AW10" i="5"/>
  <c r="AW11" i="5"/>
  <c r="AW12" i="5"/>
  <c r="AW13" i="5"/>
  <c r="AW14" i="5"/>
  <c r="AW15" i="5"/>
  <c r="AW16" i="5"/>
  <c r="AW17" i="5"/>
  <c r="AW18" i="5"/>
  <c r="AW19" i="5"/>
  <c r="AW20" i="5"/>
  <c r="AW21" i="5"/>
  <c r="AW22" i="5"/>
  <c r="AW23" i="5"/>
  <c r="AW24" i="5"/>
  <c r="AW25" i="5"/>
  <c r="AW26" i="5"/>
  <c r="AW27" i="5"/>
  <c r="AW28" i="5"/>
  <c r="AW29" i="5"/>
  <c r="AW30" i="5"/>
  <c r="AW31" i="5"/>
  <c r="AW32" i="5"/>
  <c r="AW33" i="5"/>
  <c r="AW34" i="5"/>
  <c r="AW35" i="5"/>
  <c r="AW36" i="5"/>
  <c r="AW37" i="5"/>
  <c r="AW38" i="5"/>
  <c r="AW39" i="5"/>
  <c r="AW40" i="5"/>
  <c r="AW41" i="5"/>
  <c r="AW42" i="5"/>
  <c r="AW43" i="5"/>
  <c r="AW44" i="5"/>
  <c r="AW45" i="5"/>
  <c r="AW46" i="5"/>
  <c r="AW47" i="5"/>
  <c r="AW48" i="5"/>
  <c r="AW49" i="5"/>
  <c r="AW50" i="5"/>
  <c r="AW51" i="5"/>
  <c r="AW52" i="5"/>
  <c r="AW53" i="5"/>
  <c r="AW54" i="5"/>
  <c r="AW55" i="5"/>
  <c r="AW56" i="5"/>
  <c r="AW57" i="5"/>
  <c r="AW58" i="5"/>
  <c r="AW7" i="5"/>
  <c r="AV8" i="5"/>
  <c r="AV9" i="5"/>
  <c r="AV10" i="5"/>
  <c r="AV11" i="5"/>
  <c r="AV12" i="5"/>
  <c r="AV13" i="5"/>
  <c r="AV14" i="5"/>
  <c r="AV15" i="5"/>
  <c r="AV16" i="5"/>
  <c r="AV17" i="5"/>
  <c r="AV18" i="5"/>
  <c r="AV19" i="5"/>
  <c r="AV20" i="5"/>
  <c r="AV21" i="5"/>
  <c r="AV22" i="5"/>
  <c r="AV23" i="5"/>
  <c r="AV24" i="5"/>
  <c r="AV25" i="5"/>
  <c r="AV26" i="5"/>
  <c r="AV27" i="5"/>
  <c r="AV28" i="5"/>
  <c r="AV29" i="5"/>
  <c r="AV30" i="5"/>
  <c r="AV31" i="5"/>
  <c r="AV32" i="5"/>
  <c r="AV33" i="5"/>
  <c r="AV34" i="5"/>
  <c r="AV35" i="5"/>
  <c r="AV36" i="5"/>
  <c r="AV37" i="5"/>
  <c r="AV38" i="5"/>
  <c r="AV39" i="5"/>
  <c r="AV40" i="5"/>
  <c r="AV41" i="5"/>
  <c r="AV42" i="5"/>
  <c r="AV43" i="5"/>
  <c r="AV44" i="5"/>
  <c r="AV45" i="5"/>
  <c r="AV46" i="5"/>
  <c r="AV47" i="5"/>
  <c r="AV48" i="5"/>
  <c r="AV49" i="5"/>
  <c r="AV50" i="5"/>
  <c r="AV51" i="5"/>
  <c r="AV52" i="5"/>
  <c r="AV53" i="5"/>
  <c r="AV54" i="5"/>
  <c r="AV55" i="5"/>
  <c r="AV56" i="5"/>
  <c r="AV57" i="5"/>
  <c r="AV58" i="5"/>
  <c r="AV7" i="5"/>
  <c r="T7" i="10"/>
  <c r="T8" i="10"/>
  <c r="T9" i="10"/>
  <c r="T10" i="10"/>
  <c r="T11" i="10"/>
  <c r="T12" i="10"/>
  <c r="T13" i="10"/>
  <c r="T14" i="10"/>
  <c r="T15" i="10"/>
  <c r="T16" i="10"/>
  <c r="T17" i="10"/>
  <c r="T18" i="10"/>
  <c r="T19" i="10"/>
  <c r="T20" i="10"/>
  <c r="T21" i="10"/>
  <c r="T22" i="10"/>
  <c r="T23" i="10"/>
  <c r="T24" i="10"/>
  <c r="T25" i="10"/>
  <c r="T26" i="10"/>
  <c r="T27" i="10"/>
  <c r="T28" i="10"/>
  <c r="T29" i="10"/>
  <c r="T30" i="10"/>
  <c r="T31" i="10"/>
  <c r="T32" i="10"/>
  <c r="T33" i="10"/>
  <c r="T34" i="10"/>
  <c r="T35" i="10"/>
  <c r="T36" i="10"/>
  <c r="T37" i="10"/>
  <c r="T38" i="10"/>
  <c r="T39" i="10"/>
  <c r="T40" i="10"/>
  <c r="T41" i="10"/>
  <c r="T42" i="10"/>
  <c r="T43" i="10"/>
  <c r="T44" i="10"/>
  <c r="T45" i="10"/>
  <c r="T6" i="10"/>
  <c r="O8" i="10"/>
  <c r="O9" i="10"/>
  <c r="O10" i="10"/>
  <c r="O11" i="10"/>
  <c r="O12" i="10"/>
  <c r="O13" i="10"/>
  <c r="O14" i="10"/>
  <c r="O15" i="10"/>
  <c r="O16" i="10"/>
  <c r="O17" i="10"/>
  <c r="O18" i="10"/>
  <c r="O19" i="10"/>
  <c r="O20" i="10"/>
  <c r="O21" i="10"/>
  <c r="O22" i="10"/>
  <c r="O23" i="10"/>
  <c r="O24" i="10"/>
  <c r="O25" i="10"/>
  <c r="O26" i="10"/>
  <c r="O27" i="10"/>
  <c r="O28" i="10"/>
  <c r="O29" i="10"/>
  <c r="O30" i="10"/>
  <c r="O31" i="10"/>
  <c r="O32" i="10"/>
  <c r="O33" i="10"/>
  <c r="O34" i="10"/>
  <c r="O35" i="10"/>
  <c r="O36" i="10"/>
  <c r="O37" i="10"/>
  <c r="O38" i="10"/>
  <c r="O39" i="10"/>
  <c r="O40" i="10"/>
  <c r="O41" i="10"/>
  <c r="O42" i="10"/>
  <c r="O43" i="10"/>
  <c r="O44" i="10"/>
  <c r="O45" i="10"/>
  <c r="O46" i="10"/>
  <c r="O7" i="10"/>
  <c r="O6" i="10"/>
  <c r="I7" i="10" l="1"/>
  <c r="I8" i="10"/>
  <c r="I9" i="10"/>
  <c r="I10" i="10"/>
  <c r="I11" i="10"/>
  <c r="I12" i="10"/>
  <c r="I13" i="10"/>
  <c r="I14" i="10"/>
  <c r="I15" i="10"/>
  <c r="I16" i="10"/>
  <c r="I17" i="10"/>
  <c r="I18" i="10"/>
  <c r="I19" i="10"/>
  <c r="I20" i="10"/>
  <c r="I21" i="10"/>
  <c r="I22" i="10"/>
  <c r="I23" i="10"/>
  <c r="I24" i="10"/>
  <c r="I6" i="10"/>
  <c r="D7" i="10"/>
  <c r="D8" i="10"/>
  <c r="D9" i="10"/>
  <c r="D10" i="10"/>
  <c r="D11" i="10"/>
  <c r="D12" i="10"/>
  <c r="D13" i="10"/>
  <c r="D14" i="10"/>
  <c r="D15" i="10"/>
  <c r="D16" i="10"/>
  <c r="D17" i="10"/>
  <c r="D18" i="10"/>
  <c r="D19" i="10"/>
  <c r="D20" i="10"/>
  <c r="D21" i="10"/>
  <c r="D22" i="10"/>
  <c r="D23" i="10"/>
  <c r="D24" i="10"/>
  <c r="D25" i="10"/>
  <c r="D26" i="10"/>
  <c r="D6" i="10"/>
  <c r="AD495" i="9"/>
  <c r="AC495" i="9"/>
  <c r="AB495" i="9"/>
  <c r="AA495" i="9"/>
  <c r="AD494" i="9"/>
  <c r="AC494" i="9"/>
  <c r="AB494" i="9"/>
  <c r="AA494" i="9"/>
  <c r="AD493" i="9"/>
  <c r="AC493" i="9"/>
  <c r="AB493" i="9"/>
  <c r="AA493" i="9"/>
  <c r="AD492" i="9"/>
  <c r="AC492" i="9"/>
  <c r="AB492" i="9"/>
  <c r="AA492" i="9"/>
  <c r="AD491" i="9"/>
  <c r="AC491" i="9"/>
  <c r="AB491" i="9"/>
  <c r="AA491" i="9"/>
  <c r="AD490" i="9"/>
  <c r="AC490" i="9"/>
  <c r="AB490" i="9"/>
  <c r="AA490" i="9"/>
  <c r="AD489" i="9"/>
  <c r="AC489" i="9"/>
  <c r="AB489" i="9"/>
  <c r="AA489" i="9"/>
  <c r="AD488" i="9"/>
  <c r="AC488" i="9"/>
  <c r="AB488" i="9"/>
  <c r="AA488" i="9"/>
  <c r="AD487" i="9"/>
  <c r="AC487" i="9"/>
  <c r="AB487" i="9"/>
  <c r="AA487" i="9"/>
  <c r="AD486" i="9"/>
  <c r="AC486" i="9"/>
  <c r="AB486" i="9"/>
  <c r="AA486" i="9"/>
  <c r="AD485" i="9"/>
  <c r="AC485" i="9"/>
  <c r="AB485" i="9"/>
  <c r="AA485" i="9"/>
  <c r="AD484" i="9"/>
  <c r="AC484" i="9"/>
  <c r="AB484" i="9"/>
  <c r="AA484" i="9"/>
  <c r="AD483" i="9"/>
  <c r="AC483" i="9"/>
  <c r="AB483" i="9"/>
  <c r="AA483" i="9"/>
  <c r="AD482" i="9"/>
  <c r="AC482" i="9"/>
  <c r="AB482" i="9"/>
  <c r="AA482" i="9"/>
  <c r="AD481" i="9"/>
  <c r="AC481" i="9"/>
  <c r="AB481" i="9"/>
  <c r="AA481" i="9"/>
  <c r="AD480" i="9"/>
  <c r="AC480" i="9"/>
  <c r="AB480" i="9"/>
  <c r="AA480" i="9"/>
  <c r="AD479" i="9"/>
  <c r="AC479" i="9"/>
  <c r="AB479" i="9"/>
  <c r="AA479" i="9"/>
  <c r="AD478" i="9"/>
  <c r="AC478" i="9"/>
  <c r="AB478" i="9"/>
  <c r="AA478" i="9"/>
  <c r="AD477" i="9"/>
  <c r="AC477" i="9"/>
  <c r="AB477" i="9"/>
  <c r="AA477" i="9"/>
  <c r="AD476" i="9"/>
  <c r="AC476" i="9"/>
  <c r="AB476" i="9"/>
  <c r="AA476" i="9"/>
  <c r="AD475" i="9"/>
  <c r="AC475" i="9"/>
  <c r="AB475" i="9"/>
  <c r="AA475" i="9"/>
  <c r="AD474" i="9"/>
  <c r="AC474" i="9"/>
  <c r="AB474" i="9"/>
  <c r="AA474" i="9"/>
  <c r="AD473" i="9"/>
  <c r="AC473" i="9"/>
  <c r="AB473" i="9"/>
  <c r="AA473" i="9"/>
  <c r="AD472" i="9"/>
  <c r="AC472" i="9"/>
  <c r="AB472" i="9"/>
  <c r="AA472" i="9"/>
  <c r="AD471" i="9"/>
  <c r="AC471" i="9"/>
  <c r="AB471" i="9"/>
  <c r="AA471" i="9"/>
  <c r="AD470" i="9"/>
  <c r="AC470" i="9"/>
  <c r="AB470" i="9"/>
  <c r="AA470" i="9"/>
  <c r="AD469" i="9"/>
  <c r="AC469" i="9"/>
  <c r="AB469" i="9"/>
  <c r="AA469" i="9"/>
  <c r="AD468" i="9"/>
  <c r="AC468" i="9"/>
  <c r="AB468" i="9"/>
  <c r="AA468" i="9"/>
  <c r="AD467" i="9"/>
  <c r="AC467" i="9"/>
  <c r="AB467" i="9"/>
  <c r="AA467" i="9"/>
  <c r="AD466" i="9"/>
  <c r="AC466" i="9"/>
  <c r="AB466" i="9"/>
  <c r="AA466" i="9"/>
  <c r="AD465" i="9"/>
  <c r="AC465" i="9"/>
  <c r="AB465" i="9"/>
  <c r="AA465" i="9"/>
  <c r="AD464" i="9"/>
  <c r="AC464" i="9"/>
  <c r="AB464" i="9"/>
  <c r="AA464" i="9"/>
  <c r="AD463" i="9"/>
  <c r="AC463" i="9"/>
  <c r="AB463" i="9"/>
  <c r="AA463" i="9"/>
  <c r="AD462" i="9"/>
  <c r="AC462" i="9"/>
  <c r="AB462" i="9"/>
  <c r="AA462" i="9"/>
  <c r="AD461" i="9"/>
  <c r="AC461" i="9"/>
  <c r="AB461" i="9"/>
  <c r="AA461" i="9"/>
  <c r="AD460" i="9"/>
  <c r="AC460" i="9"/>
  <c r="AB460" i="9"/>
  <c r="AA460" i="9"/>
  <c r="AD459" i="9"/>
  <c r="AC459" i="9"/>
  <c r="AB459" i="9"/>
  <c r="AA459" i="9"/>
  <c r="AD458" i="9"/>
  <c r="AC458" i="9"/>
  <c r="AB458" i="9"/>
  <c r="AA458" i="9"/>
  <c r="AD457" i="9"/>
  <c r="AC457" i="9"/>
  <c r="AB457" i="9"/>
  <c r="AA457" i="9"/>
  <c r="AD456" i="9"/>
  <c r="AC456" i="9"/>
  <c r="AB456" i="9"/>
  <c r="AA456" i="9"/>
  <c r="AD455" i="9"/>
  <c r="AC455" i="9"/>
  <c r="AB455" i="9"/>
  <c r="AA455" i="9"/>
  <c r="AD454" i="9"/>
  <c r="AC454" i="9"/>
  <c r="AB454" i="9"/>
  <c r="AA454" i="9"/>
  <c r="AD453" i="9"/>
  <c r="AC453" i="9"/>
  <c r="AB453" i="9"/>
  <c r="AA453" i="9"/>
  <c r="AD452" i="9"/>
  <c r="AC452" i="9"/>
  <c r="AB452" i="9"/>
  <c r="AA452" i="9"/>
  <c r="AD451" i="9"/>
  <c r="AC451" i="9"/>
  <c r="AB451" i="9"/>
  <c r="AA451" i="9"/>
  <c r="AD450" i="9"/>
  <c r="AC450" i="9"/>
  <c r="AB450" i="9"/>
  <c r="AA450" i="9"/>
  <c r="AD449" i="9"/>
  <c r="AC449" i="9"/>
  <c r="AB449" i="9"/>
  <c r="AA449" i="9"/>
  <c r="AD448" i="9"/>
  <c r="AC448" i="9"/>
  <c r="AB448" i="9"/>
  <c r="AA448" i="9"/>
  <c r="AD447" i="9"/>
  <c r="AC447" i="9"/>
  <c r="AB447" i="9"/>
  <c r="AA447" i="9"/>
  <c r="AD446" i="9"/>
  <c r="AC446" i="9"/>
  <c r="AB446" i="9"/>
  <c r="AA446" i="9"/>
  <c r="AD445" i="9"/>
  <c r="AC445" i="9"/>
  <c r="AB445" i="9"/>
  <c r="AA445" i="9"/>
  <c r="AD444" i="9"/>
  <c r="AC444" i="9"/>
  <c r="AB444" i="9"/>
  <c r="AA444" i="9"/>
  <c r="AD443" i="9"/>
  <c r="AC443" i="9"/>
  <c r="AB443" i="9"/>
  <c r="AA443" i="9"/>
  <c r="AD442" i="9"/>
  <c r="AC442" i="9"/>
  <c r="AB442" i="9"/>
  <c r="AA442" i="9"/>
  <c r="AD441" i="9"/>
  <c r="AC441" i="9"/>
  <c r="AB441" i="9"/>
  <c r="AA441" i="9"/>
  <c r="AD440" i="9"/>
  <c r="AC440" i="9"/>
  <c r="AB440" i="9"/>
  <c r="AA440" i="9"/>
  <c r="AD439" i="9"/>
  <c r="AC439" i="9"/>
  <c r="AB439" i="9"/>
  <c r="AA439" i="9"/>
  <c r="AD438" i="9"/>
  <c r="AC438" i="9"/>
  <c r="AB438" i="9"/>
  <c r="AA438" i="9"/>
  <c r="AD437" i="9"/>
  <c r="AC437" i="9"/>
  <c r="AB437" i="9"/>
  <c r="AA437" i="9"/>
  <c r="AD436" i="9"/>
  <c r="AC436" i="9"/>
  <c r="AB436" i="9"/>
  <c r="AA436" i="9"/>
  <c r="AD435" i="9"/>
  <c r="AC435" i="9"/>
  <c r="AB435" i="9"/>
  <c r="AA435" i="9"/>
  <c r="AD434" i="9"/>
  <c r="AC434" i="9"/>
  <c r="AB434" i="9"/>
  <c r="AA434" i="9"/>
  <c r="AD433" i="9"/>
  <c r="AC433" i="9"/>
  <c r="AB433" i="9"/>
  <c r="AA433" i="9"/>
  <c r="AD432" i="9"/>
  <c r="AC432" i="9"/>
  <c r="AB432" i="9"/>
  <c r="AA432" i="9"/>
  <c r="AD431" i="9"/>
  <c r="AC431" i="9"/>
  <c r="AB431" i="9"/>
  <c r="AA431" i="9"/>
  <c r="AD430" i="9"/>
  <c r="AC430" i="9"/>
  <c r="AB430" i="9"/>
  <c r="AA430" i="9"/>
  <c r="AD429" i="9"/>
  <c r="AC429" i="9"/>
  <c r="AB429" i="9"/>
  <c r="AA429" i="9"/>
  <c r="AD428" i="9"/>
  <c r="AC428" i="9"/>
  <c r="AB428" i="9"/>
  <c r="AA428" i="9"/>
  <c r="AD427" i="9"/>
  <c r="AC427" i="9"/>
  <c r="AB427" i="9"/>
  <c r="AA427" i="9"/>
  <c r="AD426" i="9"/>
  <c r="AC426" i="9"/>
  <c r="AB426" i="9"/>
  <c r="AA426" i="9"/>
  <c r="AD425" i="9"/>
  <c r="AC425" i="9"/>
  <c r="AB425" i="9"/>
  <c r="AA425" i="9"/>
  <c r="AD424" i="9"/>
  <c r="AC424" i="9"/>
  <c r="AB424" i="9"/>
  <c r="AA424" i="9"/>
  <c r="AD423" i="9"/>
  <c r="AC423" i="9"/>
  <c r="AB423" i="9"/>
  <c r="AA423" i="9"/>
  <c r="AD422" i="9"/>
  <c r="AC422" i="9"/>
  <c r="AB422" i="9"/>
  <c r="AA422" i="9"/>
  <c r="AD421" i="9"/>
  <c r="AC421" i="9"/>
  <c r="AB421" i="9"/>
  <c r="AA421" i="9"/>
  <c r="AD420" i="9"/>
  <c r="AC420" i="9"/>
  <c r="AB420" i="9"/>
  <c r="AA420" i="9"/>
  <c r="AD419" i="9"/>
  <c r="AC419" i="9"/>
  <c r="AB419" i="9"/>
  <c r="AA419" i="9"/>
  <c r="AD418" i="9"/>
  <c r="AC418" i="9"/>
  <c r="AB418" i="9"/>
  <c r="AA418" i="9"/>
  <c r="AD417" i="9"/>
  <c r="AC417" i="9"/>
  <c r="AB417" i="9"/>
  <c r="AA417" i="9"/>
  <c r="AD416" i="9"/>
  <c r="AC416" i="9"/>
  <c r="AB416" i="9"/>
  <c r="AA416" i="9"/>
  <c r="AD415" i="9"/>
  <c r="AC415" i="9"/>
  <c r="AB415" i="9"/>
  <c r="AA415" i="9"/>
  <c r="AD414" i="9"/>
  <c r="AC414" i="9"/>
  <c r="AB414" i="9"/>
  <c r="AA414" i="9"/>
  <c r="AD413" i="9"/>
  <c r="AC413" i="9"/>
  <c r="AB413" i="9"/>
  <c r="AA413" i="9"/>
  <c r="AD412" i="9"/>
  <c r="AC412" i="9"/>
  <c r="AB412" i="9"/>
  <c r="AA412" i="9"/>
  <c r="AD411" i="9"/>
  <c r="AC411" i="9"/>
  <c r="AB411" i="9"/>
  <c r="AA411" i="9"/>
  <c r="AD410" i="9"/>
  <c r="AC410" i="9"/>
  <c r="AB410" i="9"/>
  <c r="AA410" i="9"/>
  <c r="AD409" i="9"/>
  <c r="AC409" i="9"/>
  <c r="AB409" i="9"/>
  <c r="AA409" i="9"/>
  <c r="AD408" i="9"/>
  <c r="AC408" i="9"/>
  <c r="AB408" i="9"/>
  <c r="AA408" i="9"/>
  <c r="AD407" i="9"/>
  <c r="AC407" i="9"/>
  <c r="AB407" i="9"/>
  <c r="AA407" i="9"/>
  <c r="AD406" i="9"/>
  <c r="AC406" i="9"/>
  <c r="AB406" i="9"/>
  <c r="AA406" i="9"/>
  <c r="AD405" i="9"/>
  <c r="AC405" i="9"/>
  <c r="AB405" i="9"/>
  <c r="AA405" i="9"/>
  <c r="AD404" i="9"/>
  <c r="AC404" i="9"/>
  <c r="AB404" i="9"/>
  <c r="AA404" i="9"/>
  <c r="AD403" i="9"/>
  <c r="AC403" i="9"/>
  <c r="AB403" i="9"/>
  <c r="AA403" i="9"/>
  <c r="AD402" i="9"/>
  <c r="AC402" i="9"/>
  <c r="AB402" i="9"/>
  <c r="AA402" i="9"/>
  <c r="AD401" i="9"/>
  <c r="AC401" i="9"/>
  <c r="AB401" i="9"/>
  <c r="AA401" i="9"/>
  <c r="AD400" i="9"/>
  <c r="AC400" i="9"/>
  <c r="AB400" i="9"/>
  <c r="AA400" i="9"/>
  <c r="AD399" i="9"/>
  <c r="AC399" i="9"/>
  <c r="AB399" i="9"/>
  <c r="AA399" i="9"/>
  <c r="AD398" i="9"/>
  <c r="AC398" i="9"/>
  <c r="AB398" i="9"/>
  <c r="AA398" i="9"/>
  <c r="AD397" i="9"/>
  <c r="AC397" i="9"/>
  <c r="AB397" i="9"/>
  <c r="AA397" i="9"/>
  <c r="AD396" i="9"/>
  <c r="AC396" i="9"/>
  <c r="AB396" i="9"/>
  <c r="AA396" i="9"/>
  <c r="AD395" i="9"/>
  <c r="AC395" i="9"/>
  <c r="AB395" i="9"/>
  <c r="AA395" i="9"/>
  <c r="AD394" i="9"/>
  <c r="AC394" i="9"/>
  <c r="AB394" i="9"/>
  <c r="AA394" i="9"/>
  <c r="AD393" i="9"/>
  <c r="AC393" i="9"/>
  <c r="AB393" i="9"/>
  <c r="AA393" i="9"/>
  <c r="AD392" i="9"/>
  <c r="AC392" i="9"/>
  <c r="AB392" i="9"/>
  <c r="AA392" i="9"/>
  <c r="AD391" i="9"/>
  <c r="AC391" i="9"/>
  <c r="AB391" i="9"/>
  <c r="AA391" i="9"/>
  <c r="AD390" i="9"/>
  <c r="AC390" i="9"/>
  <c r="AB390" i="9"/>
  <c r="AA390" i="9"/>
  <c r="AD389" i="9"/>
  <c r="AC389" i="9"/>
  <c r="AB389" i="9"/>
  <c r="AA389" i="9"/>
  <c r="AD388" i="9"/>
  <c r="AC388" i="9"/>
  <c r="AB388" i="9"/>
  <c r="AA388" i="9"/>
  <c r="AD387" i="9"/>
  <c r="AC387" i="9"/>
  <c r="AB387" i="9"/>
  <c r="AA387" i="9"/>
  <c r="AD386" i="9"/>
  <c r="AC386" i="9"/>
  <c r="AB386" i="9"/>
  <c r="AA386" i="9"/>
  <c r="AD385" i="9"/>
  <c r="AC385" i="9"/>
  <c r="AB385" i="9"/>
  <c r="AA385" i="9"/>
  <c r="AD384" i="9"/>
  <c r="AC384" i="9"/>
  <c r="AB384" i="9"/>
  <c r="AA384" i="9"/>
  <c r="AD383" i="9"/>
  <c r="AC383" i="9"/>
  <c r="AB383" i="9"/>
  <c r="AA383" i="9"/>
  <c r="AD382" i="9"/>
  <c r="AC382" i="9"/>
  <c r="AB382" i="9"/>
  <c r="AA382" i="9"/>
  <c r="AD381" i="9"/>
  <c r="AC381" i="9"/>
  <c r="AB381" i="9"/>
  <c r="AA381" i="9"/>
  <c r="AD380" i="9"/>
  <c r="AC380" i="9"/>
  <c r="AB380" i="9"/>
  <c r="AA380" i="9"/>
  <c r="AD379" i="9"/>
  <c r="AC379" i="9"/>
  <c r="AB379" i="9"/>
  <c r="AA379" i="9"/>
  <c r="AD378" i="9"/>
  <c r="AC378" i="9"/>
  <c r="AB378" i="9"/>
  <c r="AA378" i="9"/>
  <c r="AD377" i="9"/>
  <c r="AC377" i="9"/>
  <c r="AB377" i="9"/>
  <c r="AA377" i="9"/>
  <c r="AD376" i="9"/>
  <c r="AC376" i="9"/>
  <c r="AB376" i="9"/>
  <c r="AA376" i="9"/>
  <c r="AD375" i="9"/>
  <c r="AC375" i="9"/>
  <c r="AB375" i="9"/>
  <c r="AA375" i="9"/>
  <c r="AD374" i="9"/>
  <c r="AC374" i="9"/>
  <c r="AB374" i="9"/>
  <c r="AA374" i="9"/>
  <c r="AD373" i="9"/>
  <c r="AC373" i="9"/>
  <c r="AB373" i="9"/>
  <c r="AA373" i="9"/>
  <c r="AD372" i="9"/>
  <c r="AC372" i="9"/>
  <c r="AB372" i="9"/>
  <c r="AA372" i="9"/>
  <c r="AD371" i="9"/>
  <c r="AC371" i="9"/>
  <c r="AB371" i="9"/>
  <c r="AA371" i="9"/>
  <c r="AD370" i="9"/>
  <c r="AC370" i="9"/>
  <c r="AB370" i="9"/>
  <c r="AA370" i="9"/>
  <c r="AD369" i="9"/>
  <c r="AC369" i="9"/>
  <c r="AB369" i="9"/>
  <c r="AA369" i="9"/>
  <c r="AD368" i="9"/>
  <c r="AC368" i="9"/>
  <c r="AB368" i="9"/>
  <c r="AA368" i="9"/>
  <c r="AD367" i="9"/>
  <c r="AC367" i="9"/>
  <c r="AB367" i="9"/>
  <c r="AA367" i="9"/>
  <c r="AD366" i="9"/>
  <c r="AC366" i="9"/>
  <c r="AB366" i="9"/>
  <c r="AA366" i="9"/>
  <c r="AD365" i="9"/>
  <c r="AC365" i="9"/>
  <c r="AB365" i="9"/>
  <c r="AA365" i="9"/>
  <c r="AD364" i="9"/>
  <c r="AC364" i="9"/>
  <c r="AB364" i="9"/>
  <c r="AA364" i="9"/>
  <c r="AD363" i="9"/>
  <c r="AC363" i="9"/>
  <c r="AB363" i="9"/>
  <c r="AA363" i="9"/>
  <c r="AD362" i="9"/>
  <c r="AC362" i="9"/>
  <c r="AB362" i="9"/>
  <c r="AA362" i="9"/>
  <c r="AD361" i="9"/>
  <c r="AC361" i="9"/>
  <c r="AB361" i="9"/>
  <c r="AA361" i="9"/>
  <c r="AD360" i="9"/>
  <c r="AC360" i="9"/>
  <c r="AB360" i="9"/>
  <c r="AA360" i="9"/>
  <c r="AD359" i="9"/>
  <c r="AC359" i="9"/>
  <c r="AB359" i="9"/>
  <c r="AA359" i="9"/>
  <c r="AD358" i="9"/>
  <c r="AC358" i="9"/>
  <c r="AB358" i="9"/>
  <c r="AA358" i="9"/>
  <c r="AD357" i="9"/>
  <c r="AC357" i="9"/>
  <c r="AB357" i="9"/>
  <c r="AA357" i="9"/>
  <c r="AD356" i="9"/>
  <c r="AC356" i="9"/>
  <c r="AB356" i="9"/>
  <c r="AA356" i="9"/>
  <c r="AD355" i="9"/>
  <c r="AC355" i="9"/>
  <c r="AB355" i="9"/>
  <c r="AA355" i="9"/>
  <c r="AD354" i="9"/>
  <c r="AC354" i="9"/>
  <c r="AB354" i="9"/>
  <c r="AA354" i="9"/>
  <c r="AD353" i="9"/>
  <c r="AC353" i="9"/>
  <c r="AB353" i="9"/>
  <c r="AA353" i="9"/>
  <c r="AD352" i="9"/>
  <c r="AC352" i="9"/>
  <c r="AB352" i="9"/>
  <c r="AA352" i="9"/>
  <c r="AD351" i="9"/>
  <c r="AC351" i="9"/>
  <c r="AB351" i="9"/>
  <c r="AA351" i="9"/>
  <c r="AD350" i="9"/>
  <c r="AC350" i="9"/>
  <c r="AB350" i="9"/>
  <c r="AA350" i="9"/>
  <c r="AD349" i="9"/>
  <c r="AC349" i="9"/>
  <c r="AB349" i="9"/>
  <c r="AA349" i="9"/>
  <c r="AD348" i="9"/>
  <c r="AC348" i="9"/>
  <c r="AB348" i="9"/>
  <c r="AA348" i="9"/>
  <c r="AD347" i="9"/>
  <c r="AC347" i="9"/>
  <c r="AB347" i="9"/>
  <c r="AA347" i="9"/>
  <c r="AD346" i="9"/>
  <c r="AC346" i="9"/>
  <c r="AB346" i="9"/>
  <c r="AA346" i="9"/>
  <c r="AD345" i="9"/>
  <c r="AC345" i="9"/>
  <c r="AB345" i="9"/>
  <c r="AA345" i="9"/>
  <c r="AD344" i="9"/>
  <c r="AC344" i="9"/>
  <c r="AB344" i="9"/>
  <c r="AA344" i="9"/>
  <c r="AD343" i="9"/>
  <c r="AC343" i="9"/>
  <c r="AB343" i="9"/>
  <c r="AA343" i="9"/>
  <c r="AD342" i="9"/>
  <c r="AC342" i="9"/>
  <c r="AB342" i="9"/>
  <c r="AA342" i="9"/>
  <c r="AD341" i="9"/>
  <c r="AC341" i="9"/>
  <c r="AB341" i="9"/>
  <c r="AA341" i="9"/>
  <c r="AD340" i="9"/>
  <c r="AC340" i="9"/>
  <c r="AB340" i="9"/>
  <c r="AA340" i="9"/>
  <c r="AD339" i="9"/>
  <c r="AC339" i="9"/>
  <c r="AB339" i="9"/>
  <c r="AA339" i="9"/>
  <c r="AD338" i="9"/>
  <c r="AC338" i="9"/>
  <c r="AB338" i="9"/>
  <c r="AA338" i="9"/>
  <c r="AD337" i="9"/>
  <c r="AC337" i="9"/>
  <c r="AB337" i="9"/>
  <c r="AA337" i="9"/>
  <c r="AD336" i="9"/>
  <c r="AC336" i="9"/>
  <c r="AB336" i="9"/>
  <c r="AA336" i="9"/>
  <c r="AD335" i="9"/>
  <c r="AC335" i="9"/>
  <c r="AB335" i="9"/>
  <c r="AA335" i="9"/>
  <c r="AD334" i="9"/>
  <c r="AC334" i="9"/>
  <c r="AB334" i="9"/>
  <c r="AA334" i="9"/>
  <c r="AD333" i="9"/>
  <c r="AC333" i="9"/>
  <c r="AB333" i="9"/>
  <c r="AA333" i="9"/>
  <c r="AD332" i="9"/>
  <c r="AC332" i="9"/>
  <c r="AB332" i="9"/>
  <c r="AA332" i="9"/>
  <c r="AD331" i="9"/>
  <c r="AC331" i="9"/>
  <c r="AB331" i="9"/>
  <c r="AA331" i="9"/>
  <c r="AD330" i="9"/>
  <c r="AC330" i="9"/>
  <c r="AB330" i="9"/>
  <c r="AA330" i="9"/>
  <c r="AD329" i="9"/>
  <c r="AC329" i="9"/>
  <c r="AB329" i="9"/>
  <c r="AA329" i="9"/>
  <c r="AD328" i="9"/>
  <c r="AC328" i="9"/>
  <c r="AB328" i="9"/>
  <c r="AA328" i="9"/>
  <c r="AD327" i="9"/>
  <c r="AC327" i="9"/>
  <c r="AB327" i="9"/>
  <c r="AA327" i="9"/>
  <c r="AD326" i="9"/>
  <c r="AC326" i="9"/>
  <c r="AB326" i="9"/>
  <c r="AA326" i="9"/>
  <c r="AD325" i="9"/>
  <c r="AC325" i="9"/>
  <c r="AB325" i="9"/>
  <c r="AA325" i="9"/>
  <c r="AD324" i="9"/>
  <c r="AC324" i="9"/>
  <c r="AB324" i="9"/>
  <c r="AA324" i="9"/>
  <c r="AD323" i="9"/>
  <c r="AC323" i="9"/>
  <c r="AB323" i="9"/>
  <c r="AA323" i="9"/>
  <c r="AD322" i="9"/>
  <c r="AC322" i="9"/>
  <c r="AB322" i="9"/>
  <c r="AA322" i="9"/>
  <c r="AD321" i="9"/>
  <c r="AC321" i="9"/>
  <c r="AB321" i="9"/>
  <c r="AA321" i="9"/>
  <c r="AD320" i="9"/>
  <c r="AC320" i="9"/>
  <c r="AB320" i="9"/>
  <c r="AA320" i="9"/>
  <c r="AD319" i="9"/>
  <c r="AC319" i="9"/>
  <c r="AB319" i="9"/>
  <c r="AA319" i="9"/>
  <c r="AD318" i="9"/>
  <c r="AC318" i="9"/>
  <c r="AB318" i="9"/>
  <c r="AA318" i="9"/>
  <c r="AD317" i="9"/>
  <c r="AC317" i="9"/>
  <c r="AB317" i="9"/>
  <c r="AA317" i="9"/>
  <c r="AD316" i="9"/>
  <c r="AC316" i="9"/>
  <c r="AB316" i="9"/>
  <c r="AA316" i="9"/>
  <c r="AD315" i="9"/>
  <c r="AC315" i="9"/>
  <c r="AB315" i="9"/>
  <c r="AA315" i="9"/>
  <c r="AD314" i="9"/>
  <c r="AC314" i="9"/>
  <c r="AB314" i="9"/>
  <c r="AA314" i="9"/>
  <c r="AD313" i="9"/>
  <c r="AC313" i="9"/>
  <c r="AB313" i="9"/>
  <c r="AA313" i="9"/>
  <c r="AD312" i="9"/>
  <c r="AC312" i="9"/>
  <c r="AB312" i="9"/>
  <c r="AA312" i="9"/>
  <c r="AD311" i="9"/>
  <c r="AC311" i="9"/>
  <c r="AB311" i="9"/>
  <c r="AA311" i="9"/>
  <c r="AD310" i="9"/>
  <c r="AC310" i="9"/>
  <c r="AB310" i="9"/>
  <c r="AA310" i="9"/>
  <c r="AD309" i="9"/>
  <c r="AC309" i="9"/>
  <c r="AB309" i="9"/>
  <c r="AA309" i="9"/>
  <c r="AD308" i="9"/>
  <c r="AC308" i="9"/>
  <c r="AB308" i="9"/>
  <c r="AA308" i="9"/>
  <c r="AD307" i="9"/>
  <c r="AC307" i="9"/>
  <c r="AB307" i="9"/>
  <c r="AA307" i="9"/>
  <c r="AD306" i="9"/>
  <c r="AC306" i="9"/>
  <c r="AB306" i="9"/>
  <c r="AA306" i="9"/>
  <c r="AD305" i="9"/>
  <c r="AC305" i="9"/>
  <c r="AB305" i="9"/>
  <c r="AA305" i="9"/>
  <c r="AD304" i="9"/>
  <c r="AC304" i="9"/>
  <c r="AB304" i="9"/>
  <c r="AA304" i="9"/>
  <c r="AD303" i="9"/>
  <c r="AC303" i="9"/>
  <c r="AB303" i="9"/>
  <c r="AA303" i="9"/>
  <c r="AD302" i="9"/>
  <c r="AC302" i="9"/>
  <c r="AB302" i="9"/>
  <c r="AA302" i="9"/>
  <c r="AD301" i="9"/>
  <c r="AC301" i="9"/>
  <c r="AB301" i="9"/>
  <c r="AA301" i="9"/>
  <c r="AD300" i="9"/>
  <c r="AC300" i="9"/>
  <c r="AB300" i="9"/>
  <c r="AA300" i="9"/>
  <c r="AD299" i="9"/>
  <c r="AC299" i="9"/>
  <c r="AB299" i="9"/>
  <c r="AA299" i="9"/>
  <c r="AD298" i="9"/>
  <c r="AC298" i="9"/>
  <c r="AB298" i="9"/>
  <c r="AA298" i="9"/>
  <c r="AD297" i="9"/>
  <c r="AC297" i="9"/>
  <c r="AB297" i="9"/>
  <c r="AA297" i="9"/>
  <c r="AD296" i="9"/>
  <c r="AC296" i="9"/>
  <c r="AB296" i="9"/>
  <c r="AA296" i="9"/>
  <c r="AD295" i="9"/>
  <c r="AC295" i="9"/>
  <c r="AB295" i="9"/>
  <c r="AA295" i="9"/>
  <c r="AD294" i="9"/>
  <c r="AC294" i="9"/>
  <c r="AB294" i="9"/>
  <c r="AA294" i="9"/>
  <c r="AD293" i="9"/>
  <c r="AC293" i="9"/>
  <c r="AB293" i="9"/>
  <c r="AA293" i="9"/>
  <c r="AD292" i="9"/>
  <c r="AC292" i="9"/>
  <c r="AB292" i="9"/>
  <c r="AA292" i="9"/>
  <c r="AD291" i="9"/>
  <c r="AC291" i="9"/>
  <c r="AB291" i="9"/>
  <c r="AA291" i="9"/>
  <c r="AD290" i="9"/>
  <c r="AC290" i="9"/>
  <c r="AB290" i="9"/>
  <c r="AA290" i="9"/>
  <c r="AD289" i="9"/>
  <c r="AC289" i="9"/>
  <c r="AB289" i="9"/>
  <c r="AA289" i="9"/>
  <c r="AD288" i="9"/>
  <c r="AC288" i="9"/>
  <c r="AB288" i="9"/>
  <c r="AA288" i="9"/>
  <c r="AD287" i="9"/>
  <c r="AC287" i="9"/>
  <c r="AB287" i="9"/>
  <c r="AA287" i="9"/>
  <c r="AD286" i="9"/>
  <c r="AC286" i="9"/>
  <c r="AB286" i="9"/>
  <c r="AA286" i="9"/>
  <c r="AD285" i="9"/>
  <c r="AC285" i="9"/>
  <c r="AB285" i="9"/>
  <c r="AA285" i="9"/>
  <c r="AD284" i="9"/>
  <c r="AC284" i="9"/>
  <c r="AB284" i="9"/>
  <c r="AA284" i="9"/>
  <c r="AD283" i="9"/>
  <c r="AC283" i="9"/>
  <c r="AB283" i="9"/>
  <c r="AA283" i="9"/>
  <c r="AD282" i="9"/>
  <c r="AC282" i="9"/>
  <c r="AB282" i="9"/>
  <c r="AA282" i="9"/>
  <c r="AD281" i="9"/>
  <c r="AC281" i="9"/>
  <c r="AB281" i="9"/>
  <c r="AA281" i="9"/>
  <c r="AD280" i="9"/>
  <c r="AC280" i="9"/>
  <c r="AB280" i="9"/>
  <c r="AA280" i="9"/>
  <c r="AD279" i="9"/>
  <c r="AC279" i="9"/>
  <c r="AB279" i="9"/>
  <c r="AA279" i="9"/>
  <c r="AD278" i="9"/>
  <c r="AC278" i="9"/>
  <c r="AB278" i="9"/>
  <c r="AA278" i="9"/>
  <c r="AD277" i="9"/>
  <c r="AC277" i="9"/>
  <c r="AB277" i="9"/>
  <c r="AA277" i="9"/>
  <c r="AD276" i="9"/>
  <c r="AC276" i="9"/>
  <c r="AB276" i="9"/>
  <c r="AA276" i="9"/>
  <c r="AD275" i="9"/>
  <c r="AC275" i="9"/>
  <c r="AB275" i="9"/>
  <c r="AA275" i="9"/>
  <c r="AD274" i="9"/>
  <c r="AC274" i="9"/>
  <c r="AB274" i="9"/>
  <c r="AA274" i="9"/>
  <c r="AD273" i="9"/>
  <c r="AC273" i="9"/>
  <c r="AB273" i="9"/>
  <c r="AA273" i="9"/>
  <c r="AD272" i="9"/>
  <c r="AC272" i="9"/>
  <c r="AB272" i="9"/>
  <c r="AA272" i="9"/>
  <c r="AD271" i="9"/>
  <c r="AC271" i="9"/>
  <c r="AB271" i="9"/>
  <c r="AA271" i="9"/>
  <c r="AD270" i="9"/>
  <c r="AC270" i="9"/>
  <c r="AB270" i="9"/>
  <c r="AA270" i="9"/>
  <c r="AD269" i="9"/>
  <c r="AC269" i="9"/>
  <c r="AB269" i="9"/>
  <c r="AA269" i="9"/>
  <c r="AD268" i="9"/>
  <c r="AC268" i="9"/>
  <c r="AB268" i="9"/>
  <c r="AA268" i="9"/>
  <c r="AD267" i="9"/>
  <c r="AC267" i="9"/>
  <c r="AB267" i="9"/>
  <c r="AA267" i="9"/>
  <c r="AD266" i="9"/>
  <c r="AC266" i="9"/>
  <c r="AB266" i="9"/>
  <c r="AA266" i="9"/>
  <c r="AD265" i="9"/>
  <c r="AC265" i="9"/>
  <c r="AB265" i="9"/>
  <c r="AA265" i="9"/>
  <c r="AD264" i="9"/>
  <c r="AC264" i="9"/>
  <c r="AB264" i="9"/>
  <c r="AA264" i="9"/>
  <c r="AD263" i="9"/>
  <c r="AC263" i="9"/>
  <c r="AB263" i="9"/>
  <c r="AA263" i="9"/>
  <c r="AD262" i="9"/>
  <c r="AC262" i="9"/>
  <c r="AB262" i="9"/>
  <c r="AA262" i="9"/>
  <c r="AD261" i="9"/>
  <c r="AC261" i="9"/>
  <c r="AB261" i="9"/>
  <c r="AA261" i="9"/>
  <c r="AD260" i="9"/>
  <c r="AC260" i="9"/>
  <c r="AB260" i="9"/>
  <c r="AA260" i="9"/>
  <c r="AD259" i="9"/>
  <c r="AC259" i="9"/>
  <c r="AB259" i="9"/>
  <c r="AA259" i="9"/>
  <c r="AD258" i="9"/>
  <c r="AC258" i="9"/>
  <c r="AB258" i="9"/>
  <c r="AA258" i="9"/>
  <c r="AD257" i="9"/>
  <c r="AC257" i="9"/>
  <c r="AB257" i="9"/>
  <c r="AA257" i="9"/>
  <c r="AD256" i="9"/>
  <c r="AC256" i="9"/>
  <c r="AB256" i="9"/>
  <c r="AA256" i="9"/>
  <c r="AD255" i="9"/>
  <c r="AC255" i="9"/>
  <c r="AB255" i="9"/>
  <c r="AA255" i="9"/>
  <c r="AD254" i="9"/>
  <c r="AC254" i="9"/>
  <c r="AB254" i="9"/>
  <c r="AA254" i="9"/>
  <c r="AD253" i="9"/>
  <c r="AC253" i="9"/>
  <c r="AB253" i="9"/>
  <c r="AA253" i="9"/>
  <c r="AD252" i="9"/>
  <c r="AC252" i="9"/>
  <c r="AB252" i="9"/>
  <c r="AA252" i="9"/>
  <c r="AD251" i="9"/>
  <c r="AC251" i="9"/>
  <c r="AB251" i="9"/>
  <c r="AA251" i="9"/>
  <c r="AD250" i="9"/>
  <c r="AC250" i="9"/>
  <c r="AB250" i="9"/>
  <c r="AA250" i="9"/>
  <c r="AD249" i="9"/>
  <c r="AC249" i="9"/>
  <c r="AB249" i="9"/>
  <c r="AA249" i="9"/>
  <c r="AD248" i="9"/>
  <c r="AC248" i="9"/>
  <c r="AB248" i="9"/>
  <c r="AA248" i="9"/>
  <c r="AD247" i="9"/>
  <c r="AC247" i="9"/>
  <c r="AB247" i="9"/>
  <c r="AA247" i="9"/>
  <c r="AD246" i="9"/>
  <c r="AC246" i="9"/>
  <c r="AB246" i="9"/>
  <c r="AA246" i="9"/>
  <c r="AD245" i="9"/>
  <c r="AC245" i="9"/>
  <c r="AB245" i="9"/>
  <c r="AA245" i="9"/>
  <c r="AD244" i="9"/>
  <c r="AC244" i="9"/>
  <c r="AB244" i="9"/>
  <c r="AA244" i="9"/>
  <c r="AD243" i="9"/>
  <c r="AC243" i="9"/>
  <c r="AB243" i="9"/>
  <c r="AA243" i="9"/>
  <c r="AD242" i="9"/>
  <c r="AC242" i="9"/>
  <c r="AB242" i="9"/>
  <c r="AA242" i="9"/>
  <c r="AD241" i="9"/>
  <c r="AC241" i="9"/>
  <c r="AB241" i="9"/>
  <c r="AA241" i="9"/>
  <c r="AD240" i="9"/>
  <c r="AC240" i="9"/>
  <c r="AB240" i="9"/>
  <c r="AA240" i="9"/>
  <c r="AD239" i="9"/>
  <c r="AC239" i="9"/>
  <c r="AB239" i="9"/>
  <c r="AA239" i="9"/>
  <c r="AD238" i="9"/>
  <c r="AC238" i="9"/>
  <c r="AB238" i="9"/>
  <c r="AA238" i="9"/>
  <c r="AD237" i="9"/>
  <c r="AC237" i="9"/>
  <c r="AB237" i="9"/>
  <c r="AA237" i="9"/>
  <c r="AD236" i="9"/>
  <c r="AC236" i="9"/>
  <c r="AB236" i="9"/>
  <c r="AA236" i="9"/>
  <c r="AD235" i="9"/>
  <c r="AC235" i="9"/>
  <c r="AB235" i="9"/>
  <c r="AA235" i="9"/>
  <c r="AD234" i="9"/>
  <c r="AC234" i="9"/>
  <c r="AB234" i="9"/>
  <c r="AA234" i="9"/>
  <c r="AD233" i="9"/>
  <c r="AC233" i="9"/>
  <c r="AB233" i="9"/>
  <c r="AA233" i="9"/>
  <c r="AD232" i="9"/>
  <c r="AC232" i="9"/>
  <c r="AB232" i="9"/>
  <c r="AA232" i="9"/>
  <c r="AD231" i="9"/>
  <c r="AC231" i="9"/>
  <c r="AB231" i="9"/>
  <c r="AA231" i="9"/>
  <c r="AD230" i="9"/>
  <c r="AC230" i="9"/>
  <c r="AB230" i="9"/>
  <c r="AA230" i="9"/>
  <c r="AD229" i="9"/>
  <c r="AC229" i="9"/>
  <c r="AB229" i="9"/>
  <c r="AA229" i="9"/>
  <c r="AD228" i="9"/>
  <c r="AC228" i="9"/>
  <c r="AB228" i="9"/>
  <c r="AA228" i="9"/>
  <c r="AD227" i="9"/>
  <c r="AC227" i="9"/>
  <c r="AB227" i="9"/>
  <c r="AA227" i="9"/>
  <c r="AD226" i="9"/>
  <c r="AC226" i="9"/>
  <c r="AB226" i="9"/>
  <c r="AA226" i="9"/>
  <c r="AD225" i="9"/>
  <c r="AC225" i="9"/>
  <c r="AB225" i="9"/>
  <c r="AA225" i="9"/>
  <c r="AD224" i="9"/>
  <c r="AC224" i="9"/>
  <c r="AB224" i="9"/>
  <c r="AA224" i="9"/>
  <c r="AD223" i="9"/>
  <c r="AC223" i="9"/>
  <c r="AB223" i="9"/>
  <c r="AA223" i="9"/>
  <c r="AD222" i="9"/>
  <c r="AC222" i="9"/>
  <c r="AB222" i="9"/>
  <c r="AA222" i="9"/>
  <c r="AD221" i="9"/>
  <c r="AC221" i="9"/>
  <c r="AB221" i="9"/>
  <c r="AA221" i="9"/>
  <c r="AD220" i="9"/>
  <c r="AC220" i="9"/>
  <c r="AB220" i="9"/>
  <c r="AA220" i="9"/>
  <c r="AD219" i="9"/>
  <c r="AC219" i="9"/>
  <c r="AB219" i="9"/>
  <c r="AA219" i="9"/>
  <c r="AD218" i="9"/>
  <c r="AC218" i="9"/>
  <c r="AB218" i="9"/>
  <c r="AA218" i="9"/>
  <c r="AD217" i="9"/>
  <c r="AC217" i="9"/>
  <c r="AB217" i="9"/>
  <c r="AA217" i="9"/>
  <c r="AD216" i="9"/>
  <c r="AC216" i="9"/>
  <c r="AB216" i="9"/>
  <c r="AA216" i="9"/>
  <c r="AD215" i="9"/>
  <c r="AC215" i="9"/>
  <c r="AB215" i="9"/>
  <c r="AA215" i="9"/>
  <c r="AD214" i="9"/>
  <c r="AC214" i="9"/>
  <c r="AB214" i="9"/>
  <c r="AA214" i="9"/>
  <c r="AD213" i="9"/>
  <c r="AC213" i="9"/>
  <c r="AB213" i="9"/>
  <c r="AA213" i="9"/>
  <c r="AD212" i="9"/>
  <c r="AC212" i="9"/>
  <c r="AB212" i="9"/>
  <c r="AA212" i="9"/>
  <c r="AD211" i="9"/>
  <c r="AC211" i="9"/>
  <c r="AB211" i="9"/>
  <c r="AA211" i="9"/>
  <c r="AD210" i="9"/>
  <c r="AC210" i="9"/>
  <c r="AB210" i="9"/>
  <c r="AA210" i="9"/>
  <c r="AD209" i="9"/>
  <c r="AC209" i="9"/>
  <c r="AB209" i="9"/>
  <c r="AA209" i="9"/>
  <c r="AD208" i="9"/>
  <c r="AC208" i="9"/>
  <c r="AB208" i="9"/>
  <c r="AA208" i="9"/>
  <c r="AD207" i="9"/>
  <c r="AC207" i="9"/>
  <c r="AB207" i="9"/>
  <c r="AA207" i="9"/>
  <c r="AD206" i="9"/>
  <c r="AC206" i="9"/>
  <c r="AB206" i="9"/>
  <c r="AA206" i="9"/>
  <c r="AD205" i="9"/>
  <c r="AC205" i="9"/>
  <c r="AB205" i="9"/>
  <c r="AA205" i="9"/>
  <c r="AD204" i="9"/>
  <c r="AC204" i="9"/>
  <c r="AB204" i="9"/>
  <c r="AA204" i="9"/>
  <c r="AD203" i="9"/>
  <c r="AC203" i="9"/>
  <c r="AB203" i="9"/>
  <c r="AA203" i="9"/>
  <c r="AD202" i="9"/>
  <c r="AC202" i="9"/>
  <c r="AB202" i="9"/>
  <c r="AA202" i="9"/>
  <c r="AD201" i="9"/>
  <c r="AC201" i="9"/>
  <c r="AB201" i="9"/>
  <c r="AA201" i="9"/>
  <c r="AD200" i="9"/>
  <c r="AC200" i="9"/>
  <c r="AB200" i="9"/>
  <c r="AA200" i="9"/>
  <c r="AD199" i="9"/>
  <c r="AC199" i="9"/>
  <c r="AB199" i="9"/>
  <c r="AA199" i="9"/>
  <c r="AD198" i="9"/>
  <c r="AC198" i="9"/>
  <c r="AB198" i="9"/>
  <c r="AA198" i="9"/>
  <c r="AD197" i="9"/>
  <c r="AC197" i="9"/>
  <c r="AB197" i="9"/>
  <c r="AA197" i="9"/>
  <c r="AD196" i="9"/>
  <c r="AC196" i="9"/>
  <c r="AB196" i="9"/>
  <c r="AA196" i="9"/>
  <c r="AD195" i="9"/>
  <c r="AC195" i="9"/>
  <c r="AB195" i="9"/>
  <c r="AA195" i="9"/>
  <c r="AD194" i="9"/>
  <c r="AC194" i="9"/>
  <c r="AB194" i="9"/>
  <c r="AA194" i="9"/>
  <c r="AD193" i="9"/>
  <c r="AC193" i="9"/>
  <c r="AB193" i="9"/>
  <c r="AA193" i="9"/>
  <c r="AD192" i="9"/>
  <c r="AC192" i="9"/>
  <c r="AB192" i="9"/>
  <c r="AA192" i="9"/>
  <c r="AD191" i="9"/>
  <c r="AC191" i="9"/>
  <c r="AB191" i="9"/>
  <c r="AA191" i="9"/>
  <c r="AD190" i="9"/>
  <c r="AC190" i="9"/>
  <c r="AB190" i="9"/>
  <c r="AA190" i="9"/>
  <c r="AD189" i="9"/>
  <c r="AC189" i="9"/>
  <c r="AB189" i="9"/>
  <c r="AA189" i="9"/>
  <c r="AD188" i="9"/>
  <c r="AC188" i="9"/>
  <c r="AB188" i="9"/>
  <c r="AA188" i="9"/>
  <c r="AD187" i="9"/>
  <c r="AC187" i="9"/>
  <c r="AB187" i="9"/>
  <c r="AA187" i="9"/>
  <c r="AD186" i="9"/>
  <c r="AC186" i="9"/>
  <c r="AB186" i="9"/>
  <c r="AA186" i="9"/>
  <c r="AD185" i="9"/>
  <c r="AC185" i="9"/>
  <c r="AB185" i="9"/>
  <c r="AA185" i="9"/>
  <c r="AD184" i="9"/>
  <c r="AC184" i="9"/>
  <c r="AB184" i="9"/>
  <c r="AA184" i="9"/>
  <c r="AD183" i="9"/>
  <c r="AC183" i="9"/>
  <c r="AB183" i="9"/>
  <c r="AA183" i="9"/>
  <c r="AD182" i="9"/>
  <c r="AC182" i="9"/>
  <c r="AB182" i="9"/>
  <c r="AA182" i="9"/>
  <c r="AD181" i="9"/>
  <c r="AC181" i="9"/>
  <c r="AB181" i="9"/>
  <c r="AA181" i="9"/>
  <c r="AD180" i="9"/>
  <c r="AC180" i="9"/>
  <c r="AB180" i="9"/>
  <c r="AA180" i="9"/>
  <c r="AD179" i="9"/>
  <c r="AC179" i="9"/>
  <c r="AB179" i="9"/>
  <c r="AA179" i="9"/>
  <c r="AD178" i="9"/>
  <c r="AC178" i="9"/>
  <c r="AB178" i="9"/>
  <c r="AA178" i="9"/>
  <c r="AD177" i="9"/>
  <c r="AC177" i="9"/>
  <c r="AB177" i="9"/>
  <c r="AA177" i="9"/>
  <c r="AD176" i="9"/>
  <c r="AC176" i="9"/>
  <c r="AB176" i="9"/>
  <c r="AA176" i="9"/>
  <c r="AD175" i="9"/>
  <c r="AC175" i="9"/>
  <c r="AB175" i="9"/>
  <c r="AA175" i="9"/>
  <c r="AD174" i="9"/>
  <c r="AC174" i="9"/>
  <c r="AB174" i="9"/>
  <c r="AA174" i="9"/>
  <c r="AD173" i="9"/>
  <c r="AC173" i="9"/>
  <c r="AB173" i="9"/>
  <c r="AA173" i="9"/>
  <c r="AD172" i="9"/>
  <c r="AC172" i="9"/>
  <c r="AB172" i="9"/>
  <c r="AA172" i="9"/>
  <c r="AD171" i="9"/>
  <c r="AC171" i="9"/>
  <c r="AB171" i="9"/>
  <c r="AA171" i="9"/>
  <c r="AD170" i="9"/>
  <c r="AC170" i="9"/>
  <c r="AB170" i="9"/>
  <c r="AA170" i="9"/>
  <c r="AD169" i="9"/>
  <c r="AC169" i="9"/>
  <c r="AB169" i="9"/>
  <c r="AA169" i="9"/>
  <c r="AD168" i="9"/>
  <c r="AC168" i="9"/>
  <c r="AB168" i="9"/>
  <c r="AA168" i="9"/>
  <c r="AD167" i="9"/>
  <c r="AC167" i="9"/>
  <c r="AB167" i="9"/>
  <c r="AA167" i="9"/>
  <c r="AD166" i="9"/>
  <c r="AC166" i="9"/>
  <c r="AB166" i="9"/>
  <c r="AA166" i="9"/>
  <c r="AD165" i="9"/>
  <c r="AC165" i="9"/>
  <c r="AB165" i="9"/>
  <c r="AA165" i="9"/>
  <c r="AD164" i="9"/>
  <c r="AC164" i="9"/>
  <c r="AB164" i="9"/>
  <c r="AA164" i="9"/>
  <c r="AD163" i="9"/>
  <c r="AC163" i="9"/>
  <c r="AB163" i="9"/>
  <c r="AA163" i="9"/>
  <c r="AN162" i="9"/>
  <c r="AM162" i="9"/>
  <c r="AL162" i="9"/>
  <c r="AK162" i="9"/>
  <c r="AD162" i="9"/>
  <c r="AC162" i="9"/>
  <c r="AB162" i="9"/>
  <c r="AA162" i="9"/>
  <c r="AN161" i="9"/>
  <c r="AM161" i="9"/>
  <c r="AL161" i="9"/>
  <c r="AK161" i="9"/>
  <c r="AD161" i="9"/>
  <c r="AC161" i="9"/>
  <c r="AB161" i="9"/>
  <c r="AA161" i="9"/>
  <c r="AN160" i="9"/>
  <c r="AM160" i="9"/>
  <c r="AL160" i="9"/>
  <c r="AK160" i="9"/>
  <c r="AD160" i="9"/>
  <c r="AC160" i="9"/>
  <c r="AB160" i="9"/>
  <c r="AA160" i="9"/>
  <c r="AN159" i="9"/>
  <c r="AM159" i="9"/>
  <c r="AL159" i="9"/>
  <c r="AK159" i="9"/>
  <c r="AD159" i="9"/>
  <c r="AC159" i="9"/>
  <c r="AB159" i="9"/>
  <c r="AA159" i="9"/>
  <c r="AN158" i="9"/>
  <c r="AM158" i="9"/>
  <c r="AL158" i="9"/>
  <c r="AK158" i="9"/>
  <c r="AD158" i="9"/>
  <c r="AC158" i="9"/>
  <c r="AB158" i="9"/>
  <c r="AA158" i="9"/>
  <c r="AN157" i="9"/>
  <c r="AM157" i="9"/>
  <c r="AL157" i="9"/>
  <c r="AK157" i="9"/>
  <c r="AD157" i="9"/>
  <c r="AC157" i="9"/>
  <c r="AB157" i="9"/>
  <c r="AA157" i="9"/>
  <c r="AN156" i="9"/>
  <c r="AM156" i="9"/>
  <c r="AL156" i="9"/>
  <c r="AK156" i="9"/>
  <c r="AD156" i="9"/>
  <c r="AC156" i="9"/>
  <c r="AB156" i="9"/>
  <c r="AA156" i="9"/>
  <c r="AN155" i="9"/>
  <c r="AM155" i="9"/>
  <c r="AL155" i="9"/>
  <c r="AK155" i="9"/>
  <c r="AD155" i="9"/>
  <c r="AC155" i="9"/>
  <c r="AB155" i="9"/>
  <c r="AA155" i="9"/>
  <c r="AN154" i="9"/>
  <c r="AM154" i="9"/>
  <c r="AL154" i="9"/>
  <c r="AK154" i="9"/>
  <c r="AD154" i="9"/>
  <c r="AC154" i="9"/>
  <c r="AB154" i="9"/>
  <c r="AA154" i="9"/>
  <c r="AN153" i="9"/>
  <c r="AM153" i="9"/>
  <c r="AL153" i="9"/>
  <c r="AK153" i="9"/>
  <c r="AD153" i="9"/>
  <c r="AC153" i="9"/>
  <c r="AB153" i="9"/>
  <c r="AA153" i="9"/>
  <c r="AN152" i="9"/>
  <c r="AM152" i="9"/>
  <c r="AL152" i="9"/>
  <c r="AK152" i="9"/>
  <c r="AD152" i="9"/>
  <c r="AC152" i="9"/>
  <c r="AB152" i="9"/>
  <c r="AA152" i="9"/>
  <c r="AN151" i="9"/>
  <c r="AM151" i="9"/>
  <c r="AL151" i="9"/>
  <c r="AK151" i="9"/>
  <c r="AD151" i="9"/>
  <c r="AC151" i="9"/>
  <c r="AB151" i="9"/>
  <c r="AA151" i="9"/>
  <c r="AN150" i="9"/>
  <c r="AM150" i="9"/>
  <c r="AL150" i="9"/>
  <c r="AK150" i="9"/>
  <c r="AD150" i="9"/>
  <c r="AC150" i="9"/>
  <c r="AB150" i="9"/>
  <c r="AA150" i="9"/>
  <c r="I150" i="9"/>
  <c r="H150" i="9"/>
  <c r="G150" i="9"/>
  <c r="F150" i="9"/>
  <c r="AN149" i="9"/>
  <c r="AM149" i="9"/>
  <c r="AL149" i="9"/>
  <c r="AK149" i="9"/>
  <c r="AD149" i="9"/>
  <c r="AC149" i="9"/>
  <c r="AB149" i="9"/>
  <c r="AA149" i="9"/>
  <c r="I149" i="9"/>
  <c r="H149" i="9"/>
  <c r="G149" i="9"/>
  <c r="F149" i="9"/>
  <c r="AN148" i="9"/>
  <c r="AM148" i="9"/>
  <c r="AL148" i="9"/>
  <c r="AK148" i="9"/>
  <c r="AD148" i="9"/>
  <c r="AC148" i="9"/>
  <c r="AB148" i="9"/>
  <c r="AA148" i="9"/>
  <c r="I148" i="9"/>
  <c r="H148" i="9"/>
  <c r="G148" i="9"/>
  <c r="F148" i="9"/>
  <c r="AN147" i="9"/>
  <c r="AM147" i="9"/>
  <c r="AL147" i="9"/>
  <c r="AK147" i="9"/>
  <c r="AD147" i="9"/>
  <c r="AC147" i="9"/>
  <c r="AB147" i="9"/>
  <c r="AA147" i="9"/>
  <c r="I147" i="9"/>
  <c r="H147" i="9"/>
  <c r="G147" i="9"/>
  <c r="F147" i="9"/>
  <c r="AN146" i="9"/>
  <c r="AM146" i="9"/>
  <c r="AL146" i="9"/>
  <c r="AK146" i="9"/>
  <c r="AD146" i="9"/>
  <c r="AC146" i="9"/>
  <c r="AB146" i="9"/>
  <c r="AA146" i="9"/>
  <c r="I146" i="9"/>
  <c r="H146" i="9"/>
  <c r="G146" i="9"/>
  <c r="F146" i="9"/>
  <c r="AN145" i="9"/>
  <c r="AM145" i="9"/>
  <c r="AL145" i="9"/>
  <c r="AK145" i="9"/>
  <c r="AD145" i="9"/>
  <c r="AC145" i="9"/>
  <c r="AB145" i="9"/>
  <c r="AA145" i="9"/>
  <c r="I145" i="9"/>
  <c r="H145" i="9"/>
  <c r="G145" i="9"/>
  <c r="F145" i="9"/>
  <c r="AN144" i="9"/>
  <c r="AM144" i="9"/>
  <c r="AL144" i="9"/>
  <c r="AK144" i="9"/>
  <c r="AD144" i="9"/>
  <c r="AC144" i="9"/>
  <c r="AB144" i="9"/>
  <c r="AA144" i="9"/>
  <c r="I144" i="9"/>
  <c r="H144" i="9"/>
  <c r="G144" i="9"/>
  <c r="F144" i="9"/>
  <c r="AN143" i="9"/>
  <c r="AM143" i="9"/>
  <c r="AL143" i="9"/>
  <c r="AK143" i="9"/>
  <c r="AD143" i="9"/>
  <c r="AC143" i="9"/>
  <c r="AB143" i="9"/>
  <c r="AA143" i="9"/>
  <c r="I143" i="9"/>
  <c r="H143" i="9"/>
  <c r="G143" i="9"/>
  <c r="F143" i="9"/>
  <c r="AN142" i="9"/>
  <c r="AM142" i="9"/>
  <c r="AL142" i="9"/>
  <c r="AK142" i="9"/>
  <c r="AD142" i="9"/>
  <c r="AC142" i="9"/>
  <c r="AB142" i="9"/>
  <c r="AA142" i="9"/>
  <c r="I142" i="9"/>
  <c r="H142" i="9"/>
  <c r="G142" i="9"/>
  <c r="F142" i="9"/>
  <c r="AN141" i="9"/>
  <c r="AM141" i="9"/>
  <c r="AL141" i="9"/>
  <c r="AK141" i="9"/>
  <c r="AD141" i="9"/>
  <c r="AC141" i="9"/>
  <c r="AB141" i="9"/>
  <c r="AA141" i="9"/>
  <c r="I141" i="9"/>
  <c r="H141" i="9"/>
  <c r="G141" i="9"/>
  <c r="F141" i="9"/>
  <c r="AN140" i="9"/>
  <c r="AM140" i="9"/>
  <c r="AL140" i="9"/>
  <c r="AK140" i="9"/>
  <c r="AD140" i="9"/>
  <c r="AC140" i="9"/>
  <c r="AB140" i="9"/>
  <c r="AA140" i="9"/>
  <c r="I140" i="9"/>
  <c r="H140" i="9"/>
  <c r="G140" i="9"/>
  <c r="F140" i="9"/>
  <c r="AN139" i="9"/>
  <c r="AM139" i="9"/>
  <c r="AL139" i="9"/>
  <c r="AK139" i="9"/>
  <c r="AD139" i="9"/>
  <c r="AC139" i="9"/>
  <c r="AB139" i="9"/>
  <c r="AA139" i="9"/>
  <c r="I139" i="9"/>
  <c r="H139" i="9"/>
  <c r="G139" i="9"/>
  <c r="F139" i="9"/>
  <c r="AN138" i="9"/>
  <c r="AM138" i="9"/>
  <c r="AL138" i="9"/>
  <c r="AK138" i="9"/>
  <c r="AD138" i="9"/>
  <c r="AC138" i="9"/>
  <c r="AB138" i="9"/>
  <c r="AA138" i="9"/>
  <c r="I138" i="9"/>
  <c r="H138" i="9"/>
  <c r="G138" i="9"/>
  <c r="F138" i="9"/>
  <c r="AN137" i="9"/>
  <c r="AM137" i="9"/>
  <c r="AL137" i="9"/>
  <c r="AK137" i="9"/>
  <c r="AD137" i="9"/>
  <c r="AC137" i="9"/>
  <c r="AB137" i="9"/>
  <c r="AA137" i="9"/>
  <c r="I137" i="9"/>
  <c r="H137" i="9"/>
  <c r="G137" i="9"/>
  <c r="F137" i="9"/>
  <c r="AN136" i="9"/>
  <c r="AM136" i="9"/>
  <c r="AL136" i="9"/>
  <c r="AK136" i="9"/>
  <c r="AD136" i="9"/>
  <c r="AC136" i="9"/>
  <c r="AB136" i="9"/>
  <c r="AA136" i="9"/>
  <c r="I136" i="9"/>
  <c r="H136" i="9"/>
  <c r="G136" i="9"/>
  <c r="F136" i="9"/>
  <c r="AN135" i="9"/>
  <c r="AM135" i="9"/>
  <c r="AL135" i="9"/>
  <c r="AK135" i="9"/>
  <c r="AD135" i="9"/>
  <c r="AC135" i="9"/>
  <c r="AB135" i="9"/>
  <c r="AA135" i="9"/>
  <c r="I135" i="9"/>
  <c r="H135" i="9"/>
  <c r="G135" i="9"/>
  <c r="F135" i="9"/>
  <c r="AN134" i="9"/>
  <c r="AM134" i="9"/>
  <c r="AL134" i="9"/>
  <c r="AK134" i="9"/>
  <c r="AD134" i="9"/>
  <c r="AC134" i="9"/>
  <c r="AB134" i="9"/>
  <c r="AA134" i="9"/>
  <c r="I134" i="9"/>
  <c r="H134" i="9"/>
  <c r="G134" i="9"/>
  <c r="F134" i="9"/>
  <c r="AN133" i="9"/>
  <c r="AM133" i="9"/>
  <c r="AL133" i="9"/>
  <c r="AK133" i="9"/>
  <c r="AD133" i="9"/>
  <c r="AC133" i="9"/>
  <c r="AB133" i="9"/>
  <c r="AA133" i="9"/>
  <c r="I133" i="9"/>
  <c r="H133" i="9"/>
  <c r="G133" i="9"/>
  <c r="F133" i="9"/>
  <c r="AN132" i="9"/>
  <c r="AM132" i="9"/>
  <c r="AL132" i="9"/>
  <c r="AK132" i="9"/>
  <c r="AD132" i="9"/>
  <c r="AC132" i="9"/>
  <c r="AB132" i="9"/>
  <c r="AA132" i="9"/>
  <c r="I132" i="9"/>
  <c r="H132" i="9"/>
  <c r="G132" i="9"/>
  <c r="F132" i="9"/>
  <c r="AN131" i="9"/>
  <c r="AM131" i="9"/>
  <c r="AL131" i="9"/>
  <c r="AK131" i="9"/>
  <c r="AD131" i="9"/>
  <c r="AC131" i="9"/>
  <c r="AB131" i="9"/>
  <c r="AA131" i="9"/>
  <c r="I131" i="9"/>
  <c r="H131" i="9"/>
  <c r="G131" i="9"/>
  <c r="F131" i="9"/>
  <c r="AN130" i="9"/>
  <c r="AM130" i="9"/>
  <c r="AL130" i="9"/>
  <c r="AK130" i="9"/>
  <c r="AD130" i="9"/>
  <c r="AC130" i="9"/>
  <c r="AB130" i="9"/>
  <c r="AA130" i="9"/>
  <c r="I130" i="9"/>
  <c r="H130" i="9"/>
  <c r="G130" i="9"/>
  <c r="F130" i="9"/>
  <c r="AN129" i="9"/>
  <c r="AM129" i="9"/>
  <c r="AL129" i="9"/>
  <c r="AK129" i="9"/>
  <c r="AD129" i="9"/>
  <c r="AC129" i="9"/>
  <c r="AB129" i="9"/>
  <c r="AA129" i="9"/>
  <c r="I129" i="9"/>
  <c r="H129" i="9"/>
  <c r="G129" i="9"/>
  <c r="F129" i="9"/>
  <c r="AN128" i="9"/>
  <c r="AM128" i="9"/>
  <c r="AL128" i="9"/>
  <c r="AK128" i="9"/>
  <c r="AD128" i="9"/>
  <c r="AC128" i="9"/>
  <c r="AB128" i="9"/>
  <c r="AA128" i="9"/>
  <c r="I128" i="9"/>
  <c r="H128" i="9"/>
  <c r="G128" i="9"/>
  <c r="F128" i="9"/>
  <c r="AN127" i="9"/>
  <c r="AM127" i="9"/>
  <c r="AL127" i="9"/>
  <c r="AK127" i="9"/>
  <c r="AD127" i="9"/>
  <c r="AC127" i="9"/>
  <c r="AB127" i="9"/>
  <c r="AA127" i="9"/>
  <c r="I127" i="9"/>
  <c r="H127" i="9"/>
  <c r="G127" i="9"/>
  <c r="F127" i="9"/>
  <c r="AN126" i="9"/>
  <c r="AM126" i="9"/>
  <c r="AL126" i="9"/>
  <c r="AK126" i="9"/>
  <c r="AD126" i="9"/>
  <c r="AC126" i="9"/>
  <c r="AB126" i="9"/>
  <c r="AA126" i="9"/>
  <c r="I126" i="9"/>
  <c r="H126" i="9"/>
  <c r="G126" i="9"/>
  <c r="F126" i="9"/>
  <c r="AN125" i="9"/>
  <c r="AM125" i="9"/>
  <c r="AL125" i="9"/>
  <c r="AK125" i="9"/>
  <c r="AD125" i="9"/>
  <c r="AC125" i="9"/>
  <c r="AB125" i="9"/>
  <c r="AA125" i="9"/>
  <c r="I125" i="9"/>
  <c r="H125" i="9"/>
  <c r="G125" i="9"/>
  <c r="F125" i="9"/>
  <c r="AN124" i="9"/>
  <c r="AM124" i="9"/>
  <c r="AL124" i="9"/>
  <c r="AK124" i="9"/>
  <c r="AD124" i="9"/>
  <c r="AC124" i="9"/>
  <c r="AB124" i="9"/>
  <c r="AA124" i="9"/>
  <c r="I124" i="9"/>
  <c r="H124" i="9"/>
  <c r="G124" i="9"/>
  <c r="F124" i="9"/>
  <c r="AN123" i="9"/>
  <c r="AM123" i="9"/>
  <c r="AL123" i="9"/>
  <c r="AK123" i="9"/>
  <c r="AD123" i="9"/>
  <c r="AC123" i="9"/>
  <c r="AB123" i="9"/>
  <c r="AA123" i="9"/>
  <c r="I123" i="9"/>
  <c r="H123" i="9"/>
  <c r="G123" i="9"/>
  <c r="F123" i="9"/>
  <c r="AN122" i="9"/>
  <c r="AM122" i="9"/>
  <c r="AL122" i="9"/>
  <c r="AK122" i="9"/>
  <c r="AD122" i="9"/>
  <c r="AC122" i="9"/>
  <c r="AB122" i="9"/>
  <c r="AA122" i="9"/>
  <c r="I122" i="9"/>
  <c r="H122" i="9"/>
  <c r="G122" i="9"/>
  <c r="F122" i="9"/>
  <c r="AN121" i="9"/>
  <c r="AM121" i="9"/>
  <c r="AL121" i="9"/>
  <c r="AK121" i="9"/>
  <c r="AD121" i="9"/>
  <c r="AC121" i="9"/>
  <c r="AB121" i="9"/>
  <c r="AA121" i="9"/>
  <c r="I121" i="9"/>
  <c r="H121" i="9"/>
  <c r="G121" i="9"/>
  <c r="F121" i="9"/>
  <c r="AN120" i="9"/>
  <c r="AM120" i="9"/>
  <c r="AL120" i="9"/>
  <c r="AK120" i="9"/>
  <c r="AD120" i="9"/>
  <c r="AC120" i="9"/>
  <c r="AB120" i="9"/>
  <c r="AA120" i="9"/>
  <c r="I120" i="9"/>
  <c r="H120" i="9"/>
  <c r="G120" i="9"/>
  <c r="F120" i="9"/>
  <c r="AN119" i="9"/>
  <c r="AM119" i="9"/>
  <c r="AL119" i="9"/>
  <c r="AK119" i="9"/>
  <c r="AD119" i="9"/>
  <c r="AC119" i="9"/>
  <c r="AB119" i="9"/>
  <c r="AA119" i="9"/>
  <c r="I119" i="9"/>
  <c r="H119" i="9"/>
  <c r="G119" i="9"/>
  <c r="F119" i="9"/>
  <c r="AN118" i="9"/>
  <c r="AM118" i="9"/>
  <c r="AL118" i="9"/>
  <c r="AK118" i="9"/>
  <c r="AD118" i="9"/>
  <c r="AC118" i="9"/>
  <c r="AB118" i="9"/>
  <c r="AA118" i="9"/>
  <c r="I118" i="9"/>
  <c r="H118" i="9"/>
  <c r="G118" i="9"/>
  <c r="F118" i="9"/>
  <c r="AN117" i="9"/>
  <c r="AM117" i="9"/>
  <c r="AL117" i="9"/>
  <c r="AK117" i="9"/>
  <c r="AD117" i="9"/>
  <c r="AC117" i="9"/>
  <c r="AB117" i="9"/>
  <c r="AA117" i="9"/>
  <c r="I117" i="9"/>
  <c r="H117" i="9"/>
  <c r="G117" i="9"/>
  <c r="F117" i="9"/>
  <c r="AN116" i="9"/>
  <c r="AM116" i="9"/>
  <c r="AL116" i="9"/>
  <c r="AK116" i="9"/>
  <c r="AD116" i="9"/>
  <c r="AC116" i="9"/>
  <c r="AB116" i="9"/>
  <c r="AA116" i="9"/>
  <c r="I116" i="9"/>
  <c r="H116" i="9"/>
  <c r="G116" i="9"/>
  <c r="F116" i="9"/>
  <c r="AN115" i="9"/>
  <c r="AM115" i="9"/>
  <c r="AL115" i="9"/>
  <c r="AK115" i="9"/>
  <c r="AD115" i="9"/>
  <c r="AC115" i="9"/>
  <c r="AB115" i="9"/>
  <c r="AA115" i="9"/>
  <c r="I115" i="9"/>
  <c r="H115" i="9"/>
  <c r="G115" i="9"/>
  <c r="F115" i="9"/>
  <c r="AN114" i="9"/>
  <c r="AM114" i="9"/>
  <c r="AL114" i="9"/>
  <c r="AK114" i="9"/>
  <c r="AD114" i="9"/>
  <c r="AC114" i="9"/>
  <c r="AB114" i="9"/>
  <c r="AA114" i="9"/>
  <c r="I114" i="9"/>
  <c r="H114" i="9"/>
  <c r="G114" i="9"/>
  <c r="F114" i="9"/>
  <c r="AN113" i="9"/>
  <c r="AM113" i="9"/>
  <c r="AL113" i="9"/>
  <c r="AK113" i="9"/>
  <c r="AD113" i="9"/>
  <c r="AC113" i="9"/>
  <c r="AB113" i="9"/>
  <c r="AA113" i="9"/>
  <c r="I113" i="9"/>
  <c r="H113" i="9"/>
  <c r="G113" i="9"/>
  <c r="F113" i="9"/>
  <c r="AN112" i="9"/>
  <c r="AM112" i="9"/>
  <c r="AL112" i="9"/>
  <c r="AK112" i="9"/>
  <c r="AD112" i="9"/>
  <c r="AC112" i="9"/>
  <c r="AB112" i="9"/>
  <c r="AA112" i="9"/>
  <c r="I112" i="9"/>
  <c r="H112" i="9"/>
  <c r="G112" i="9"/>
  <c r="F112" i="9"/>
  <c r="AN111" i="9"/>
  <c r="AM111" i="9"/>
  <c r="AL111" i="9"/>
  <c r="AK111" i="9"/>
  <c r="AD111" i="9"/>
  <c r="AC111" i="9"/>
  <c r="AB111" i="9"/>
  <c r="AA111" i="9"/>
  <c r="I111" i="9"/>
  <c r="H111" i="9"/>
  <c r="G111" i="9"/>
  <c r="F111" i="9"/>
  <c r="AN110" i="9"/>
  <c r="AM110" i="9"/>
  <c r="AL110" i="9"/>
  <c r="AK110" i="9"/>
  <c r="AD110" i="9"/>
  <c r="AC110" i="9"/>
  <c r="AB110" i="9"/>
  <c r="AA110" i="9"/>
  <c r="I110" i="9"/>
  <c r="H110" i="9"/>
  <c r="G110" i="9"/>
  <c r="F110" i="9"/>
  <c r="AN109" i="9"/>
  <c r="AM109" i="9"/>
  <c r="AL109" i="9"/>
  <c r="AK109" i="9"/>
  <c r="AD109" i="9"/>
  <c r="AC109" i="9"/>
  <c r="AB109" i="9"/>
  <c r="AA109" i="9"/>
  <c r="I109" i="9"/>
  <c r="H109" i="9"/>
  <c r="G109" i="9"/>
  <c r="F109" i="9"/>
  <c r="AN108" i="9"/>
  <c r="AM108" i="9"/>
  <c r="AL108" i="9"/>
  <c r="AK108" i="9"/>
  <c r="AD108" i="9"/>
  <c r="AC108" i="9"/>
  <c r="AB108" i="9"/>
  <c r="AA108" i="9"/>
  <c r="I108" i="9"/>
  <c r="H108" i="9"/>
  <c r="G108" i="9"/>
  <c r="F108" i="9"/>
  <c r="AN107" i="9"/>
  <c r="AM107" i="9"/>
  <c r="AL107" i="9"/>
  <c r="AK107" i="9"/>
  <c r="AD107" i="9"/>
  <c r="AC107" i="9"/>
  <c r="AB107" i="9"/>
  <c r="AA107" i="9"/>
  <c r="I107" i="9"/>
  <c r="H107" i="9"/>
  <c r="G107" i="9"/>
  <c r="F107" i="9"/>
  <c r="AN106" i="9"/>
  <c r="AM106" i="9"/>
  <c r="AL106" i="9"/>
  <c r="AK106" i="9"/>
  <c r="AD106" i="9"/>
  <c r="AC106" i="9"/>
  <c r="AB106" i="9"/>
  <c r="AA106" i="9"/>
  <c r="I106" i="9"/>
  <c r="H106" i="9"/>
  <c r="G106" i="9"/>
  <c r="F106" i="9"/>
  <c r="AN105" i="9"/>
  <c r="AM105" i="9"/>
  <c r="AL105" i="9"/>
  <c r="AK105" i="9"/>
  <c r="AD105" i="9"/>
  <c r="AC105" i="9"/>
  <c r="AB105" i="9"/>
  <c r="AA105" i="9"/>
  <c r="I105" i="9"/>
  <c r="H105" i="9"/>
  <c r="G105" i="9"/>
  <c r="F105" i="9"/>
  <c r="AN104" i="9"/>
  <c r="AM104" i="9"/>
  <c r="AL104" i="9"/>
  <c r="AK104" i="9"/>
  <c r="AD104" i="9"/>
  <c r="AC104" i="9"/>
  <c r="AB104" i="9"/>
  <c r="AA104" i="9"/>
  <c r="I104" i="9"/>
  <c r="H104" i="9"/>
  <c r="G104" i="9"/>
  <c r="F104" i="9"/>
  <c r="AN103" i="9"/>
  <c r="AM103" i="9"/>
  <c r="AL103" i="9"/>
  <c r="AK103" i="9"/>
  <c r="AD103" i="9"/>
  <c r="AC103" i="9"/>
  <c r="AB103" i="9"/>
  <c r="AA103" i="9"/>
  <c r="I103" i="9"/>
  <c r="H103" i="9"/>
  <c r="G103" i="9"/>
  <c r="F103" i="9"/>
  <c r="AN102" i="9"/>
  <c r="AM102" i="9"/>
  <c r="AL102" i="9"/>
  <c r="AK102" i="9"/>
  <c r="AD102" i="9"/>
  <c r="AC102" i="9"/>
  <c r="AB102" i="9"/>
  <c r="AA102" i="9"/>
  <c r="I102" i="9"/>
  <c r="H102" i="9"/>
  <c r="G102" i="9"/>
  <c r="F102" i="9"/>
  <c r="AN101" i="9"/>
  <c r="AM101" i="9"/>
  <c r="AL101" i="9"/>
  <c r="AK101" i="9"/>
  <c r="AD101" i="9"/>
  <c r="AC101" i="9"/>
  <c r="AB101" i="9"/>
  <c r="AA101" i="9"/>
  <c r="I101" i="9"/>
  <c r="H101" i="9"/>
  <c r="G101" i="9"/>
  <c r="F101" i="9"/>
  <c r="AN100" i="9"/>
  <c r="AM100" i="9"/>
  <c r="AL100" i="9"/>
  <c r="AK100" i="9"/>
  <c r="AD100" i="9"/>
  <c r="AC100" i="9"/>
  <c r="AB100" i="9"/>
  <c r="AA100" i="9"/>
  <c r="I100" i="9"/>
  <c r="H100" i="9"/>
  <c r="G100" i="9"/>
  <c r="F100" i="9"/>
  <c r="AN99" i="9"/>
  <c r="AM99" i="9"/>
  <c r="AL99" i="9"/>
  <c r="AK99" i="9"/>
  <c r="AD99" i="9"/>
  <c r="AC99" i="9"/>
  <c r="AB99" i="9"/>
  <c r="AA99" i="9"/>
  <c r="I99" i="9"/>
  <c r="H99" i="9"/>
  <c r="G99" i="9"/>
  <c r="F99" i="9"/>
  <c r="AN98" i="9"/>
  <c r="AM98" i="9"/>
  <c r="AL98" i="9"/>
  <c r="AK98" i="9"/>
  <c r="AD98" i="9"/>
  <c r="AC98" i="9"/>
  <c r="AB98" i="9"/>
  <c r="AA98" i="9"/>
  <c r="I98" i="9"/>
  <c r="H98" i="9"/>
  <c r="G98" i="9"/>
  <c r="F98" i="9"/>
  <c r="AN97" i="9"/>
  <c r="AM97" i="9"/>
  <c r="AL97" i="9"/>
  <c r="AK97" i="9"/>
  <c r="AD97" i="9"/>
  <c r="AC97" i="9"/>
  <c r="AB97" i="9"/>
  <c r="AA97" i="9"/>
  <c r="I97" i="9"/>
  <c r="H97" i="9"/>
  <c r="G97" i="9"/>
  <c r="F97" i="9"/>
  <c r="AN96" i="9"/>
  <c r="AM96" i="9"/>
  <c r="AL96" i="9"/>
  <c r="AK96" i="9"/>
  <c r="AD96" i="9"/>
  <c r="AC96" i="9"/>
  <c r="AB96" i="9"/>
  <c r="AA96" i="9"/>
  <c r="I96" i="9"/>
  <c r="H96" i="9"/>
  <c r="G96" i="9"/>
  <c r="F96" i="9"/>
  <c r="AN95" i="9"/>
  <c r="AM95" i="9"/>
  <c r="AL95" i="9"/>
  <c r="AK95" i="9"/>
  <c r="AD95" i="9"/>
  <c r="AC95" i="9"/>
  <c r="AB95" i="9"/>
  <c r="AA95" i="9"/>
  <c r="I95" i="9"/>
  <c r="H95" i="9"/>
  <c r="G95" i="9"/>
  <c r="F95" i="9"/>
  <c r="AN94" i="9"/>
  <c r="AM94" i="9"/>
  <c r="AL94" i="9"/>
  <c r="AK94" i="9"/>
  <c r="AD94" i="9"/>
  <c r="AC94" i="9"/>
  <c r="AB94" i="9"/>
  <c r="AA94" i="9"/>
  <c r="I94" i="9"/>
  <c r="H94" i="9"/>
  <c r="G94" i="9"/>
  <c r="F94" i="9"/>
  <c r="AN93" i="9"/>
  <c r="AM93" i="9"/>
  <c r="AL93" i="9"/>
  <c r="AK93" i="9"/>
  <c r="AD93" i="9"/>
  <c r="AC93" i="9"/>
  <c r="AB93" i="9"/>
  <c r="AA93" i="9"/>
  <c r="I93" i="9"/>
  <c r="H93" i="9"/>
  <c r="G93" i="9"/>
  <c r="F93" i="9"/>
  <c r="AN92" i="9"/>
  <c r="AM92" i="9"/>
  <c r="AL92" i="9"/>
  <c r="AK92" i="9"/>
  <c r="AD92" i="9"/>
  <c r="AC92" i="9"/>
  <c r="AB92" i="9"/>
  <c r="AA92" i="9"/>
  <c r="I92" i="9"/>
  <c r="H92" i="9"/>
  <c r="G92" i="9"/>
  <c r="F92" i="9"/>
  <c r="AN91" i="9"/>
  <c r="AM91" i="9"/>
  <c r="AL91" i="9"/>
  <c r="AK91" i="9"/>
  <c r="AD91" i="9"/>
  <c r="AC91" i="9"/>
  <c r="AB91" i="9"/>
  <c r="AA91" i="9"/>
  <c r="I91" i="9"/>
  <c r="H91" i="9"/>
  <c r="G91" i="9"/>
  <c r="F91" i="9"/>
  <c r="AN90" i="9"/>
  <c r="AM90" i="9"/>
  <c r="AL90" i="9"/>
  <c r="AK90" i="9"/>
  <c r="AD90" i="9"/>
  <c r="AC90" i="9"/>
  <c r="AB90" i="9"/>
  <c r="AA90" i="9"/>
  <c r="I90" i="9"/>
  <c r="H90" i="9"/>
  <c r="G90" i="9"/>
  <c r="F90" i="9"/>
  <c r="AN89" i="9"/>
  <c r="AM89" i="9"/>
  <c r="AL89" i="9"/>
  <c r="AK89" i="9"/>
  <c r="AD89" i="9"/>
  <c r="AC89" i="9"/>
  <c r="AB89" i="9"/>
  <c r="AA89" i="9"/>
  <c r="I89" i="9"/>
  <c r="H89" i="9"/>
  <c r="G89" i="9"/>
  <c r="F89" i="9"/>
  <c r="AN88" i="9"/>
  <c r="AM88" i="9"/>
  <c r="AL88" i="9"/>
  <c r="AK88" i="9"/>
  <c r="AD88" i="9"/>
  <c r="AC88" i="9"/>
  <c r="AB88" i="9"/>
  <c r="AA88" i="9"/>
  <c r="I88" i="9"/>
  <c r="H88" i="9"/>
  <c r="G88" i="9"/>
  <c r="F88" i="9"/>
  <c r="AN87" i="9"/>
  <c r="AM87" i="9"/>
  <c r="AL87" i="9"/>
  <c r="AK87" i="9"/>
  <c r="AD87" i="9"/>
  <c r="AC87" i="9"/>
  <c r="AB87" i="9"/>
  <c r="AA87" i="9"/>
  <c r="I87" i="9"/>
  <c r="H87" i="9"/>
  <c r="G87" i="9"/>
  <c r="F87" i="9"/>
  <c r="AN86" i="9"/>
  <c r="AM86" i="9"/>
  <c r="AL86" i="9"/>
  <c r="AK86" i="9"/>
  <c r="AD86" i="9"/>
  <c r="AC86" i="9"/>
  <c r="AB86" i="9"/>
  <c r="AA86" i="9"/>
  <c r="I86" i="9"/>
  <c r="H86" i="9"/>
  <c r="G86" i="9"/>
  <c r="F86" i="9"/>
  <c r="AN85" i="9"/>
  <c r="AM85" i="9"/>
  <c r="AL85" i="9"/>
  <c r="AK85" i="9"/>
  <c r="AD85" i="9"/>
  <c r="AC85" i="9"/>
  <c r="AB85" i="9"/>
  <c r="AA85" i="9"/>
  <c r="I85" i="9"/>
  <c r="H85" i="9"/>
  <c r="G85" i="9"/>
  <c r="F85" i="9"/>
  <c r="AN84" i="9"/>
  <c r="AM84" i="9"/>
  <c r="AL84" i="9"/>
  <c r="AK84" i="9"/>
  <c r="AD84" i="9"/>
  <c r="AC84" i="9"/>
  <c r="AB84" i="9"/>
  <c r="AA84" i="9"/>
  <c r="I84" i="9"/>
  <c r="H84" i="9"/>
  <c r="G84" i="9"/>
  <c r="F84" i="9"/>
  <c r="AN83" i="9"/>
  <c r="AM83" i="9"/>
  <c r="AL83" i="9"/>
  <c r="AK83" i="9"/>
  <c r="AD83" i="9"/>
  <c r="AC83" i="9"/>
  <c r="AB83" i="9"/>
  <c r="AA83" i="9"/>
  <c r="I83" i="9"/>
  <c r="H83" i="9"/>
  <c r="G83" i="9"/>
  <c r="F83" i="9"/>
  <c r="AN82" i="9"/>
  <c r="AM82" i="9"/>
  <c r="AL82" i="9"/>
  <c r="AK82" i="9"/>
  <c r="AD82" i="9"/>
  <c r="AC82" i="9"/>
  <c r="AB82" i="9"/>
  <c r="AA82" i="9"/>
  <c r="I82" i="9"/>
  <c r="H82" i="9"/>
  <c r="G82" i="9"/>
  <c r="F82" i="9"/>
  <c r="AN81" i="9"/>
  <c r="AM81" i="9"/>
  <c r="AL81" i="9"/>
  <c r="AK81" i="9"/>
  <c r="AD81" i="9"/>
  <c r="AC81" i="9"/>
  <c r="AB81" i="9"/>
  <c r="AA81" i="9"/>
  <c r="I81" i="9"/>
  <c r="H81" i="9"/>
  <c r="G81" i="9"/>
  <c r="F81" i="9"/>
  <c r="AN80" i="9"/>
  <c r="AM80" i="9"/>
  <c r="AL80" i="9"/>
  <c r="AK80" i="9"/>
  <c r="AD80" i="9"/>
  <c r="AC80" i="9"/>
  <c r="AB80" i="9"/>
  <c r="AA80" i="9"/>
  <c r="I80" i="9"/>
  <c r="H80" i="9"/>
  <c r="G80" i="9"/>
  <c r="F80" i="9"/>
  <c r="AN79" i="9"/>
  <c r="AM79" i="9"/>
  <c r="AL79" i="9"/>
  <c r="AK79" i="9"/>
  <c r="AD79" i="9"/>
  <c r="AC79" i="9"/>
  <c r="AB79" i="9"/>
  <c r="AA79" i="9"/>
  <c r="I79" i="9"/>
  <c r="H79" i="9"/>
  <c r="G79" i="9"/>
  <c r="F79" i="9"/>
  <c r="AN78" i="9"/>
  <c r="AM78" i="9"/>
  <c r="AL78" i="9"/>
  <c r="AK78" i="9"/>
  <c r="AD78" i="9"/>
  <c r="AC78" i="9"/>
  <c r="AB78" i="9"/>
  <c r="AA78" i="9"/>
  <c r="I78" i="9"/>
  <c r="H78" i="9"/>
  <c r="G78" i="9"/>
  <c r="F78" i="9"/>
  <c r="AN77" i="9"/>
  <c r="AM77" i="9"/>
  <c r="AL77" i="9"/>
  <c r="AK77" i="9"/>
  <c r="AD77" i="9"/>
  <c r="AC77" i="9"/>
  <c r="AB77" i="9"/>
  <c r="AA77" i="9"/>
  <c r="I77" i="9"/>
  <c r="H77" i="9"/>
  <c r="G77" i="9"/>
  <c r="F77" i="9"/>
  <c r="AN76" i="9"/>
  <c r="AM76" i="9"/>
  <c r="AL76" i="9"/>
  <c r="AK76" i="9"/>
  <c r="AD76" i="9"/>
  <c r="AC76" i="9"/>
  <c r="AB76" i="9"/>
  <c r="AA76" i="9"/>
  <c r="I76" i="9"/>
  <c r="H76" i="9"/>
  <c r="G76" i="9"/>
  <c r="F76" i="9"/>
  <c r="AN75" i="9"/>
  <c r="AM75" i="9"/>
  <c r="AL75" i="9"/>
  <c r="AK75" i="9"/>
  <c r="AD75" i="9"/>
  <c r="AC75" i="9"/>
  <c r="AB75" i="9"/>
  <c r="AA75" i="9"/>
  <c r="I75" i="9"/>
  <c r="H75" i="9"/>
  <c r="G75" i="9"/>
  <c r="F75" i="9"/>
  <c r="AN74" i="9"/>
  <c r="AM74" i="9"/>
  <c r="AL74" i="9"/>
  <c r="AK74" i="9"/>
  <c r="AD74" i="9"/>
  <c r="AC74" i="9"/>
  <c r="AB74" i="9"/>
  <c r="AA74" i="9"/>
  <c r="I74" i="9"/>
  <c r="H74" i="9"/>
  <c r="G74" i="9"/>
  <c r="F74" i="9"/>
  <c r="AN73" i="9"/>
  <c r="AM73" i="9"/>
  <c r="AL73" i="9"/>
  <c r="AK73" i="9"/>
  <c r="AD73" i="9"/>
  <c r="AC73" i="9"/>
  <c r="AB73" i="9"/>
  <c r="AA73" i="9"/>
  <c r="I73" i="9"/>
  <c r="H73" i="9"/>
  <c r="G73" i="9"/>
  <c r="F73" i="9"/>
  <c r="AN72" i="9"/>
  <c r="AM72" i="9"/>
  <c r="AL72" i="9"/>
  <c r="AK72" i="9"/>
  <c r="AD72" i="9"/>
  <c r="AC72" i="9"/>
  <c r="AB72" i="9"/>
  <c r="AA72" i="9"/>
  <c r="I72" i="9"/>
  <c r="H72" i="9"/>
  <c r="G72" i="9"/>
  <c r="F72" i="9"/>
  <c r="AN71" i="9"/>
  <c r="AM71" i="9"/>
  <c r="AL71" i="9"/>
  <c r="AK71" i="9"/>
  <c r="AD71" i="9"/>
  <c r="AC71" i="9"/>
  <c r="AB71" i="9"/>
  <c r="AA71" i="9"/>
  <c r="I71" i="9"/>
  <c r="H71" i="9"/>
  <c r="G71" i="9"/>
  <c r="F71" i="9"/>
  <c r="AN70" i="9"/>
  <c r="AM70" i="9"/>
  <c r="AL70" i="9"/>
  <c r="AK70" i="9"/>
  <c r="AD70" i="9"/>
  <c r="AC70" i="9"/>
  <c r="AB70" i="9"/>
  <c r="AA70" i="9"/>
  <c r="I70" i="9"/>
  <c r="H70" i="9"/>
  <c r="G70" i="9"/>
  <c r="F70" i="9"/>
  <c r="AN69" i="9"/>
  <c r="AM69" i="9"/>
  <c r="AL69" i="9"/>
  <c r="AK69" i="9"/>
  <c r="AD69" i="9"/>
  <c r="AC69" i="9"/>
  <c r="AB69" i="9"/>
  <c r="AA69" i="9"/>
  <c r="I69" i="9"/>
  <c r="H69" i="9"/>
  <c r="G69" i="9"/>
  <c r="F69" i="9"/>
  <c r="AN68" i="9"/>
  <c r="AM68" i="9"/>
  <c r="AL68" i="9"/>
  <c r="AK68" i="9"/>
  <c r="AD68" i="9"/>
  <c r="AC68" i="9"/>
  <c r="AB68" i="9"/>
  <c r="AA68" i="9"/>
  <c r="I68" i="9"/>
  <c r="H68" i="9"/>
  <c r="G68" i="9"/>
  <c r="F68" i="9"/>
  <c r="AN67" i="9"/>
  <c r="AM67" i="9"/>
  <c r="AL67" i="9"/>
  <c r="AK67" i="9"/>
  <c r="AD67" i="9"/>
  <c r="AC67" i="9"/>
  <c r="AB67" i="9"/>
  <c r="AA67" i="9"/>
  <c r="I67" i="9"/>
  <c r="H67" i="9"/>
  <c r="G67" i="9"/>
  <c r="F67" i="9"/>
  <c r="AN66" i="9"/>
  <c r="AM66" i="9"/>
  <c r="AL66" i="9"/>
  <c r="AK66" i="9"/>
  <c r="AD66" i="9"/>
  <c r="AC66" i="9"/>
  <c r="AB66" i="9"/>
  <c r="AA66" i="9"/>
  <c r="I66" i="9"/>
  <c r="H66" i="9"/>
  <c r="G66" i="9"/>
  <c r="F66" i="9"/>
  <c r="AN65" i="9"/>
  <c r="AM65" i="9"/>
  <c r="AL65" i="9"/>
  <c r="AK65" i="9"/>
  <c r="AD65" i="9"/>
  <c r="AC65" i="9"/>
  <c r="AB65" i="9"/>
  <c r="AA65" i="9"/>
  <c r="I65" i="9"/>
  <c r="H65" i="9"/>
  <c r="G65" i="9"/>
  <c r="F65" i="9"/>
  <c r="AN64" i="9"/>
  <c r="AM64" i="9"/>
  <c r="AL64" i="9"/>
  <c r="AK64" i="9"/>
  <c r="AD64" i="9"/>
  <c r="AC64" i="9"/>
  <c r="AB64" i="9"/>
  <c r="AA64" i="9"/>
  <c r="I64" i="9"/>
  <c r="H64" i="9"/>
  <c r="G64" i="9"/>
  <c r="F64" i="9"/>
  <c r="AN63" i="9"/>
  <c r="AM63" i="9"/>
  <c r="AL63" i="9"/>
  <c r="AK63" i="9"/>
  <c r="AD63" i="9"/>
  <c r="AC63" i="9"/>
  <c r="AB63" i="9"/>
  <c r="AA63" i="9"/>
  <c r="I63" i="9"/>
  <c r="H63" i="9"/>
  <c r="G63" i="9"/>
  <c r="F63" i="9"/>
  <c r="AN62" i="9"/>
  <c r="AM62" i="9"/>
  <c r="AL62" i="9"/>
  <c r="AK62" i="9"/>
  <c r="AD62" i="9"/>
  <c r="AC62" i="9"/>
  <c r="AB62" i="9"/>
  <c r="AA62" i="9"/>
  <c r="I62" i="9"/>
  <c r="H62" i="9"/>
  <c r="G62" i="9"/>
  <c r="F62" i="9"/>
  <c r="AN61" i="9"/>
  <c r="AM61" i="9"/>
  <c r="AL61" i="9"/>
  <c r="AK61" i="9"/>
  <c r="AD61" i="9"/>
  <c r="AC61" i="9"/>
  <c r="AB61" i="9"/>
  <c r="AA61" i="9"/>
  <c r="I61" i="9"/>
  <c r="H61" i="9"/>
  <c r="G61" i="9"/>
  <c r="F61" i="9"/>
  <c r="AN60" i="9"/>
  <c r="AM60" i="9"/>
  <c r="AL60" i="9"/>
  <c r="AK60" i="9"/>
  <c r="AD60" i="9"/>
  <c r="AC60" i="9"/>
  <c r="AB60" i="9"/>
  <c r="AA60" i="9"/>
  <c r="I60" i="9"/>
  <c r="H60" i="9"/>
  <c r="G60" i="9"/>
  <c r="F60" i="9"/>
  <c r="AN59" i="9"/>
  <c r="AM59" i="9"/>
  <c r="AL59" i="9"/>
  <c r="AK59" i="9"/>
  <c r="AD59" i="9"/>
  <c r="AC59" i="9"/>
  <c r="AB59" i="9"/>
  <c r="AA59" i="9"/>
  <c r="I59" i="9"/>
  <c r="H59" i="9"/>
  <c r="G59" i="9"/>
  <c r="F59" i="9"/>
  <c r="AN58" i="9"/>
  <c r="AM58" i="9"/>
  <c r="AL58" i="9"/>
  <c r="AK58" i="9"/>
  <c r="AD58" i="9"/>
  <c r="AC58" i="9"/>
  <c r="AB58" i="9"/>
  <c r="AA58" i="9"/>
  <c r="I58" i="9"/>
  <c r="H58" i="9"/>
  <c r="G58" i="9"/>
  <c r="F58" i="9"/>
  <c r="AN57" i="9"/>
  <c r="AM57" i="9"/>
  <c r="AL57" i="9"/>
  <c r="AK57" i="9"/>
  <c r="AD57" i="9"/>
  <c r="AC57" i="9"/>
  <c r="AB57" i="9"/>
  <c r="AA57" i="9"/>
  <c r="I57" i="9"/>
  <c r="H57" i="9"/>
  <c r="G57" i="9"/>
  <c r="F57" i="9"/>
  <c r="AN56" i="9"/>
  <c r="AM56" i="9"/>
  <c r="AL56" i="9"/>
  <c r="AK56" i="9"/>
  <c r="AD56" i="9"/>
  <c r="AC56" i="9"/>
  <c r="AB56" i="9"/>
  <c r="AA56" i="9"/>
  <c r="S56" i="9"/>
  <c r="R56" i="9"/>
  <c r="Q56" i="9"/>
  <c r="P56" i="9"/>
  <c r="I56" i="9"/>
  <c r="H56" i="9"/>
  <c r="G56" i="9"/>
  <c r="F56" i="9"/>
  <c r="AN55" i="9"/>
  <c r="AM55" i="9"/>
  <c r="AL55" i="9"/>
  <c r="AK55" i="9"/>
  <c r="AD55" i="9"/>
  <c r="AC55" i="9"/>
  <c r="AB55" i="9"/>
  <c r="AA55" i="9"/>
  <c r="S55" i="9"/>
  <c r="R55" i="9"/>
  <c r="Q55" i="9"/>
  <c r="P55" i="9"/>
  <c r="I55" i="9"/>
  <c r="H55" i="9"/>
  <c r="G55" i="9"/>
  <c r="F55" i="9"/>
  <c r="AN54" i="9"/>
  <c r="AM54" i="9"/>
  <c r="AL54" i="9"/>
  <c r="AK54" i="9"/>
  <c r="AD54" i="9"/>
  <c r="AC54" i="9"/>
  <c r="AB54" i="9"/>
  <c r="AA54" i="9"/>
  <c r="S54" i="9"/>
  <c r="R54" i="9"/>
  <c r="Q54" i="9"/>
  <c r="P54" i="9"/>
  <c r="I54" i="9"/>
  <c r="H54" i="9"/>
  <c r="G54" i="9"/>
  <c r="F54" i="9"/>
  <c r="AN53" i="9"/>
  <c r="AM53" i="9"/>
  <c r="AL53" i="9"/>
  <c r="AK53" i="9"/>
  <c r="AD53" i="9"/>
  <c r="AC53" i="9"/>
  <c r="AB53" i="9"/>
  <c r="AA53" i="9"/>
  <c r="S53" i="9"/>
  <c r="R53" i="9"/>
  <c r="Q53" i="9"/>
  <c r="P53" i="9"/>
  <c r="I53" i="9"/>
  <c r="H53" i="9"/>
  <c r="G53" i="9"/>
  <c r="F53" i="9"/>
  <c r="AN52" i="9"/>
  <c r="AM52" i="9"/>
  <c r="AL52" i="9"/>
  <c r="AK52" i="9"/>
  <c r="AD52" i="9"/>
  <c r="AC52" i="9"/>
  <c r="AB52" i="9"/>
  <c r="AA52" i="9"/>
  <c r="S52" i="9"/>
  <c r="R52" i="9"/>
  <c r="Q52" i="9"/>
  <c r="P52" i="9"/>
  <c r="I52" i="9"/>
  <c r="H52" i="9"/>
  <c r="G52" i="9"/>
  <c r="F52" i="9"/>
  <c r="AN51" i="9"/>
  <c r="AM51" i="9"/>
  <c r="AL51" i="9"/>
  <c r="AK51" i="9"/>
  <c r="AD51" i="9"/>
  <c r="AC51" i="9"/>
  <c r="AB51" i="9"/>
  <c r="AA51" i="9"/>
  <c r="S51" i="9"/>
  <c r="R51" i="9"/>
  <c r="Q51" i="9"/>
  <c r="P51" i="9"/>
  <c r="I51" i="9"/>
  <c r="H51" i="9"/>
  <c r="G51" i="9"/>
  <c r="F51" i="9"/>
  <c r="AN50" i="9"/>
  <c r="AM50" i="9"/>
  <c r="AL50" i="9"/>
  <c r="AK50" i="9"/>
  <c r="AD50" i="9"/>
  <c r="AC50" i="9"/>
  <c r="AB50" i="9"/>
  <c r="AA50" i="9"/>
  <c r="S50" i="9"/>
  <c r="R50" i="9"/>
  <c r="Q50" i="9"/>
  <c r="P50" i="9"/>
  <c r="I50" i="9"/>
  <c r="H50" i="9"/>
  <c r="G50" i="9"/>
  <c r="F50" i="9"/>
  <c r="AN49" i="9"/>
  <c r="AM49" i="9"/>
  <c r="AL49" i="9"/>
  <c r="AK49" i="9"/>
  <c r="AD49" i="9"/>
  <c r="AC49" i="9"/>
  <c r="AB49" i="9"/>
  <c r="AA49" i="9"/>
  <c r="S49" i="9"/>
  <c r="R49" i="9"/>
  <c r="Q49" i="9"/>
  <c r="P49" i="9"/>
  <c r="I49" i="9"/>
  <c r="H49" i="9"/>
  <c r="G49" i="9"/>
  <c r="F49" i="9"/>
  <c r="AN48" i="9"/>
  <c r="AM48" i="9"/>
  <c r="AL48" i="9"/>
  <c r="AK48" i="9"/>
  <c r="AD48" i="9"/>
  <c r="AC48" i="9"/>
  <c r="AB48" i="9"/>
  <c r="AA48" i="9"/>
  <c r="S48" i="9"/>
  <c r="R48" i="9"/>
  <c r="Q48" i="9"/>
  <c r="P48" i="9"/>
  <c r="I48" i="9"/>
  <c r="H48" i="9"/>
  <c r="G48" i="9"/>
  <c r="F48" i="9"/>
  <c r="AN47" i="9"/>
  <c r="AM47" i="9"/>
  <c r="AL47" i="9"/>
  <c r="AK47" i="9"/>
  <c r="AD47" i="9"/>
  <c r="AC47" i="9"/>
  <c r="AB47" i="9"/>
  <c r="AA47" i="9"/>
  <c r="S47" i="9"/>
  <c r="R47" i="9"/>
  <c r="Q47" i="9"/>
  <c r="P47" i="9"/>
  <c r="I47" i="9"/>
  <c r="H47" i="9"/>
  <c r="G47" i="9"/>
  <c r="F47" i="9"/>
  <c r="AN46" i="9"/>
  <c r="AM46" i="9"/>
  <c r="AL46" i="9"/>
  <c r="AK46" i="9"/>
  <c r="AD46" i="9"/>
  <c r="AC46" i="9"/>
  <c r="AB46" i="9"/>
  <c r="AA46" i="9"/>
  <c r="S46" i="9"/>
  <c r="R46" i="9"/>
  <c r="Q46" i="9"/>
  <c r="P46" i="9"/>
  <c r="I46" i="9"/>
  <c r="H46" i="9"/>
  <c r="G46" i="9"/>
  <c r="F46" i="9"/>
  <c r="AN45" i="9"/>
  <c r="AM45" i="9"/>
  <c r="AL45" i="9"/>
  <c r="AK45" i="9"/>
  <c r="AD45" i="9"/>
  <c r="AC45" i="9"/>
  <c r="AB45" i="9"/>
  <c r="AA45" i="9"/>
  <c r="S45" i="9"/>
  <c r="R45" i="9"/>
  <c r="Q45" i="9"/>
  <c r="P45" i="9"/>
  <c r="I45" i="9"/>
  <c r="H45" i="9"/>
  <c r="G45" i="9"/>
  <c r="F45" i="9"/>
  <c r="AN44" i="9"/>
  <c r="AM44" i="9"/>
  <c r="AL44" i="9"/>
  <c r="AK44" i="9"/>
  <c r="AD44" i="9"/>
  <c r="AC44" i="9"/>
  <c r="AB44" i="9"/>
  <c r="AA44" i="9"/>
  <c r="S44" i="9"/>
  <c r="R44" i="9"/>
  <c r="Q44" i="9"/>
  <c r="P44" i="9"/>
  <c r="I44" i="9"/>
  <c r="H44" i="9"/>
  <c r="G44" i="9"/>
  <c r="F44" i="9"/>
  <c r="AN43" i="9"/>
  <c r="AM43" i="9"/>
  <c r="AL43" i="9"/>
  <c r="AK43" i="9"/>
  <c r="AD43" i="9"/>
  <c r="AC43" i="9"/>
  <c r="AB43" i="9"/>
  <c r="AA43" i="9"/>
  <c r="S43" i="9"/>
  <c r="R43" i="9"/>
  <c r="Q43" i="9"/>
  <c r="P43" i="9"/>
  <c r="I43" i="9"/>
  <c r="H43" i="9"/>
  <c r="G43" i="9"/>
  <c r="F43" i="9"/>
  <c r="AN42" i="9"/>
  <c r="AM42" i="9"/>
  <c r="AL42" i="9"/>
  <c r="AK42" i="9"/>
  <c r="AD42" i="9"/>
  <c r="AC42" i="9"/>
  <c r="AB42" i="9"/>
  <c r="AA42" i="9"/>
  <c r="S42" i="9"/>
  <c r="R42" i="9"/>
  <c r="Q42" i="9"/>
  <c r="P42" i="9"/>
  <c r="I42" i="9"/>
  <c r="H42" i="9"/>
  <c r="G42" i="9"/>
  <c r="F42" i="9"/>
  <c r="AN41" i="9"/>
  <c r="AM41" i="9"/>
  <c r="AL41" i="9"/>
  <c r="AK41" i="9"/>
  <c r="AD41" i="9"/>
  <c r="AC41" i="9"/>
  <c r="AB41" i="9"/>
  <c r="AA41" i="9"/>
  <c r="S41" i="9"/>
  <c r="R41" i="9"/>
  <c r="Q41" i="9"/>
  <c r="P41" i="9"/>
  <c r="I41" i="9"/>
  <c r="H41" i="9"/>
  <c r="G41" i="9"/>
  <c r="F41" i="9"/>
  <c r="AN40" i="9"/>
  <c r="AM40" i="9"/>
  <c r="AL40" i="9"/>
  <c r="AK40" i="9"/>
  <c r="AD40" i="9"/>
  <c r="AC40" i="9"/>
  <c r="AB40" i="9"/>
  <c r="AA40" i="9"/>
  <c r="S40" i="9"/>
  <c r="R40" i="9"/>
  <c r="Q40" i="9"/>
  <c r="P40" i="9"/>
  <c r="I40" i="9"/>
  <c r="H40" i="9"/>
  <c r="G40" i="9"/>
  <c r="F40" i="9"/>
  <c r="AN39" i="9"/>
  <c r="AM39" i="9"/>
  <c r="AL39" i="9"/>
  <c r="AK39" i="9"/>
  <c r="AD39" i="9"/>
  <c r="AC39" i="9"/>
  <c r="AB39" i="9"/>
  <c r="AA39" i="9"/>
  <c r="S39" i="9"/>
  <c r="R39" i="9"/>
  <c r="Q39" i="9"/>
  <c r="P39" i="9"/>
  <c r="I39" i="9"/>
  <c r="H39" i="9"/>
  <c r="G39" i="9"/>
  <c r="F39" i="9"/>
  <c r="AN38" i="9"/>
  <c r="AM38" i="9"/>
  <c r="AL38" i="9"/>
  <c r="AK38" i="9"/>
  <c r="AD38" i="9"/>
  <c r="AC38" i="9"/>
  <c r="AB38" i="9"/>
  <c r="AA38" i="9"/>
  <c r="S38" i="9"/>
  <c r="R38" i="9"/>
  <c r="Q38" i="9"/>
  <c r="P38" i="9"/>
  <c r="I38" i="9"/>
  <c r="H38" i="9"/>
  <c r="G38" i="9"/>
  <c r="F38" i="9"/>
  <c r="AN37" i="9"/>
  <c r="AM37" i="9"/>
  <c r="AL37" i="9"/>
  <c r="AK37" i="9"/>
  <c r="AD37" i="9"/>
  <c r="AC37" i="9"/>
  <c r="AB37" i="9"/>
  <c r="AA37" i="9"/>
  <c r="S37" i="9"/>
  <c r="R37" i="9"/>
  <c r="Q37" i="9"/>
  <c r="P37" i="9"/>
  <c r="I37" i="9"/>
  <c r="H37" i="9"/>
  <c r="G37" i="9"/>
  <c r="F37" i="9"/>
  <c r="AN36" i="9"/>
  <c r="AM36" i="9"/>
  <c r="AL36" i="9"/>
  <c r="AK36" i="9"/>
  <c r="AD36" i="9"/>
  <c r="AC36" i="9"/>
  <c r="AB36" i="9"/>
  <c r="AA36" i="9"/>
  <c r="S36" i="9"/>
  <c r="R36" i="9"/>
  <c r="Q36" i="9"/>
  <c r="P36" i="9"/>
  <c r="I36" i="9"/>
  <c r="H36" i="9"/>
  <c r="G36" i="9"/>
  <c r="F36" i="9"/>
  <c r="AN35" i="9"/>
  <c r="AM35" i="9"/>
  <c r="AL35" i="9"/>
  <c r="AK35" i="9"/>
  <c r="AD35" i="9"/>
  <c r="AC35" i="9"/>
  <c r="AB35" i="9"/>
  <c r="AA35" i="9"/>
  <c r="S35" i="9"/>
  <c r="R35" i="9"/>
  <c r="Q35" i="9"/>
  <c r="P35" i="9"/>
  <c r="I35" i="9"/>
  <c r="H35" i="9"/>
  <c r="G35" i="9"/>
  <c r="F35" i="9"/>
  <c r="AN34" i="9"/>
  <c r="AM34" i="9"/>
  <c r="AL34" i="9"/>
  <c r="AK34" i="9"/>
  <c r="AD34" i="9"/>
  <c r="AC34" i="9"/>
  <c r="AB34" i="9"/>
  <c r="AA34" i="9"/>
  <c r="S34" i="9"/>
  <c r="R34" i="9"/>
  <c r="Q34" i="9"/>
  <c r="P34" i="9"/>
  <c r="I34" i="9"/>
  <c r="H34" i="9"/>
  <c r="G34" i="9"/>
  <c r="F34" i="9"/>
  <c r="AN33" i="9"/>
  <c r="AM33" i="9"/>
  <c r="AL33" i="9"/>
  <c r="AK33" i="9"/>
  <c r="AD33" i="9"/>
  <c r="AC33" i="9"/>
  <c r="AB33" i="9"/>
  <c r="AA33" i="9"/>
  <c r="S33" i="9"/>
  <c r="R33" i="9"/>
  <c r="Q33" i="9"/>
  <c r="P33" i="9"/>
  <c r="I33" i="9"/>
  <c r="H33" i="9"/>
  <c r="G33" i="9"/>
  <c r="F33" i="9"/>
  <c r="AN32" i="9"/>
  <c r="AM32" i="9"/>
  <c r="AL32" i="9"/>
  <c r="AK32" i="9"/>
  <c r="AD32" i="9"/>
  <c r="AC32" i="9"/>
  <c r="AB32" i="9"/>
  <c r="AA32" i="9"/>
  <c r="S32" i="9"/>
  <c r="R32" i="9"/>
  <c r="Q32" i="9"/>
  <c r="P32" i="9"/>
  <c r="I32" i="9"/>
  <c r="H32" i="9"/>
  <c r="G32" i="9"/>
  <c r="F32" i="9"/>
  <c r="AN31" i="9"/>
  <c r="AM31" i="9"/>
  <c r="AL31" i="9"/>
  <c r="AK31" i="9"/>
  <c r="AD31" i="9"/>
  <c r="AC31" i="9"/>
  <c r="AB31" i="9"/>
  <c r="AA31" i="9"/>
  <c r="S31" i="9"/>
  <c r="R31" i="9"/>
  <c r="Q31" i="9"/>
  <c r="P31" i="9"/>
  <c r="I31" i="9"/>
  <c r="H31" i="9"/>
  <c r="G31" i="9"/>
  <c r="F31" i="9"/>
  <c r="AN30" i="9"/>
  <c r="AM30" i="9"/>
  <c r="AL30" i="9"/>
  <c r="AK30" i="9"/>
  <c r="AD30" i="9"/>
  <c r="AC30" i="9"/>
  <c r="AB30" i="9"/>
  <c r="AA30" i="9"/>
  <c r="S30" i="9"/>
  <c r="R30" i="9"/>
  <c r="Q30" i="9"/>
  <c r="P30" i="9"/>
  <c r="I30" i="9"/>
  <c r="H30" i="9"/>
  <c r="G30" i="9"/>
  <c r="F30" i="9"/>
  <c r="AN29" i="9"/>
  <c r="AM29" i="9"/>
  <c r="AL29" i="9"/>
  <c r="AK29" i="9"/>
  <c r="AD29" i="9"/>
  <c r="AC29" i="9"/>
  <c r="AB29" i="9"/>
  <c r="AA29" i="9"/>
  <c r="S29" i="9"/>
  <c r="R29" i="9"/>
  <c r="Q29" i="9"/>
  <c r="P29" i="9"/>
  <c r="I29" i="9"/>
  <c r="H29" i="9"/>
  <c r="G29" i="9"/>
  <c r="F29" i="9"/>
  <c r="AN28" i="9"/>
  <c r="AM28" i="9"/>
  <c r="AL28" i="9"/>
  <c r="AK28" i="9"/>
  <c r="AD28" i="9"/>
  <c r="AC28" i="9"/>
  <c r="AB28" i="9"/>
  <c r="AA28" i="9"/>
  <c r="S28" i="9"/>
  <c r="R28" i="9"/>
  <c r="Q28" i="9"/>
  <c r="P28" i="9"/>
  <c r="I28" i="9"/>
  <c r="H28" i="9"/>
  <c r="G28" i="9"/>
  <c r="F28" i="9"/>
  <c r="AN27" i="9"/>
  <c r="AM27" i="9"/>
  <c r="AL27" i="9"/>
  <c r="AK27" i="9"/>
  <c r="AD27" i="9"/>
  <c r="AC27" i="9"/>
  <c r="AB27" i="9"/>
  <c r="AA27" i="9"/>
  <c r="S27" i="9"/>
  <c r="R27" i="9"/>
  <c r="Q27" i="9"/>
  <c r="P27" i="9"/>
  <c r="I27" i="9"/>
  <c r="H27" i="9"/>
  <c r="G27" i="9"/>
  <c r="F27" i="9"/>
  <c r="AN26" i="9"/>
  <c r="AM26" i="9"/>
  <c r="AL26" i="9"/>
  <c r="AK26" i="9"/>
  <c r="AD26" i="9"/>
  <c r="AC26" i="9"/>
  <c r="AB26" i="9"/>
  <c r="AA26" i="9"/>
  <c r="S26" i="9"/>
  <c r="R26" i="9"/>
  <c r="Q26" i="9"/>
  <c r="P26" i="9"/>
  <c r="I26" i="9"/>
  <c r="H26" i="9"/>
  <c r="G26" i="9"/>
  <c r="F26" i="9"/>
  <c r="AN25" i="9"/>
  <c r="AM25" i="9"/>
  <c r="AL25" i="9"/>
  <c r="AK25" i="9"/>
  <c r="AD25" i="9"/>
  <c r="AC25" i="9"/>
  <c r="AB25" i="9"/>
  <c r="AA25" i="9"/>
  <c r="S25" i="9"/>
  <c r="R25" i="9"/>
  <c r="Q25" i="9"/>
  <c r="P25" i="9"/>
  <c r="I25" i="9"/>
  <c r="H25" i="9"/>
  <c r="G25" i="9"/>
  <c r="F25" i="9"/>
  <c r="AN24" i="9"/>
  <c r="AM24" i="9"/>
  <c r="AL24" i="9"/>
  <c r="AK24" i="9"/>
  <c r="AD24" i="9"/>
  <c r="AC24" i="9"/>
  <c r="AB24" i="9"/>
  <c r="AA24" i="9"/>
  <c r="S24" i="9"/>
  <c r="R24" i="9"/>
  <c r="Q24" i="9"/>
  <c r="P24" i="9"/>
  <c r="I24" i="9"/>
  <c r="H24" i="9"/>
  <c r="G24" i="9"/>
  <c r="F24" i="9"/>
  <c r="AN23" i="9"/>
  <c r="AM23" i="9"/>
  <c r="AL23" i="9"/>
  <c r="AK23" i="9"/>
  <c r="AD23" i="9"/>
  <c r="AC23" i="9"/>
  <c r="AB23" i="9"/>
  <c r="AA23" i="9"/>
  <c r="S23" i="9"/>
  <c r="R23" i="9"/>
  <c r="Q23" i="9"/>
  <c r="P23" i="9"/>
  <c r="I23" i="9"/>
  <c r="H23" i="9"/>
  <c r="G23" i="9"/>
  <c r="F23" i="9"/>
  <c r="AN22" i="9"/>
  <c r="AM22" i="9"/>
  <c r="AL22" i="9"/>
  <c r="AK22" i="9"/>
  <c r="AD22" i="9"/>
  <c r="AC22" i="9"/>
  <c r="AB22" i="9"/>
  <c r="AA22" i="9"/>
  <c r="S22" i="9"/>
  <c r="R22" i="9"/>
  <c r="Q22" i="9"/>
  <c r="P22" i="9"/>
  <c r="I22" i="9"/>
  <c r="H22" i="9"/>
  <c r="G22" i="9"/>
  <c r="F22" i="9"/>
  <c r="AN21" i="9"/>
  <c r="AM21" i="9"/>
  <c r="AL21" i="9"/>
  <c r="AK21" i="9"/>
  <c r="AD21" i="9"/>
  <c r="AC21" i="9"/>
  <c r="AB21" i="9"/>
  <c r="AA21" i="9"/>
  <c r="S21" i="9"/>
  <c r="R21" i="9"/>
  <c r="Q21" i="9"/>
  <c r="P21" i="9"/>
  <c r="I21" i="9"/>
  <c r="H21" i="9"/>
  <c r="G21" i="9"/>
  <c r="F21" i="9"/>
  <c r="AN20" i="9"/>
  <c r="AM20" i="9"/>
  <c r="AL20" i="9"/>
  <c r="AK20" i="9"/>
  <c r="AD20" i="9"/>
  <c r="AC20" i="9"/>
  <c r="AB20" i="9"/>
  <c r="AA20" i="9"/>
  <c r="S20" i="9"/>
  <c r="R20" i="9"/>
  <c r="Q20" i="9"/>
  <c r="P20" i="9"/>
  <c r="I20" i="9"/>
  <c r="H20" i="9"/>
  <c r="G20" i="9"/>
  <c r="F20" i="9"/>
  <c r="AN19" i="9"/>
  <c r="AM19" i="9"/>
  <c r="AL19" i="9"/>
  <c r="AK19" i="9"/>
  <c r="AD19" i="9"/>
  <c r="AC19" i="9"/>
  <c r="AB19" i="9"/>
  <c r="AA19" i="9"/>
  <c r="S19" i="9"/>
  <c r="R19" i="9"/>
  <c r="Q19" i="9"/>
  <c r="P19" i="9"/>
  <c r="I19" i="9"/>
  <c r="H19" i="9"/>
  <c r="G19" i="9"/>
  <c r="F19" i="9"/>
  <c r="AN18" i="9"/>
  <c r="AM18" i="9"/>
  <c r="AL18" i="9"/>
  <c r="AK18" i="9"/>
  <c r="AD18" i="9"/>
  <c r="AC18" i="9"/>
  <c r="AB18" i="9"/>
  <c r="AA18" i="9"/>
  <c r="S18" i="9"/>
  <c r="R18" i="9"/>
  <c r="Q18" i="9"/>
  <c r="P18" i="9"/>
  <c r="I18" i="9"/>
  <c r="H18" i="9"/>
  <c r="G18" i="9"/>
  <c r="F18" i="9"/>
  <c r="AN17" i="9"/>
  <c r="AM17" i="9"/>
  <c r="AL17" i="9"/>
  <c r="AK17" i="9"/>
  <c r="AD17" i="9"/>
  <c r="AC17" i="9"/>
  <c r="AB17" i="9"/>
  <c r="AA17" i="9"/>
  <c r="S17" i="9"/>
  <c r="R17" i="9"/>
  <c r="Q17" i="9"/>
  <c r="P17" i="9"/>
  <c r="I17" i="9"/>
  <c r="H17" i="9"/>
  <c r="G17" i="9"/>
  <c r="F17" i="9"/>
  <c r="AN16" i="9"/>
  <c r="AM16" i="9"/>
  <c r="AL16" i="9"/>
  <c r="AK16" i="9"/>
  <c r="AD16" i="9"/>
  <c r="AC16" i="9"/>
  <c r="AB16" i="9"/>
  <c r="AA16" i="9"/>
  <c r="S16" i="9"/>
  <c r="R16" i="9"/>
  <c r="Q16" i="9"/>
  <c r="P16" i="9"/>
  <c r="I16" i="9"/>
  <c r="H16" i="9"/>
  <c r="G16" i="9"/>
  <c r="F16" i="9"/>
  <c r="AN15" i="9"/>
  <c r="AM15" i="9"/>
  <c r="AL15" i="9"/>
  <c r="AK15" i="9"/>
  <c r="AD15" i="9"/>
  <c r="AC15" i="9"/>
  <c r="AB15" i="9"/>
  <c r="AA15" i="9"/>
  <c r="S15" i="9"/>
  <c r="R15" i="9"/>
  <c r="Q15" i="9"/>
  <c r="P15" i="9"/>
  <c r="I15" i="9"/>
  <c r="H15" i="9"/>
  <c r="G15" i="9"/>
  <c r="F15" i="9"/>
  <c r="AN14" i="9"/>
  <c r="AM14" i="9"/>
  <c r="AL14" i="9"/>
  <c r="AK14" i="9"/>
  <c r="AD14" i="9"/>
  <c r="AC14" i="9"/>
  <c r="AB14" i="9"/>
  <c r="AA14" i="9"/>
  <c r="S14" i="9"/>
  <c r="R14" i="9"/>
  <c r="Q14" i="9"/>
  <c r="P14" i="9"/>
  <c r="I14" i="9"/>
  <c r="H14" i="9"/>
  <c r="G14" i="9"/>
  <c r="F14" i="9"/>
  <c r="AN13" i="9"/>
  <c r="AM13" i="9"/>
  <c r="AL13" i="9"/>
  <c r="AK13" i="9"/>
  <c r="AD13" i="9"/>
  <c r="AC13" i="9"/>
  <c r="AB13" i="9"/>
  <c r="AA13" i="9"/>
  <c r="S13" i="9"/>
  <c r="R13" i="9"/>
  <c r="Q13" i="9"/>
  <c r="P13" i="9"/>
  <c r="I13" i="9"/>
  <c r="H13" i="9"/>
  <c r="G13" i="9"/>
  <c r="F13" i="9"/>
  <c r="AN12" i="9"/>
  <c r="AM12" i="9"/>
  <c r="AL12" i="9"/>
  <c r="AK12" i="9"/>
  <c r="AD12" i="9"/>
  <c r="AC12" i="9"/>
  <c r="AB12" i="9"/>
  <c r="AA12" i="9"/>
  <c r="S12" i="9"/>
  <c r="R12" i="9"/>
  <c r="Q12" i="9"/>
  <c r="P12" i="9"/>
  <c r="I12" i="9"/>
  <c r="H12" i="9"/>
  <c r="G12" i="9"/>
  <c r="F12" i="9"/>
  <c r="AN11" i="9"/>
  <c r="AM11" i="9"/>
  <c r="AL11" i="9"/>
  <c r="AK11" i="9"/>
  <c r="AD11" i="9"/>
  <c r="AC11" i="9"/>
  <c r="AB11" i="9"/>
  <c r="AA11" i="9"/>
  <c r="S11" i="9"/>
  <c r="R11" i="9"/>
  <c r="Q11" i="9"/>
  <c r="P11" i="9"/>
  <c r="I11" i="9"/>
  <c r="H11" i="9"/>
  <c r="G11" i="9"/>
  <c r="F11" i="9"/>
  <c r="AN10" i="9"/>
  <c r="AM10" i="9"/>
  <c r="AL10" i="9"/>
  <c r="AK10" i="9"/>
  <c r="AD10" i="9"/>
  <c r="AC10" i="9"/>
  <c r="AB10" i="9"/>
  <c r="AA10" i="9"/>
  <c r="S10" i="9"/>
  <c r="R10" i="9"/>
  <c r="Q10" i="9"/>
  <c r="P10" i="9"/>
  <c r="I10" i="9"/>
  <c r="H10" i="9"/>
  <c r="G10" i="9"/>
  <c r="F10" i="9"/>
  <c r="AN9" i="9"/>
  <c r="AM9" i="9"/>
  <c r="AL9" i="9"/>
  <c r="AK9" i="9"/>
  <c r="AD9" i="9"/>
  <c r="AC9" i="9"/>
  <c r="AB9" i="9"/>
  <c r="AA9" i="9"/>
  <c r="S9" i="9"/>
  <c r="R9" i="9"/>
  <c r="Q9" i="9"/>
  <c r="P9" i="9"/>
  <c r="I9" i="9"/>
  <c r="H9" i="9"/>
  <c r="G9" i="9"/>
  <c r="F9" i="9"/>
  <c r="AN8" i="9"/>
  <c r="AM8" i="9"/>
  <c r="AL8" i="9"/>
  <c r="AK8" i="9"/>
  <c r="AD8" i="9"/>
  <c r="AC8" i="9"/>
  <c r="AB8" i="9"/>
  <c r="AA8" i="9"/>
  <c r="S8" i="9"/>
  <c r="R8" i="9"/>
  <c r="Q8" i="9"/>
  <c r="P8" i="9"/>
  <c r="I8" i="9"/>
  <c r="H8" i="9"/>
  <c r="G8" i="9"/>
  <c r="F8" i="9"/>
  <c r="AN7" i="9"/>
  <c r="AM7" i="9"/>
  <c r="AL7" i="9"/>
  <c r="AK7" i="9"/>
  <c r="AD7" i="9"/>
  <c r="AC7" i="9"/>
  <c r="AB7" i="9"/>
  <c r="AA7" i="9"/>
  <c r="S7" i="9"/>
  <c r="R7" i="9"/>
  <c r="Q7" i="9"/>
  <c r="P7" i="9"/>
  <c r="I7" i="9"/>
  <c r="H7" i="9"/>
  <c r="G7" i="9"/>
  <c r="F7" i="9"/>
  <c r="AN6" i="9"/>
  <c r="AM6" i="9"/>
  <c r="AL6" i="9"/>
  <c r="AK6" i="9"/>
  <c r="AD6" i="9"/>
  <c r="AC6" i="9"/>
  <c r="AB6" i="9"/>
  <c r="AA6" i="9"/>
  <c r="S6" i="9"/>
  <c r="R6" i="9"/>
  <c r="Q6" i="9"/>
  <c r="P6" i="9"/>
  <c r="I6" i="9"/>
  <c r="H6" i="9"/>
  <c r="G6" i="9"/>
  <c r="F6" i="9"/>
  <c r="AN5" i="9"/>
  <c r="AM5" i="9"/>
  <c r="AL5" i="9"/>
  <c r="AK5" i="9"/>
  <c r="AD5" i="9"/>
  <c r="AC5" i="9"/>
  <c r="AB5" i="9"/>
  <c r="AA5" i="9"/>
  <c r="S5" i="9"/>
  <c r="R5" i="9"/>
  <c r="Q5" i="9"/>
  <c r="P5" i="9"/>
  <c r="I5" i="9"/>
  <c r="H5" i="9"/>
  <c r="G5" i="9"/>
  <c r="F5" i="9"/>
  <c r="Y1" i="8"/>
  <c r="W3" i="8" l="1"/>
  <c r="D3" i="5"/>
  <c r="D2" i="8"/>
  <c r="T2" i="8"/>
  <c r="U2" i="8"/>
  <c r="V2" i="8"/>
  <c r="W2" i="8"/>
  <c r="Y2" i="7"/>
  <c r="Z2" i="7"/>
  <c r="AA2" i="7"/>
  <c r="AB2" i="7"/>
  <c r="Y2" i="6"/>
  <c r="Z2" i="6"/>
  <c r="AA2" i="6"/>
  <c r="AB2" i="6"/>
  <c r="T2" i="5"/>
  <c r="U2" i="5"/>
  <c r="V2" i="5"/>
  <c r="W2" i="5"/>
  <c r="AT8" i="6"/>
  <c r="AT9" i="6"/>
  <c r="AT10" i="6"/>
  <c r="AT11" i="6"/>
  <c r="AT12" i="6"/>
  <c r="AT13" i="6"/>
  <c r="AT14" i="6"/>
  <c r="AT15" i="6"/>
  <c r="AT16" i="6"/>
  <c r="AT17" i="6"/>
  <c r="AT18" i="6"/>
  <c r="AT19" i="6"/>
  <c r="AT20" i="6"/>
  <c r="AT21" i="6"/>
  <c r="AT22" i="6"/>
  <c r="AT23" i="6"/>
  <c r="AT24" i="6"/>
  <c r="AT25" i="6"/>
  <c r="AT26" i="6"/>
  <c r="AT27" i="6"/>
  <c r="AT28" i="6"/>
  <c r="AT29" i="6"/>
  <c r="AT30" i="6"/>
  <c r="AT31" i="6"/>
  <c r="AT32" i="6"/>
  <c r="AT33" i="6"/>
  <c r="AT34" i="6"/>
  <c r="AT35" i="6"/>
  <c r="AT36" i="6"/>
  <c r="AT37" i="6"/>
  <c r="AT38" i="6"/>
  <c r="AT39" i="6"/>
  <c r="AT40" i="6"/>
  <c r="AT41" i="6"/>
  <c r="AT42" i="6"/>
  <c r="AT43" i="6"/>
  <c r="AT44" i="6"/>
  <c r="AT45" i="6"/>
  <c r="AT46" i="6"/>
  <c r="AT47" i="6"/>
  <c r="AT48" i="6"/>
  <c r="AT49" i="6"/>
  <c r="AT50" i="6"/>
  <c r="AT51" i="6"/>
  <c r="AT52" i="6"/>
  <c r="AT53" i="6"/>
  <c r="AT54" i="6"/>
  <c r="AT55" i="6"/>
  <c r="AT56" i="6"/>
  <c r="AT57" i="6"/>
  <c r="AT58" i="6"/>
  <c r="AT59" i="6"/>
  <c r="AT60" i="6"/>
  <c r="AT61" i="6"/>
  <c r="AT62" i="6"/>
  <c r="AT63" i="6"/>
  <c r="AT64" i="6"/>
  <c r="AT65" i="6"/>
  <c r="AT66" i="6"/>
  <c r="AT67" i="6"/>
  <c r="AT68" i="6"/>
  <c r="AT69" i="6"/>
  <c r="AT70" i="6"/>
  <c r="AT71" i="6"/>
  <c r="AT72" i="6"/>
  <c r="AT73" i="6"/>
  <c r="AT74" i="6"/>
  <c r="AT75" i="6"/>
  <c r="AT76" i="6"/>
  <c r="AT77" i="6"/>
  <c r="AT78" i="6"/>
  <c r="AT79" i="6"/>
  <c r="AT80" i="6"/>
  <c r="AT81" i="6"/>
  <c r="AT82" i="6"/>
  <c r="AT83" i="6"/>
  <c r="AT84" i="6"/>
  <c r="AT85" i="6"/>
  <c r="AT86" i="6"/>
  <c r="AT87" i="6"/>
  <c r="AT88" i="6"/>
  <c r="AT89" i="6"/>
  <c r="AT90" i="6"/>
  <c r="AT91" i="6"/>
  <c r="AT92" i="6"/>
  <c r="AT93" i="6"/>
  <c r="AT94" i="6"/>
  <c r="AT95" i="6"/>
  <c r="AT96" i="6"/>
  <c r="AT97" i="6"/>
  <c r="AT98" i="6"/>
  <c r="AT99" i="6"/>
  <c r="AT100" i="6"/>
  <c r="AT101" i="6"/>
  <c r="AT102" i="6"/>
  <c r="AT103" i="6"/>
  <c r="AT104" i="6"/>
  <c r="AT105" i="6"/>
  <c r="AT106" i="6"/>
  <c r="AT107" i="6"/>
  <c r="AT108" i="6"/>
  <c r="AT109" i="6"/>
  <c r="AT110" i="6"/>
  <c r="AT111" i="6"/>
  <c r="AT112" i="6"/>
  <c r="AT113" i="6"/>
  <c r="AT114" i="6"/>
  <c r="AT115" i="6"/>
  <c r="AT116" i="6"/>
  <c r="AT117" i="6"/>
  <c r="AT118" i="6"/>
  <c r="AT119" i="6"/>
  <c r="AT120" i="6"/>
  <c r="AT121" i="6"/>
  <c r="AT122" i="6"/>
  <c r="AT123" i="6"/>
  <c r="AT124" i="6"/>
  <c r="AT125" i="6"/>
  <c r="AT126" i="6"/>
  <c r="AT127" i="6"/>
  <c r="AT128" i="6"/>
  <c r="AT129" i="6"/>
  <c r="AT130" i="6"/>
  <c r="AT131" i="6"/>
  <c r="AT132" i="6"/>
  <c r="AT133" i="6"/>
  <c r="AT134" i="6"/>
  <c r="AT135" i="6"/>
  <c r="AT136" i="6"/>
  <c r="AT137" i="6"/>
  <c r="AT138" i="6"/>
  <c r="AT139" i="6"/>
  <c r="AT140" i="6"/>
  <c r="AT141" i="6"/>
  <c r="AT142" i="6"/>
  <c r="AT143" i="6"/>
  <c r="AT144" i="6"/>
  <c r="AT145" i="6"/>
  <c r="AT146" i="6"/>
  <c r="AT147" i="6"/>
  <c r="AT148" i="6"/>
  <c r="AT149" i="6"/>
  <c r="AT150" i="6"/>
  <c r="AT151" i="6"/>
  <c r="AT152" i="6"/>
  <c r="AT7" i="6"/>
  <c r="AB1" i="5"/>
  <c r="AC1" i="5" s="1"/>
  <c r="U1" i="5" l="1"/>
  <c r="W1" i="5"/>
  <c r="V1" i="5"/>
  <c r="W1" i="8"/>
  <c r="V1" i="8"/>
  <c r="U1" i="8"/>
  <c r="T1" i="5"/>
  <c r="T1" i="8"/>
  <c r="Y2" i="5"/>
  <c r="Y1" i="5"/>
  <c r="S1" i="5" l="1"/>
  <c r="S1" i="8"/>
  <c r="Z1" i="5"/>
  <c r="L2" i="7"/>
</calcChain>
</file>

<file path=xl/sharedStrings.xml><?xml version="1.0" encoding="utf-8"?>
<sst xmlns="http://schemas.openxmlformats.org/spreadsheetml/2006/main" count="310" uniqueCount="100">
  <si>
    <t>DEM particle</t>
  </si>
  <si>
    <t>DEM version</t>
  </si>
  <si>
    <t>x_direction</t>
  </si>
  <si>
    <t>k cond</t>
  </si>
  <si>
    <t>temp</t>
  </si>
  <si>
    <t>T_G_solid</t>
  </si>
  <si>
    <t>T_G_fluid</t>
  </si>
  <si>
    <t>T_G_xyz_solid</t>
  </si>
  <si>
    <t>T_G_xyz_fluid</t>
  </si>
  <si>
    <t>q_cond</t>
  </si>
  <si>
    <t>hsf</t>
  </si>
  <si>
    <t>Nu_number</t>
  </si>
  <si>
    <t>T_wall_face</t>
  </si>
  <si>
    <t>Diff_flux</t>
  </si>
  <si>
    <t>UDMs</t>
  </si>
  <si>
    <t>SR particle</t>
  </si>
  <si>
    <t>SR version</t>
  </si>
  <si>
    <t>Converged</t>
  </si>
  <si>
    <t>Iterations</t>
  </si>
  <si>
    <t>Time</t>
  </si>
  <si>
    <t>T_G_magn</t>
  </si>
  <si>
    <t>T_G_xyz</t>
  </si>
  <si>
    <t>Ref temp</t>
  </si>
  <si>
    <t>K</t>
  </si>
  <si>
    <t>min</t>
  </si>
  <si>
    <t>_v11b_v8l_g5_8</t>
  </si>
  <si>
    <t>T_g loc</t>
  </si>
  <si>
    <t>T_g sum</t>
  </si>
  <si>
    <t>Tg centr+cross loc</t>
  </si>
  <si>
    <t>T_g centr+cross sum</t>
  </si>
  <si>
    <t>Ethyl_g loc</t>
  </si>
  <si>
    <t>Ethyl_g sum</t>
  </si>
  <si>
    <t>Ethyl centr+cross loc</t>
  </si>
  <si>
    <t>Ethyl_g centr+cross sum</t>
  </si>
  <si>
    <t>Ethyl_g centr+cross loc</t>
  </si>
  <si>
    <t>Tg_loc BF</t>
  </si>
  <si>
    <t>Ethyl_grad BF</t>
  </si>
  <si>
    <t>Tg_loc_sum</t>
  </si>
  <si>
    <t>T_g centr+cross loc BF</t>
  </si>
  <si>
    <t>Ethyl centr+cross sum</t>
  </si>
  <si>
    <t>41-42</t>
  </si>
  <si>
    <t>43-44</t>
  </si>
  <si>
    <t>DEM bed</t>
  </si>
  <si>
    <t>SR bed</t>
  </si>
  <si>
    <t>Results file size</t>
  </si>
  <si>
    <t>Here, the 5th face was selected to measure the conductive heat flux , as was also the 5th face in the previous version of DX/dist values</t>
  </si>
  <si>
    <t>Here, the 5th face was selected to measure the conductive heat flux similar to the 5th which was the case in g5_7 version. In addition, the comparative and temporary gradients consider the DX/ds values instead of DX/dist values</t>
  </si>
  <si>
    <t>Ethyl</t>
  </si>
  <si>
    <t>EtOH</t>
  </si>
  <si>
    <t>DEE</t>
  </si>
  <si>
    <t>H2O</t>
  </si>
  <si>
    <t>Pressure</t>
  </si>
  <si>
    <t>Velocity</t>
  </si>
  <si>
    <t>EtOH cons</t>
  </si>
  <si>
    <t>DE cons</t>
  </si>
  <si>
    <t>DEE cons</t>
  </si>
  <si>
    <t>MB</t>
  </si>
  <si>
    <t>GB</t>
  </si>
  <si>
    <t>Convection</t>
  </si>
  <si>
    <t>Reaction</t>
  </si>
  <si>
    <t>EtOH diff coeff</t>
  </si>
  <si>
    <t>Conduction</t>
  </si>
  <si>
    <t>Figures here</t>
  </si>
  <si>
    <t>IGL Pressure</t>
  </si>
  <si>
    <t>Density</t>
  </si>
  <si>
    <t>MW</t>
  </si>
  <si>
    <t>MW_av</t>
  </si>
  <si>
    <t>p/Mw</t>
  </si>
  <si>
    <t>Total Pressure</t>
  </si>
  <si>
    <t>TG_magn_comb</t>
  </si>
  <si>
    <t>DEM Particle</t>
  </si>
  <si>
    <t>SR Particle</t>
  </si>
  <si>
    <t>DEM Bed</t>
  </si>
  <si>
    <t>SR Bed</t>
  </si>
  <si>
    <t>Diffusion</t>
  </si>
  <si>
    <t>Convection%</t>
  </si>
  <si>
    <t>Conduction%</t>
  </si>
  <si>
    <t>Diffusion%</t>
  </si>
  <si>
    <t>Reaction%</t>
  </si>
  <si>
    <t>Radial direction</t>
  </si>
  <si>
    <t>Radil - Unitless</t>
  </si>
  <si>
    <t>Radial unitless</t>
  </si>
  <si>
    <t>Parallel direction</t>
  </si>
  <si>
    <t>SR bed - middle row</t>
  </si>
  <si>
    <t>Parallel - Unitless</t>
  </si>
  <si>
    <t>SR - bed all three rows</t>
  </si>
  <si>
    <t xml:space="preserve">The prediction differences in the two models and in the two cases are evident, with the SR bed model seemingly having a different flow behaviour than the SR bed model. The hydrodynamic porosity of 0.1 was determined suitable in the parametric study of section 4.3 (ESI), and, in the particle case, the predictions of the two models are very close. Here, the flow has plenty of space to manoeuvre around the particle, so flow resistances are impactful. In the bed case, however, the small gaps in-between the particles might force more species to go in the intraparticle space., thus flow resistance might be less impactful. In the ESI, the hydrodynamic porosity parametric study was done only for the particle case; it might be worth it doing it for the bed case as well.  </t>
  </si>
  <si>
    <t>velocity</t>
  </si>
  <si>
    <t>pressure</t>
  </si>
  <si>
    <t>etoh</t>
  </si>
  <si>
    <t>dee</t>
  </si>
  <si>
    <t>h2o</t>
  </si>
  <si>
    <t>ethyl</t>
  </si>
  <si>
    <t>Intra SR energy Sources</t>
  </si>
  <si>
    <t>Diff</t>
  </si>
  <si>
    <t>Normalised</t>
  </si>
  <si>
    <t>Conv(%)</t>
  </si>
  <si>
    <t>Reac(%)</t>
  </si>
  <si>
    <t>Cond(%)</t>
  </si>
  <si>
    <t>Diff(%)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</si>
</sst>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Calibri"/>
      <family val="2"/>
      <scheme val="minor"/>
    </font>
    <font>
      <b/>
      <sz val="11"/>
      <color theme="1"/>
      <name val="Calibri"/>
      <family val="2"/>
      <scheme val="minor"/>
    </font>
    <font>
      <sz val="11"/>
      <color theme="1"/>
      <name val="Calibri"/>
      <family val="2"/>
      <scheme val="minor"/>
    </font>
  </fonts>
  <fills count="2">
    <fill>
      <patternFill patternType="none"/>
    </fill>
    <fill>
      <patternFill patternType="gray125"/>
    </fill>
  </fills>
  <borders count="1">
    <border>
      <left/>
      <right/>
      <top/>
      <bottom/>
      <diagonal/>
    </border>
  </borders>
  <cellStyleXfs count="2">
    <xf numFmtId="0" fontId="0" fillId="0" borderId="0"/>
    <xf numFmtId="9" fontId="2" fillId="0" borderId="0" applyFont="0" applyFill="0" applyBorder="0" applyAlignment="0" applyProtection="0"/>
  </cellStyleXfs>
  <cellXfs count="6">
    <xf numFmtId="0" fontId="0" fillId="0" borderId="0" xfId="0"/>
    <xf numFmtId="0" fontId="1" fillId="0" borderId="0" xfId="0" applyFont="1"/>
    <xf numFmtId="0" fontId="0" fillId="0" borderId="0" xfId="0" applyFont="1"/>
    <xf numFmtId="11" fontId="0" fillId="0" borderId="0" xfId="0" applyNumberFormat="1"/>
    <xf numFmtId="10" fontId="0" fillId="0" borderId="0" xfId="1" applyNumberFormat="1" applyFont="1"/>
    <xf numFmtId="0" fontId="0" fillId="0" borderId="0" xfId="1" applyNumberFormat="1" applyFont="1"/>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3" Type="http://schemas.openxmlformats.org/officeDocument/2006/relationships/chartUserShapes" Target="../drawings/drawing5.xml"/><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3" Type="http://schemas.openxmlformats.org/officeDocument/2006/relationships/chartUserShapes" Target="../drawings/drawing6.xml"/><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24.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25.xml.rels><?xml version="1.0" encoding="UTF-8" standalone="yes"?>
<Relationships xmlns="http://schemas.openxmlformats.org/package/2006/relationships"><Relationship Id="rId3" Type="http://schemas.openxmlformats.org/officeDocument/2006/relationships/chartUserShapes" Target="../drawings/drawing7.xml"/><Relationship Id="rId2" Type="http://schemas.microsoft.com/office/2011/relationships/chartColorStyle" Target="colors25.xml"/><Relationship Id="rId1" Type="http://schemas.microsoft.com/office/2011/relationships/chartStyle" Target="style25.xml"/></Relationships>
</file>

<file path=xl/charts/_rels/chart26.xml.rels><?xml version="1.0" encoding="UTF-8" standalone="yes"?>
<Relationships xmlns="http://schemas.openxmlformats.org/package/2006/relationships"><Relationship Id="rId3" Type="http://schemas.openxmlformats.org/officeDocument/2006/relationships/chartUserShapes" Target="../drawings/drawing8.xml"/><Relationship Id="rId2" Type="http://schemas.microsoft.com/office/2011/relationships/chartColorStyle" Target="colors26.xml"/><Relationship Id="rId1" Type="http://schemas.microsoft.com/office/2011/relationships/chartStyle" Target="style26.xml"/></Relationships>
</file>

<file path=xl/charts/_rels/chart27.xml.rels><?xml version="1.0" encoding="UTF-8" standalone="yes"?>
<Relationships xmlns="http://schemas.openxmlformats.org/package/2006/relationships"><Relationship Id="rId3" Type="http://schemas.openxmlformats.org/officeDocument/2006/relationships/chartUserShapes" Target="../drawings/drawing9.xml"/><Relationship Id="rId2" Type="http://schemas.microsoft.com/office/2011/relationships/chartColorStyle" Target="colors27.xml"/><Relationship Id="rId1" Type="http://schemas.microsoft.com/office/2011/relationships/chartStyle" Target="style27.xml"/></Relationships>
</file>

<file path=xl/charts/_rels/chart28.xml.rels><?xml version="1.0" encoding="UTF-8" standalone="yes"?>
<Relationships xmlns="http://schemas.openxmlformats.org/package/2006/relationships"><Relationship Id="rId3" Type="http://schemas.openxmlformats.org/officeDocument/2006/relationships/chartUserShapes" Target="../drawings/drawing10.xml"/><Relationship Id="rId2" Type="http://schemas.microsoft.com/office/2011/relationships/chartColorStyle" Target="colors28.xml"/><Relationship Id="rId1" Type="http://schemas.microsoft.com/office/2011/relationships/chartStyle" Target="style28.xml"/></Relationships>
</file>

<file path=xl/charts/_rels/chart29.xml.rels><?xml version="1.0" encoding="UTF-8" standalone="yes"?>
<Relationships xmlns="http://schemas.openxmlformats.org/package/2006/relationships"><Relationship Id="rId3" Type="http://schemas.openxmlformats.org/officeDocument/2006/relationships/chartUserShapes" Target="../drawings/drawing11.xml"/><Relationship Id="rId2" Type="http://schemas.microsoft.com/office/2011/relationships/chartColorStyle" Target="colors29.xml"/><Relationship Id="rId1" Type="http://schemas.microsoft.com/office/2011/relationships/chartStyle" Target="style29.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30.xml.rels><?xml version="1.0" encoding="UTF-8" standalone="yes"?>
<Relationships xmlns="http://schemas.openxmlformats.org/package/2006/relationships"><Relationship Id="rId3" Type="http://schemas.openxmlformats.org/officeDocument/2006/relationships/chartUserShapes" Target="../drawings/drawing12.xml"/><Relationship Id="rId2" Type="http://schemas.microsoft.com/office/2011/relationships/chartColorStyle" Target="colors30.xml"/><Relationship Id="rId1" Type="http://schemas.microsoft.com/office/2011/relationships/chartStyle" Target="style30.xml"/></Relationships>
</file>

<file path=xl/charts/_rels/chart31.xml.rels><?xml version="1.0" encoding="UTF-8" standalone="yes"?>
<Relationships xmlns="http://schemas.openxmlformats.org/package/2006/relationships"><Relationship Id="rId3" Type="http://schemas.openxmlformats.org/officeDocument/2006/relationships/chartUserShapes" Target="../drawings/drawing13.xml"/><Relationship Id="rId2" Type="http://schemas.microsoft.com/office/2011/relationships/chartColorStyle" Target="colors31.xml"/><Relationship Id="rId1" Type="http://schemas.microsoft.com/office/2011/relationships/chartStyle" Target="style31.xml"/></Relationships>
</file>

<file path=xl/charts/_rels/chart32.xml.rels><?xml version="1.0" encoding="UTF-8" standalone="yes"?>
<Relationships xmlns="http://schemas.openxmlformats.org/package/2006/relationships"><Relationship Id="rId2" Type="http://schemas.microsoft.com/office/2011/relationships/chartColorStyle" Target="colors32.xml"/><Relationship Id="rId1" Type="http://schemas.microsoft.com/office/2011/relationships/chartStyle" Target="style32.xml"/></Relationships>
</file>

<file path=xl/charts/_rels/chart33.xml.rels><?xml version="1.0" encoding="UTF-8" standalone="yes"?>
<Relationships xmlns="http://schemas.openxmlformats.org/package/2006/relationships"><Relationship Id="rId3" Type="http://schemas.openxmlformats.org/officeDocument/2006/relationships/chartUserShapes" Target="../drawings/drawing14.xml"/><Relationship Id="rId2" Type="http://schemas.microsoft.com/office/2011/relationships/chartColorStyle" Target="colors33.xml"/><Relationship Id="rId1" Type="http://schemas.microsoft.com/office/2011/relationships/chartStyle" Target="style33.xml"/></Relationships>
</file>

<file path=xl/charts/_rels/chart34.xml.rels><?xml version="1.0" encoding="UTF-8" standalone="yes"?>
<Relationships xmlns="http://schemas.openxmlformats.org/package/2006/relationships"><Relationship Id="rId3" Type="http://schemas.openxmlformats.org/officeDocument/2006/relationships/chartUserShapes" Target="../drawings/drawing15.xml"/><Relationship Id="rId2" Type="http://schemas.microsoft.com/office/2011/relationships/chartColorStyle" Target="colors34.xml"/><Relationship Id="rId1" Type="http://schemas.microsoft.com/office/2011/relationships/chartStyle" Target="style34.xml"/></Relationships>
</file>

<file path=xl/charts/_rels/chart35.xml.rels><?xml version="1.0" encoding="UTF-8" standalone="yes"?>
<Relationships xmlns="http://schemas.openxmlformats.org/package/2006/relationships"><Relationship Id="rId3" Type="http://schemas.openxmlformats.org/officeDocument/2006/relationships/chartUserShapes" Target="../drawings/drawing16.xml"/><Relationship Id="rId2" Type="http://schemas.microsoft.com/office/2011/relationships/chartColorStyle" Target="colors35.xml"/><Relationship Id="rId1" Type="http://schemas.microsoft.com/office/2011/relationships/chartStyle" Target="style35.xml"/></Relationships>
</file>

<file path=xl/charts/_rels/chart36.xml.rels><?xml version="1.0" encoding="UTF-8" standalone="yes"?>
<Relationships xmlns="http://schemas.openxmlformats.org/package/2006/relationships"><Relationship Id="rId3" Type="http://schemas.openxmlformats.org/officeDocument/2006/relationships/chartUserShapes" Target="../drawings/drawing17.xml"/><Relationship Id="rId2" Type="http://schemas.microsoft.com/office/2011/relationships/chartColorStyle" Target="colors36.xml"/><Relationship Id="rId1" Type="http://schemas.microsoft.com/office/2011/relationships/chartStyle" Target="style36.xml"/></Relationships>
</file>

<file path=xl/charts/_rels/chart37.xml.rels><?xml version="1.0" encoding="UTF-8" standalone="yes"?>
<Relationships xmlns="http://schemas.openxmlformats.org/package/2006/relationships"><Relationship Id="rId3" Type="http://schemas.openxmlformats.org/officeDocument/2006/relationships/chartUserShapes" Target="../drawings/drawing18.xml"/><Relationship Id="rId2" Type="http://schemas.microsoft.com/office/2011/relationships/chartColorStyle" Target="colors37.xml"/><Relationship Id="rId1" Type="http://schemas.microsoft.com/office/2011/relationships/chartStyle" Target="style37.xml"/></Relationships>
</file>

<file path=xl/charts/_rels/chart38.xml.rels><?xml version="1.0" encoding="UTF-8" standalone="yes"?>
<Relationships xmlns="http://schemas.openxmlformats.org/package/2006/relationships"><Relationship Id="rId2" Type="http://schemas.microsoft.com/office/2011/relationships/chartColorStyle" Target="colors38.xml"/><Relationship Id="rId1" Type="http://schemas.microsoft.com/office/2011/relationships/chartStyle" Target="style38.xml"/></Relationships>
</file>

<file path=xl/charts/_rels/chart39.xml.rels><?xml version="1.0" encoding="UTF-8" standalone="yes"?>
<Relationships xmlns="http://schemas.openxmlformats.org/package/2006/relationships"><Relationship Id="rId2" Type="http://schemas.microsoft.com/office/2011/relationships/chartColorStyle" Target="colors39.xml"/><Relationship Id="rId1" Type="http://schemas.microsoft.com/office/2011/relationships/chartStyle" Target="style39.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40.xml.rels><?xml version="1.0" encoding="UTF-8" standalone="yes"?>
<Relationships xmlns="http://schemas.openxmlformats.org/package/2006/relationships"><Relationship Id="rId3" Type="http://schemas.openxmlformats.org/officeDocument/2006/relationships/chartUserShapes" Target="../drawings/drawing19.xml"/><Relationship Id="rId2" Type="http://schemas.microsoft.com/office/2011/relationships/chartColorStyle" Target="colors40.xml"/><Relationship Id="rId1" Type="http://schemas.microsoft.com/office/2011/relationships/chartStyle" Target="style40.xml"/></Relationships>
</file>

<file path=xl/charts/_rels/chart41.xml.rels><?xml version="1.0" encoding="UTF-8" standalone="yes"?>
<Relationships xmlns="http://schemas.openxmlformats.org/package/2006/relationships"><Relationship Id="rId2" Type="http://schemas.microsoft.com/office/2011/relationships/chartColorStyle" Target="colors41.xml"/><Relationship Id="rId1" Type="http://schemas.microsoft.com/office/2011/relationships/chartStyle" Target="style41.xml"/></Relationships>
</file>

<file path=xl/charts/_rels/chart42.xml.rels><?xml version="1.0" encoding="UTF-8" standalone="yes"?>
<Relationships xmlns="http://schemas.openxmlformats.org/package/2006/relationships"><Relationship Id="rId2" Type="http://schemas.microsoft.com/office/2011/relationships/chartColorStyle" Target="colors42.xml"/><Relationship Id="rId1" Type="http://schemas.microsoft.com/office/2011/relationships/chartStyle" Target="style42.xml"/></Relationships>
</file>

<file path=xl/charts/_rels/chart43.xml.rels><?xml version="1.0" encoding="UTF-8" standalone="yes"?>
<Relationships xmlns="http://schemas.openxmlformats.org/package/2006/relationships"><Relationship Id="rId3" Type="http://schemas.openxmlformats.org/officeDocument/2006/relationships/chartUserShapes" Target="../drawings/drawing22.xml"/><Relationship Id="rId2" Type="http://schemas.microsoft.com/office/2011/relationships/chartColorStyle" Target="colors43.xml"/><Relationship Id="rId1" Type="http://schemas.microsoft.com/office/2011/relationships/chartStyle" Target="style43.xml"/></Relationships>
</file>

<file path=xl/charts/_rels/chart44.xml.rels><?xml version="1.0" encoding="UTF-8" standalone="yes"?>
<Relationships xmlns="http://schemas.openxmlformats.org/package/2006/relationships"><Relationship Id="rId3" Type="http://schemas.openxmlformats.org/officeDocument/2006/relationships/chartUserShapes" Target="../drawings/drawing23.xml"/><Relationship Id="rId2" Type="http://schemas.microsoft.com/office/2011/relationships/chartColorStyle" Target="colors44.xml"/><Relationship Id="rId1" Type="http://schemas.microsoft.com/office/2011/relationships/chartStyle" Target="style44.xml"/></Relationships>
</file>

<file path=xl/charts/_rels/chart45.xml.rels><?xml version="1.0" encoding="UTF-8" standalone="yes"?>
<Relationships xmlns="http://schemas.openxmlformats.org/package/2006/relationships"><Relationship Id="rId3" Type="http://schemas.openxmlformats.org/officeDocument/2006/relationships/chartUserShapes" Target="../drawings/drawing24.xml"/><Relationship Id="rId2" Type="http://schemas.microsoft.com/office/2011/relationships/chartColorStyle" Target="colors45.xml"/><Relationship Id="rId1" Type="http://schemas.microsoft.com/office/2011/relationships/chartStyle" Target="style45.xml"/></Relationships>
</file>

<file path=xl/charts/_rels/chart46.xml.rels><?xml version="1.0" encoding="UTF-8" standalone="yes"?>
<Relationships xmlns="http://schemas.openxmlformats.org/package/2006/relationships"><Relationship Id="rId3" Type="http://schemas.openxmlformats.org/officeDocument/2006/relationships/chartUserShapes" Target="../drawings/drawing25.xml"/><Relationship Id="rId2" Type="http://schemas.microsoft.com/office/2011/relationships/chartColorStyle" Target="colors46.xml"/><Relationship Id="rId1" Type="http://schemas.microsoft.com/office/2011/relationships/chartStyle" Target="style46.xml"/></Relationships>
</file>

<file path=xl/charts/_rels/chart47.xml.rels><?xml version="1.0" encoding="UTF-8" standalone="yes"?>
<Relationships xmlns="http://schemas.openxmlformats.org/package/2006/relationships"><Relationship Id="rId3" Type="http://schemas.openxmlformats.org/officeDocument/2006/relationships/chartUserShapes" Target="../drawings/drawing26.xml"/><Relationship Id="rId2" Type="http://schemas.microsoft.com/office/2011/relationships/chartColorStyle" Target="colors47.xml"/><Relationship Id="rId1" Type="http://schemas.microsoft.com/office/2011/relationships/chartStyle" Target="style47.xml"/></Relationships>
</file>

<file path=xl/charts/_rels/chart48.xml.rels><?xml version="1.0" encoding="UTF-8" standalone="yes"?>
<Relationships xmlns="http://schemas.openxmlformats.org/package/2006/relationships"><Relationship Id="rId3" Type="http://schemas.openxmlformats.org/officeDocument/2006/relationships/chartUserShapes" Target="../drawings/drawing27.xml"/><Relationship Id="rId2" Type="http://schemas.microsoft.com/office/2011/relationships/chartColorStyle" Target="colors48.xml"/><Relationship Id="rId1" Type="http://schemas.microsoft.com/office/2011/relationships/chartStyle" Target="style48.xml"/></Relationships>
</file>

<file path=xl/charts/_rels/chart49.xml.rels><?xml version="1.0" encoding="UTF-8" standalone="yes"?>
<Relationships xmlns="http://schemas.openxmlformats.org/package/2006/relationships"><Relationship Id="rId3" Type="http://schemas.openxmlformats.org/officeDocument/2006/relationships/chartUserShapes" Target="../drawings/drawing28.xml"/><Relationship Id="rId2" Type="http://schemas.microsoft.com/office/2011/relationships/chartColorStyle" Target="colors49.xml"/><Relationship Id="rId1" Type="http://schemas.microsoft.com/office/2011/relationships/chartStyle" Target="style49.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50.xml.rels><?xml version="1.0" encoding="UTF-8" standalone="yes"?>
<Relationships xmlns="http://schemas.openxmlformats.org/package/2006/relationships"><Relationship Id="rId2" Type="http://schemas.microsoft.com/office/2011/relationships/chartColorStyle" Target="colors50.xml"/><Relationship Id="rId1" Type="http://schemas.microsoft.com/office/2011/relationships/chartStyle" Target="style50.xml"/></Relationships>
</file>

<file path=xl/charts/_rels/chart51.xml.rels><?xml version="1.0" encoding="UTF-8" standalone="yes"?>
<Relationships xmlns="http://schemas.openxmlformats.org/package/2006/relationships"><Relationship Id="rId2" Type="http://schemas.microsoft.com/office/2011/relationships/chartColorStyle" Target="colors51.xml"/><Relationship Id="rId1" Type="http://schemas.microsoft.com/office/2011/relationships/chartStyle" Target="style51.xml"/></Relationships>
</file>

<file path=xl/charts/_rels/chart52.xml.rels><?xml version="1.0" encoding="UTF-8" standalone="yes"?>
<Relationships xmlns="http://schemas.openxmlformats.org/package/2006/relationships"><Relationship Id="rId2" Type="http://schemas.microsoft.com/office/2011/relationships/chartColorStyle" Target="colors52.xml"/><Relationship Id="rId1" Type="http://schemas.microsoft.com/office/2011/relationships/chartStyle" Target="style52.xml"/></Relationships>
</file>

<file path=xl/charts/_rels/chart53.xml.rels><?xml version="1.0" encoding="UTF-8" standalone="yes"?>
<Relationships xmlns="http://schemas.openxmlformats.org/package/2006/relationships"><Relationship Id="rId2" Type="http://schemas.microsoft.com/office/2011/relationships/chartColorStyle" Target="colors53.xml"/><Relationship Id="rId1" Type="http://schemas.microsoft.com/office/2011/relationships/chartStyle" Target="style53.xml"/></Relationships>
</file>

<file path=xl/charts/_rels/chart54.xml.rels><?xml version="1.0" encoding="UTF-8" standalone="yes"?>
<Relationships xmlns="http://schemas.openxmlformats.org/package/2006/relationships"><Relationship Id="rId2" Type="http://schemas.microsoft.com/office/2011/relationships/chartColorStyle" Target="colors54.xml"/><Relationship Id="rId1" Type="http://schemas.microsoft.com/office/2011/relationships/chartStyle" Target="style54.xml"/></Relationships>
</file>

<file path=xl/charts/_rels/chart55.xml.rels><?xml version="1.0" encoding="UTF-8" standalone="yes"?>
<Relationships xmlns="http://schemas.openxmlformats.org/package/2006/relationships"><Relationship Id="rId2" Type="http://schemas.microsoft.com/office/2011/relationships/chartColorStyle" Target="colors55.xml"/><Relationship Id="rId1" Type="http://schemas.microsoft.com/office/2011/relationships/chartStyle" Target="style55.xml"/></Relationships>
</file>

<file path=xl/charts/_rels/chart56.xml.rels><?xml version="1.0" encoding="UTF-8" standalone="yes"?>
<Relationships xmlns="http://schemas.openxmlformats.org/package/2006/relationships"><Relationship Id="rId3" Type="http://schemas.openxmlformats.org/officeDocument/2006/relationships/chartUserShapes" Target="../drawings/drawing29.xml"/><Relationship Id="rId2" Type="http://schemas.microsoft.com/office/2011/relationships/chartColorStyle" Target="colors56.xml"/><Relationship Id="rId1" Type="http://schemas.microsoft.com/office/2011/relationships/chartStyle" Target="style56.xml"/></Relationships>
</file>

<file path=xl/charts/_rels/chart57.xml.rels><?xml version="1.0" encoding="UTF-8" standalone="yes"?>
<Relationships xmlns="http://schemas.openxmlformats.org/package/2006/relationships"><Relationship Id="rId3" Type="http://schemas.openxmlformats.org/officeDocument/2006/relationships/chartUserShapes" Target="../drawings/drawing30.xml"/><Relationship Id="rId2" Type="http://schemas.microsoft.com/office/2011/relationships/chartColorStyle" Target="colors57.xml"/><Relationship Id="rId1" Type="http://schemas.microsoft.com/office/2011/relationships/chartStyle" Target="style57.xml"/></Relationships>
</file>

<file path=xl/charts/_rels/chart58.xml.rels><?xml version="1.0" encoding="UTF-8" standalone="yes"?>
<Relationships xmlns="http://schemas.openxmlformats.org/package/2006/relationships"><Relationship Id="rId3" Type="http://schemas.openxmlformats.org/officeDocument/2006/relationships/chartUserShapes" Target="../drawings/drawing31.xml"/><Relationship Id="rId2" Type="http://schemas.microsoft.com/office/2011/relationships/chartColorStyle" Target="colors58.xml"/><Relationship Id="rId1" Type="http://schemas.microsoft.com/office/2011/relationships/chartStyle" Target="style58.xml"/></Relationships>
</file>

<file path=xl/charts/_rels/chart59.xml.rels><?xml version="1.0" encoding="UTF-8" standalone="yes"?>
<Relationships xmlns="http://schemas.openxmlformats.org/package/2006/relationships"><Relationship Id="rId3" Type="http://schemas.openxmlformats.org/officeDocument/2006/relationships/chartUserShapes" Target="../drawings/drawing32.xml"/><Relationship Id="rId2" Type="http://schemas.microsoft.com/office/2011/relationships/chartColorStyle" Target="colors59.xml"/><Relationship Id="rId1" Type="http://schemas.microsoft.com/office/2011/relationships/chartStyle" Target="style59.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60.xml.rels><?xml version="1.0" encoding="UTF-8" standalone="yes"?>
<Relationships xmlns="http://schemas.openxmlformats.org/package/2006/relationships"><Relationship Id="rId3" Type="http://schemas.openxmlformats.org/officeDocument/2006/relationships/chartUserShapes" Target="../drawings/drawing33.xml"/><Relationship Id="rId2" Type="http://schemas.microsoft.com/office/2011/relationships/chartColorStyle" Target="colors60.xml"/><Relationship Id="rId1" Type="http://schemas.microsoft.com/office/2011/relationships/chartStyle" Target="style60.xml"/></Relationships>
</file>

<file path=xl/charts/_rels/chart61.xml.rels><?xml version="1.0" encoding="UTF-8" standalone="yes"?>
<Relationships xmlns="http://schemas.openxmlformats.org/package/2006/relationships"><Relationship Id="rId2" Type="http://schemas.microsoft.com/office/2011/relationships/chartColorStyle" Target="colors61.xml"/><Relationship Id="rId1" Type="http://schemas.microsoft.com/office/2011/relationships/chartStyle" Target="style61.xml"/></Relationships>
</file>

<file path=xl/charts/_rels/chart62.xml.rels><?xml version="1.0" encoding="UTF-8" standalone="yes"?>
<Relationships xmlns="http://schemas.openxmlformats.org/package/2006/relationships"><Relationship Id="rId3" Type="http://schemas.openxmlformats.org/officeDocument/2006/relationships/chartUserShapes" Target="../drawings/drawing34.xml"/><Relationship Id="rId2" Type="http://schemas.microsoft.com/office/2011/relationships/chartColorStyle" Target="colors62.xml"/><Relationship Id="rId1" Type="http://schemas.microsoft.com/office/2011/relationships/chartStyle" Target="style62.xml"/></Relationships>
</file>

<file path=xl/charts/_rels/chart63.xml.rels><?xml version="1.0" encoding="UTF-8" standalone="yes"?>
<Relationships xmlns="http://schemas.openxmlformats.org/package/2006/relationships"><Relationship Id="rId3" Type="http://schemas.openxmlformats.org/officeDocument/2006/relationships/chartUserShapes" Target="../drawings/drawing36.xml"/><Relationship Id="rId2" Type="http://schemas.microsoft.com/office/2011/relationships/chartColorStyle" Target="colors63.xml"/><Relationship Id="rId1" Type="http://schemas.microsoft.com/office/2011/relationships/chartStyle" Target="style63.xml"/></Relationships>
</file>

<file path=xl/charts/_rels/chart64.xml.rels><?xml version="1.0" encoding="UTF-8" standalone="yes"?>
<Relationships xmlns="http://schemas.openxmlformats.org/package/2006/relationships"><Relationship Id="rId3" Type="http://schemas.openxmlformats.org/officeDocument/2006/relationships/chartUserShapes" Target="../drawings/drawing37.xml"/><Relationship Id="rId2" Type="http://schemas.microsoft.com/office/2011/relationships/chartColorStyle" Target="colors64.xml"/><Relationship Id="rId1" Type="http://schemas.microsoft.com/office/2011/relationships/chartStyle" Target="style64.xml"/></Relationships>
</file>

<file path=xl/charts/_rels/chart65.xml.rels><?xml version="1.0" encoding="UTF-8" standalone="yes"?>
<Relationships xmlns="http://schemas.openxmlformats.org/package/2006/relationships"><Relationship Id="rId3" Type="http://schemas.openxmlformats.org/officeDocument/2006/relationships/chartUserShapes" Target="../drawings/drawing38.xml"/><Relationship Id="rId2" Type="http://schemas.microsoft.com/office/2011/relationships/chartColorStyle" Target="colors65.xml"/><Relationship Id="rId1" Type="http://schemas.microsoft.com/office/2011/relationships/chartStyle" Target="style65.xml"/></Relationships>
</file>

<file path=xl/charts/_rels/chart66.xml.rels><?xml version="1.0" encoding="UTF-8" standalone="yes"?>
<Relationships xmlns="http://schemas.openxmlformats.org/package/2006/relationships"><Relationship Id="rId3" Type="http://schemas.openxmlformats.org/officeDocument/2006/relationships/chartUserShapes" Target="../drawings/drawing39.xml"/><Relationship Id="rId2" Type="http://schemas.microsoft.com/office/2011/relationships/chartColorStyle" Target="colors66.xml"/><Relationship Id="rId1" Type="http://schemas.microsoft.com/office/2011/relationships/chartStyle" Target="style66.xml"/></Relationships>
</file>

<file path=xl/charts/_rels/chart67.xml.rels><?xml version="1.0" encoding="UTF-8" standalone="yes"?>
<Relationships xmlns="http://schemas.openxmlformats.org/package/2006/relationships"><Relationship Id="rId3" Type="http://schemas.openxmlformats.org/officeDocument/2006/relationships/chartUserShapes" Target="../drawings/drawing40.xml"/><Relationship Id="rId2" Type="http://schemas.microsoft.com/office/2011/relationships/chartColorStyle" Target="colors67.xml"/><Relationship Id="rId1" Type="http://schemas.microsoft.com/office/2011/relationships/chartStyle" Target="style67.xml"/></Relationships>
</file>

<file path=xl/charts/_rels/chart68.xml.rels><?xml version="1.0" encoding="UTF-8" standalone="yes"?>
<Relationships xmlns="http://schemas.openxmlformats.org/package/2006/relationships"><Relationship Id="rId2" Type="http://schemas.microsoft.com/office/2011/relationships/chartColorStyle" Target="colors68.xml"/><Relationship Id="rId1" Type="http://schemas.microsoft.com/office/2011/relationships/chartStyle" Target="style68.xml"/></Relationships>
</file>

<file path=xl/charts/_rels/chart69.xml.rels><?xml version="1.0" encoding="UTF-8" standalone="yes"?>
<Relationships xmlns="http://schemas.openxmlformats.org/package/2006/relationships"><Relationship Id="rId3" Type="http://schemas.openxmlformats.org/officeDocument/2006/relationships/chartUserShapes" Target="../drawings/drawing41.xml"/><Relationship Id="rId2" Type="http://schemas.microsoft.com/office/2011/relationships/chartColorStyle" Target="colors69.xml"/><Relationship Id="rId1" Type="http://schemas.microsoft.com/office/2011/relationships/chartStyle" Target="style69.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70.xml.rels><?xml version="1.0" encoding="UTF-8" standalone="yes"?>
<Relationships xmlns="http://schemas.openxmlformats.org/package/2006/relationships"><Relationship Id="rId2" Type="http://schemas.microsoft.com/office/2011/relationships/chartColorStyle" Target="colors70.xml"/><Relationship Id="rId1" Type="http://schemas.microsoft.com/office/2011/relationships/chartStyle" Target="style70.xml"/></Relationships>
</file>

<file path=xl/charts/_rels/chart71.xml.rels><?xml version="1.0" encoding="UTF-8" standalone="yes"?>
<Relationships xmlns="http://schemas.openxmlformats.org/package/2006/relationships"><Relationship Id="rId2" Type="http://schemas.microsoft.com/office/2011/relationships/chartColorStyle" Target="colors71.xml"/><Relationship Id="rId1" Type="http://schemas.microsoft.com/office/2011/relationships/chartStyle" Target="style71.xml"/></Relationships>
</file>

<file path=xl/charts/_rels/chart72.xml.rels><?xml version="1.0" encoding="UTF-8" standalone="yes"?>
<Relationships xmlns="http://schemas.openxmlformats.org/package/2006/relationships"><Relationship Id="rId2" Type="http://schemas.microsoft.com/office/2011/relationships/chartColorStyle" Target="colors72.xml"/><Relationship Id="rId1" Type="http://schemas.microsoft.com/office/2011/relationships/chartStyle" Target="style72.xml"/></Relationships>
</file>

<file path=xl/charts/_rels/chart73.xml.rels><?xml version="1.0" encoding="UTF-8" standalone="yes"?>
<Relationships xmlns="http://schemas.openxmlformats.org/package/2006/relationships"><Relationship Id="rId2" Type="http://schemas.microsoft.com/office/2011/relationships/chartColorStyle" Target="colors73.xml"/><Relationship Id="rId1" Type="http://schemas.microsoft.com/office/2011/relationships/chartStyle" Target="style73.xml"/></Relationships>
</file>

<file path=xl/charts/_rels/chart74.xml.rels><?xml version="1.0" encoding="UTF-8" standalone="yes"?>
<Relationships xmlns="http://schemas.openxmlformats.org/package/2006/relationships"><Relationship Id="rId2" Type="http://schemas.microsoft.com/office/2011/relationships/chartColorStyle" Target="colors74.xml"/><Relationship Id="rId1" Type="http://schemas.microsoft.com/office/2011/relationships/chartStyle" Target="style74.xml"/></Relationships>
</file>

<file path=xl/charts/_rels/chart75.xml.rels><?xml version="1.0" encoding="UTF-8" standalone="yes"?>
<Relationships xmlns="http://schemas.openxmlformats.org/package/2006/relationships"><Relationship Id="rId2" Type="http://schemas.microsoft.com/office/2011/relationships/chartColorStyle" Target="colors75.xml"/><Relationship Id="rId1" Type="http://schemas.microsoft.com/office/2011/relationships/chartStyle" Target="style75.xml"/></Relationships>
</file>

<file path=xl/charts/_rels/chart76.xml.rels><?xml version="1.0" encoding="UTF-8" standalone="yes"?>
<Relationships xmlns="http://schemas.openxmlformats.org/package/2006/relationships"><Relationship Id="rId2" Type="http://schemas.microsoft.com/office/2011/relationships/chartColorStyle" Target="colors76.xml"/><Relationship Id="rId1" Type="http://schemas.microsoft.com/office/2011/relationships/chartStyle" Target="style76.xml"/></Relationships>
</file>

<file path=xl/charts/_rels/chart8.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Intraparticle velocity - SR</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spPr>
            <a:ln w="19050" cap="rnd">
              <a:noFill/>
              <a:round/>
            </a:ln>
            <a:effectLst/>
          </c:spPr>
          <c:marker>
            <c:symbol val="circle"/>
            <c:size val="5"/>
            <c:spPr>
              <a:solidFill>
                <a:schemeClr val="accent1"/>
              </a:solidFill>
              <a:ln w="9525">
                <a:solidFill>
                  <a:schemeClr val="accent1"/>
                </a:solidFill>
              </a:ln>
              <a:effectLst/>
            </c:spPr>
          </c:marker>
          <c:xVal>
            <c:numRef>
              <c:f>SR_particle_g5_8!$B$7:$B$26</c:f>
              <c:numCache>
                <c:formatCode>General</c:formatCode>
                <c:ptCount val="20"/>
                <c:pt idx="0">
                  <c:v>0</c:v>
                </c:pt>
                <c:pt idx="1">
                  <c:v>9.9961900000000003E-6</c:v>
                </c:pt>
                <c:pt idx="2">
                  <c:v>1.9994299999999999E-5</c:v>
                </c:pt>
                <c:pt idx="3">
                  <c:v>2.9992400000000001E-5</c:v>
                </c:pt>
                <c:pt idx="4">
                  <c:v>3.9990400000000003E-5</c:v>
                </c:pt>
                <c:pt idx="5">
                  <c:v>4.9988499999999998E-5</c:v>
                </c:pt>
                <c:pt idx="6">
                  <c:v>5.9986599999999999E-5</c:v>
                </c:pt>
                <c:pt idx="7">
                  <c:v>6.9984699999999994E-5</c:v>
                </c:pt>
                <c:pt idx="8">
                  <c:v>7.9982799999999996E-5</c:v>
                </c:pt>
                <c:pt idx="9">
                  <c:v>8.9980899999999998E-5</c:v>
                </c:pt>
                <c:pt idx="10">
                  <c:v>9.9978999999999999E-5</c:v>
                </c:pt>
                <c:pt idx="11">
                  <c:v>1.0997699999999999E-4</c:v>
                </c:pt>
                <c:pt idx="12">
                  <c:v>1.19975E-4</c:v>
                </c:pt>
                <c:pt idx="13">
                  <c:v>1.29973E-4</c:v>
                </c:pt>
                <c:pt idx="14">
                  <c:v>1.3997099999999999E-4</c:v>
                </c:pt>
                <c:pt idx="15">
                  <c:v>1.4996899999999999E-4</c:v>
                </c:pt>
                <c:pt idx="16">
                  <c:v>1.5996700000000001E-4</c:v>
                </c:pt>
                <c:pt idx="17">
                  <c:v>1.6996599999999999E-4</c:v>
                </c:pt>
                <c:pt idx="18">
                  <c:v>1.7996399999999999E-4</c:v>
                </c:pt>
                <c:pt idx="19">
                  <c:v>1.8996200000000001E-4</c:v>
                </c:pt>
              </c:numCache>
            </c:numRef>
          </c:xVal>
          <c:yVal>
            <c:numRef>
              <c:f>SR_particle_g5_8!$Y$7:$Y$26</c:f>
              <c:numCache>
                <c:formatCode>General</c:formatCode>
                <c:ptCount val="20"/>
                <c:pt idx="0">
                  <c:v>7.7245599999999998E-5</c:v>
                </c:pt>
                <c:pt idx="1">
                  <c:v>7.7420699999999996E-5</c:v>
                </c:pt>
                <c:pt idx="2">
                  <c:v>7.7950900000000006E-5</c:v>
                </c:pt>
                <c:pt idx="3">
                  <c:v>7.8851599999999996E-5</c:v>
                </c:pt>
                <c:pt idx="4">
                  <c:v>8.0150399999999998E-5</c:v>
                </c:pt>
                <c:pt idx="5">
                  <c:v>8.1887900000000006E-5</c:v>
                </c:pt>
                <c:pt idx="6">
                  <c:v>8.4121000000000003E-5</c:v>
                </c:pt>
                <c:pt idx="7">
                  <c:v>8.6926600000000002E-5</c:v>
                </c:pt>
                <c:pt idx="8">
                  <c:v>9.0408000000000006E-5</c:v>
                </c:pt>
                <c:pt idx="9">
                  <c:v>9.4703800000000006E-5</c:v>
                </c:pt>
                <c:pt idx="10">
                  <c:v>1.0000099999999999E-4</c:v>
                </c:pt>
                <c:pt idx="11">
                  <c:v>1.06555E-4</c:v>
                </c:pt>
                <c:pt idx="12">
                  <c:v>1.14719E-4</c:v>
                </c:pt>
                <c:pt idx="13">
                  <c:v>1.2499500000000001E-4</c:v>
                </c:pt>
                <c:pt idx="14">
                  <c:v>1.3810800000000001E-4</c:v>
                </c:pt>
                <c:pt idx="15">
                  <c:v>1.5524700000000001E-4</c:v>
                </c:pt>
                <c:pt idx="16">
                  <c:v>1.7782E-4</c:v>
                </c:pt>
                <c:pt idx="17">
                  <c:v>2.0872600000000001E-4</c:v>
                </c:pt>
                <c:pt idx="18">
                  <c:v>2.4107299999999999E-4</c:v>
                </c:pt>
                <c:pt idx="19">
                  <c:v>3.9870999999999998E-4</c:v>
                </c:pt>
              </c:numCache>
            </c:numRef>
          </c:yVal>
          <c:smooth val="0"/>
          <c:extLst>
            <c:ext xmlns:c16="http://schemas.microsoft.com/office/drawing/2014/chart" uri="{C3380CC4-5D6E-409C-BE32-E72D297353CC}">
              <c16:uniqueId val="{00000000-6B0F-47D8-AF70-648F30FE48C9}"/>
            </c:ext>
          </c:extLst>
        </c:ser>
        <c:dLbls>
          <c:showLegendKey val="0"/>
          <c:showVal val="0"/>
          <c:showCatName val="0"/>
          <c:showSerName val="0"/>
          <c:showPercent val="0"/>
          <c:showBubbleSize val="0"/>
        </c:dLbls>
        <c:axId val="1556406271"/>
        <c:axId val="1556396287"/>
      </c:scatterChart>
      <c:valAx>
        <c:axId val="1556406271"/>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Radial length [m]</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56396287"/>
        <c:crosses val="autoZero"/>
        <c:crossBetween val="midCat"/>
      </c:valAx>
      <c:valAx>
        <c:axId val="1556396287"/>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Velocity [m/s]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56406271"/>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DEM vs SR - TG magn</a:t>
            </a:r>
          </a:p>
        </c:rich>
      </c:tx>
      <c:overlay val="1"/>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tx>
            <c:v>DEM</c:v>
          </c:tx>
          <c:spPr>
            <a:ln w="19050" cap="rnd">
              <a:solidFill>
                <a:schemeClr val="accent1"/>
              </a:solidFill>
              <a:round/>
            </a:ln>
            <a:effectLst/>
          </c:spPr>
          <c:marker>
            <c:symbol val="none"/>
          </c:marker>
          <c:xVal>
            <c:numRef>
              <c:f>DEM_particle_g5_8!$B$7:$B$152</c:f>
              <c:numCache>
                <c:formatCode>General</c:formatCode>
                <c:ptCount val="146"/>
                <c:pt idx="0">
                  <c:v>0</c:v>
                </c:pt>
                <c:pt idx="1">
                  <c:v>2.0433899999999999E-6</c:v>
                </c:pt>
                <c:pt idx="2">
                  <c:v>2.2792000000000001E-6</c:v>
                </c:pt>
                <c:pt idx="3">
                  <c:v>9.1190599999999994E-6</c:v>
                </c:pt>
                <c:pt idx="4">
                  <c:v>1.1016600000000001E-5</c:v>
                </c:pt>
                <c:pt idx="5">
                  <c:v>1.15062E-5</c:v>
                </c:pt>
                <c:pt idx="6">
                  <c:v>2.3055299999999999E-5</c:v>
                </c:pt>
                <c:pt idx="7">
                  <c:v>2.7444300000000001E-5</c:v>
                </c:pt>
                <c:pt idx="8">
                  <c:v>3.0227899999999999E-5</c:v>
                </c:pt>
                <c:pt idx="9">
                  <c:v>3.0377599999999999E-5</c:v>
                </c:pt>
                <c:pt idx="10">
                  <c:v>4.01253E-5</c:v>
                </c:pt>
                <c:pt idx="11">
                  <c:v>4.1610299999999997E-5</c:v>
                </c:pt>
                <c:pt idx="12">
                  <c:v>4.4042399999999997E-5</c:v>
                </c:pt>
                <c:pt idx="13">
                  <c:v>4.5627300000000003E-5</c:v>
                </c:pt>
                <c:pt idx="14">
                  <c:v>4.9142599999999999E-5</c:v>
                </c:pt>
                <c:pt idx="15">
                  <c:v>5.4272399999999999E-5</c:v>
                </c:pt>
                <c:pt idx="16">
                  <c:v>5.7488899999999998E-5</c:v>
                </c:pt>
                <c:pt idx="17">
                  <c:v>5.76353E-5</c:v>
                </c:pt>
                <c:pt idx="18">
                  <c:v>6.3462399999999997E-5</c:v>
                </c:pt>
                <c:pt idx="19">
                  <c:v>7.0835500000000003E-5</c:v>
                </c:pt>
                <c:pt idx="20">
                  <c:v>7.1419899999999997E-5</c:v>
                </c:pt>
                <c:pt idx="21">
                  <c:v>7.4924699999999998E-5</c:v>
                </c:pt>
                <c:pt idx="22">
                  <c:v>8.1075599999999993E-5</c:v>
                </c:pt>
                <c:pt idx="23">
                  <c:v>8.4641000000000005E-5</c:v>
                </c:pt>
                <c:pt idx="24">
                  <c:v>9.1868900000000004E-5</c:v>
                </c:pt>
                <c:pt idx="25">
                  <c:v>9.2875199999999995E-5</c:v>
                </c:pt>
                <c:pt idx="26">
                  <c:v>9.8114000000000003E-5</c:v>
                </c:pt>
                <c:pt idx="27">
                  <c:v>9.9343099999999994E-5</c:v>
                </c:pt>
                <c:pt idx="28">
                  <c:v>9.9702299999999996E-5</c:v>
                </c:pt>
                <c:pt idx="29">
                  <c:v>1.0331300000000001E-4</c:v>
                </c:pt>
                <c:pt idx="30">
                  <c:v>1.0607699999999999E-4</c:v>
                </c:pt>
                <c:pt idx="31">
                  <c:v>1.0914200000000001E-4</c:v>
                </c:pt>
                <c:pt idx="32">
                  <c:v>1.1829599999999999E-4</c:v>
                </c:pt>
                <c:pt idx="33">
                  <c:v>1.19541E-4</c:v>
                </c:pt>
                <c:pt idx="34">
                  <c:v>1.2532600000000001E-4</c:v>
                </c:pt>
                <c:pt idx="35">
                  <c:v>1.2635500000000001E-4</c:v>
                </c:pt>
                <c:pt idx="36">
                  <c:v>1.2989100000000001E-4</c:v>
                </c:pt>
                <c:pt idx="37">
                  <c:v>1.3536000000000001E-4</c:v>
                </c:pt>
                <c:pt idx="38">
                  <c:v>1.4134E-4</c:v>
                </c:pt>
                <c:pt idx="39">
                  <c:v>1.4335199999999999E-4</c:v>
                </c:pt>
                <c:pt idx="40">
                  <c:v>1.4468799999999999E-4</c:v>
                </c:pt>
                <c:pt idx="41">
                  <c:v>1.4805800000000001E-4</c:v>
                </c:pt>
                <c:pt idx="42">
                  <c:v>1.50455E-4</c:v>
                </c:pt>
                <c:pt idx="43">
                  <c:v>1.5254299999999999E-4</c:v>
                </c:pt>
                <c:pt idx="44">
                  <c:v>1.52805E-4</c:v>
                </c:pt>
                <c:pt idx="45">
                  <c:v>1.6316E-4</c:v>
                </c:pt>
                <c:pt idx="46">
                  <c:v>1.6345699999999999E-4</c:v>
                </c:pt>
                <c:pt idx="47">
                  <c:v>1.66544E-4</c:v>
                </c:pt>
                <c:pt idx="48">
                  <c:v>1.6818099999999999E-4</c:v>
                </c:pt>
                <c:pt idx="49">
                  <c:v>1.6849200000000001E-4</c:v>
                </c:pt>
                <c:pt idx="50">
                  <c:v>1.7073199999999999E-4</c:v>
                </c:pt>
                <c:pt idx="51">
                  <c:v>1.73382E-4</c:v>
                </c:pt>
                <c:pt idx="52">
                  <c:v>1.7382500000000001E-4</c:v>
                </c:pt>
                <c:pt idx="53">
                  <c:v>1.7897099999999999E-4</c:v>
                </c:pt>
                <c:pt idx="54">
                  <c:v>1.79183E-4</c:v>
                </c:pt>
                <c:pt idx="55">
                  <c:v>1.8346599999999999E-4</c:v>
                </c:pt>
                <c:pt idx="56">
                  <c:v>1.84131E-4</c:v>
                </c:pt>
                <c:pt idx="57">
                  <c:v>1.84191E-4</c:v>
                </c:pt>
                <c:pt idx="58">
                  <c:v>1.87202E-4</c:v>
                </c:pt>
                <c:pt idx="59">
                  <c:v>1.8760399999999999E-4</c:v>
                </c:pt>
                <c:pt idx="60">
                  <c:v>1.95E-4</c:v>
                </c:pt>
                <c:pt idx="61">
                  <c:v>1.97727E-4</c:v>
                </c:pt>
                <c:pt idx="62">
                  <c:v>2.0000000000000001E-4</c:v>
                </c:pt>
                <c:pt idx="63">
                  <c:v>2.0000000000000001E-4</c:v>
                </c:pt>
                <c:pt idx="64">
                  <c:v>2.0224699999999999E-4</c:v>
                </c:pt>
                <c:pt idx="65">
                  <c:v>2.0494400000000001E-4</c:v>
                </c:pt>
                <c:pt idx="66">
                  <c:v>2.1186600000000001E-4</c:v>
                </c:pt>
                <c:pt idx="67">
                  <c:v>2.13995E-4</c:v>
                </c:pt>
                <c:pt idx="68">
                  <c:v>2.1803E-4</c:v>
                </c:pt>
                <c:pt idx="69">
                  <c:v>2.18989E-4</c:v>
                </c:pt>
                <c:pt idx="70">
                  <c:v>2.2085E-4</c:v>
                </c:pt>
                <c:pt idx="71">
                  <c:v>2.22814E-4</c:v>
                </c:pt>
                <c:pt idx="72">
                  <c:v>2.2864900000000001E-4</c:v>
                </c:pt>
                <c:pt idx="73">
                  <c:v>2.2988199999999999E-4</c:v>
                </c:pt>
                <c:pt idx="74">
                  <c:v>2.30461E-4</c:v>
                </c:pt>
                <c:pt idx="75">
                  <c:v>2.3356200000000001E-4</c:v>
                </c:pt>
                <c:pt idx="76">
                  <c:v>2.36973E-4</c:v>
                </c:pt>
                <c:pt idx="77">
                  <c:v>2.38299E-4</c:v>
                </c:pt>
                <c:pt idx="78">
                  <c:v>2.4301300000000001E-4</c:v>
                </c:pt>
                <c:pt idx="79">
                  <c:v>2.4518199999999998E-4</c:v>
                </c:pt>
                <c:pt idx="80">
                  <c:v>2.4771500000000002E-4</c:v>
                </c:pt>
                <c:pt idx="81">
                  <c:v>2.4979499999999998E-4</c:v>
                </c:pt>
                <c:pt idx="82">
                  <c:v>2.5109500000000001E-4</c:v>
                </c:pt>
                <c:pt idx="83">
                  <c:v>2.51143E-4</c:v>
                </c:pt>
                <c:pt idx="84">
                  <c:v>2.5316999999999999E-4</c:v>
                </c:pt>
                <c:pt idx="85">
                  <c:v>2.6482200000000001E-4</c:v>
                </c:pt>
                <c:pt idx="86">
                  <c:v>2.6577799999999999E-4</c:v>
                </c:pt>
                <c:pt idx="87">
                  <c:v>2.75808E-4</c:v>
                </c:pt>
                <c:pt idx="88">
                  <c:v>2.7843399999999998E-4</c:v>
                </c:pt>
                <c:pt idx="89">
                  <c:v>2.7864600000000002E-4</c:v>
                </c:pt>
                <c:pt idx="90">
                  <c:v>2.89067E-4</c:v>
                </c:pt>
                <c:pt idx="91">
                  <c:v>2.9254599999999997E-4</c:v>
                </c:pt>
                <c:pt idx="92">
                  <c:v>2.95257E-4</c:v>
                </c:pt>
                <c:pt idx="93">
                  <c:v>2.97829E-4</c:v>
                </c:pt>
                <c:pt idx="94">
                  <c:v>2.9816899999999998E-4</c:v>
                </c:pt>
                <c:pt idx="95">
                  <c:v>3.0989400000000001E-4</c:v>
                </c:pt>
                <c:pt idx="96">
                  <c:v>3.1222200000000002E-4</c:v>
                </c:pt>
                <c:pt idx="97">
                  <c:v>3.1659400000000001E-4</c:v>
                </c:pt>
                <c:pt idx="98">
                  <c:v>3.2400000000000001E-4</c:v>
                </c:pt>
                <c:pt idx="99">
                  <c:v>3.2569199999999998E-4</c:v>
                </c:pt>
                <c:pt idx="100">
                  <c:v>3.3436499999999999E-4</c:v>
                </c:pt>
                <c:pt idx="101">
                  <c:v>3.3649199999999998E-4</c:v>
                </c:pt>
                <c:pt idx="102">
                  <c:v>3.3682299999999998E-4</c:v>
                </c:pt>
                <c:pt idx="103">
                  <c:v>3.5222500000000001E-4</c:v>
                </c:pt>
                <c:pt idx="104">
                  <c:v>3.54404E-4</c:v>
                </c:pt>
                <c:pt idx="105">
                  <c:v>3.5517699999999998E-4</c:v>
                </c:pt>
                <c:pt idx="106">
                  <c:v>3.5585899999999998E-4</c:v>
                </c:pt>
                <c:pt idx="107">
                  <c:v>3.56177E-4</c:v>
                </c:pt>
                <c:pt idx="108">
                  <c:v>3.5643300000000002E-4</c:v>
                </c:pt>
                <c:pt idx="109">
                  <c:v>3.5695200000000001E-4</c:v>
                </c:pt>
                <c:pt idx="110">
                  <c:v>3.6015299999999999E-4</c:v>
                </c:pt>
                <c:pt idx="111">
                  <c:v>3.6340400000000001E-4</c:v>
                </c:pt>
                <c:pt idx="112">
                  <c:v>3.7299000000000002E-4</c:v>
                </c:pt>
                <c:pt idx="113">
                  <c:v>3.7604000000000001E-4</c:v>
                </c:pt>
                <c:pt idx="114">
                  <c:v>3.7760000000000002E-4</c:v>
                </c:pt>
                <c:pt idx="115">
                  <c:v>3.7836499999999997E-4</c:v>
                </c:pt>
                <c:pt idx="116">
                  <c:v>3.8727100000000001E-4</c:v>
                </c:pt>
                <c:pt idx="117">
                  <c:v>3.9383099999999998E-4</c:v>
                </c:pt>
                <c:pt idx="118">
                  <c:v>3.9626700000000001E-4</c:v>
                </c:pt>
                <c:pt idx="119">
                  <c:v>3.9692599999999997E-4</c:v>
                </c:pt>
                <c:pt idx="120">
                  <c:v>4.0895500000000002E-4</c:v>
                </c:pt>
                <c:pt idx="121">
                  <c:v>4.1316900000000001E-4</c:v>
                </c:pt>
                <c:pt idx="122">
                  <c:v>4.13299E-4</c:v>
                </c:pt>
                <c:pt idx="123">
                  <c:v>4.1468800000000002E-4</c:v>
                </c:pt>
                <c:pt idx="124">
                  <c:v>4.1489100000000002E-4</c:v>
                </c:pt>
                <c:pt idx="125">
                  <c:v>4.2085899999999999E-4</c:v>
                </c:pt>
                <c:pt idx="126">
                  <c:v>4.27191E-4</c:v>
                </c:pt>
                <c:pt idx="127">
                  <c:v>4.2833500000000001E-4</c:v>
                </c:pt>
                <c:pt idx="128">
                  <c:v>4.3069400000000002E-4</c:v>
                </c:pt>
                <c:pt idx="129">
                  <c:v>4.3456899999999999E-4</c:v>
                </c:pt>
                <c:pt idx="130">
                  <c:v>4.4234100000000001E-4</c:v>
                </c:pt>
                <c:pt idx="131">
                  <c:v>4.4345300000000001E-4</c:v>
                </c:pt>
                <c:pt idx="132">
                  <c:v>4.4390199999999998E-4</c:v>
                </c:pt>
                <c:pt idx="133">
                  <c:v>4.4778599999999998E-4</c:v>
                </c:pt>
                <c:pt idx="134">
                  <c:v>4.5288799999999998E-4</c:v>
                </c:pt>
                <c:pt idx="135">
                  <c:v>4.58333E-4</c:v>
                </c:pt>
                <c:pt idx="136">
                  <c:v>4.6435399999999999E-4</c:v>
                </c:pt>
                <c:pt idx="137">
                  <c:v>4.6545199999999999E-4</c:v>
                </c:pt>
                <c:pt idx="138">
                  <c:v>4.6689799999999999E-4</c:v>
                </c:pt>
                <c:pt idx="139">
                  <c:v>4.7347900000000001E-4</c:v>
                </c:pt>
                <c:pt idx="140">
                  <c:v>4.7812799999999997E-4</c:v>
                </c:pt>
                <c:pt idx="141">
                  <c:v>4.82475E-4</c:v>
                </c:pt>
                <c:pt idx="142">
                  <c:v>4.86885E-4</c:v>
                </c:pt>
                <c:pt idx="143">
                  <c:v>4.9271000000000004E-4</c:v>
                </c:pt>
                <c:pt idx="144">
                  <c:v>4.9518100000000003E-4</c:v>
                </c:pt>
                <c:pt idx="145">
                  <c:v>4.9994899999999997E-4</c:v>
                </c:pt>
              </c:numCache>
            </c:numRef>
          </c:xVal>
          <c:yVal>
            <c:numRef>
              <c:f>DEM_particle_g5_8!$AN$7:$AN$152</c:f>
              <c:numCache>
                <c:formatCode>General</c:formatCode>
                <c:ptCount val="146"/>
                <c:pt idx="0">
                  <c:v>6.7702299999999997</c:v>
                </c:pt>
                <c:pt idx="1">
                  <c:v>6.6507100000000001</c:v>
                </c:pt>
                <c:pt idx="2">
                  <c:v>6.6369199999999999</c:v>
                </c:pt>
                <c:pt idx="3">
                  <c:v>7.1649000000000003</c:v>
                </c:pt>
                <c:pt idx="4">
                  <c:v>7.4513499999999997</c:v>
                </c:pt>
                <c:pt idx="5">
                  <c:v>7.5252499999999998</c:v>
                </c:pt>
                <c:pt idx="6">
                  <c:v>10.5107</c:v>
                </c:pt>
                <c:pt idx="7">
                  <c:v>11.7789</c:v>
                </c:pt>
                <c:pt idx="8">
                  <c:v>12.6469</c:v>
                </c:pt>
                <c:pt idx="9">
                  <c:v>12.6936</c:v>
                </c:pt>
                <c:pt idx="10">
                  <c:v>16.0884</c:v>
                </c:pt>
                <c:pt idx="11">
                  <c:v>16.566099999999999</c:v>
                </c:pt>
                <c:pt idx="12">
                  <c:v>17.348299999999998</c:v>
                </c:pt>
                <c:pt idx="13">
                  <c:v>17.882300000000001</c:v>
                </c:pt>
                <c:pt idx="14">
                  <c:v>19.162099999999999</c:v>
                </c:pt>
                <c:pt idx="15">
                  <c:v>21.4374</c:v>
                </c:pt>
                <c:pt idx="16">
                  <c:v>22.947700000000001</c:v>
                </c:pt>
                <c:pt idx="17">
                  <c:v>23.019300000000001</c:v>
                </c:pt>
                <c:pt idx="18">
                  <c:v>25.87</c:v>
                </c:pt>
                <c:pt idx="19">
                  <c:v>29.584399999999999</c:v>
                </c:pt>
                <c:pt idx="20">
                  <c:v>29.865200000000002</c:v>
                </c:pt>
                <c:pt idx="21">
                  <c:v>31.549600000000002</c:v>
                </c:pt>
                <c:pt idx="22">
                  <c:v>34.386699999999998</c:v>
                </c:pt>
                <c:pt idx="23">
                  <c:v>35.733600000000003</c:v>
                </c:pt>
                <c:pt idx="24">
                  <c:v>38.705100000000002</c:v>
                </c:pt>
                <c:pt idx="25">
                  <c:v>39.1006</c:v>
                </c:pt>
                <c:pt idx="26">
                  <c:v>41.1599</c:v>
                </c:pt>
                <c:pt idx="27">
                  <c:v>41.675199999999997</c:v>
                </c:pt>
                <c:pt idx="28">
                  <c:v>41.825800000000001</c:v>
                </c:pt>
                <c:pt idx="29">
                  <c:v>43.454000000000001</c:v>
                </c:pt>
                <c:pt idx="30">
                  <c:v>44.822600000000001</c:v>
                </c:pt>
                <c:pt idx="31">
                  <c:v>46.386299999999999</c:v>
                </c:pt>
                <c:pt idx="32">
                  <c:v>51.055500000000002</c:v>
                </c:pt>
                <c:pt idx="33">
                  <c:v>51.633499999999998</c:v>
                </c:pt>
                <c:pt idx="34">
                  <c:v>54.731499999999997</c:v>
                </c:pt>
                <c:pt idx="35">
                  <c:v>55.310400000000001</c:v>
                </c:pt>
                <c:pt idx="36">
                  <c:v>57.267000000000003</c:v>
                </c:pt>
                <c:pt idx="37">
                  <c:v>60.2926</c:v>
                </c:pt>
                <c:pt idx="38">
                  <c:v>62.065100000000001</c:v>
                </c:pt>
                <c:pt idx="39">
                  <c:v>62.6586</c:v>
                </c:pt>
                <c:pt idx="40">
                  <c:v>63.052599999999998</c:v>
                </c:pt>
                <c:pt idx="41">
                  <c:v>64.0107</c:v>
                </c:pt>
                <c:pt idx="42">
                  <c:v>64.177899999999994</c:v>
                </c:pt>
                <c:pt idx="43">
                  <c:v>64.323499999999996</c:v>
                </c:pt>
                <c:pt idx="44">
                  <c:v>64.330100000000002</c:v>
                </c:pt>
                <c:pt idx="45">
                  <c:v>63.0501</c:v>
                </c:pt>
                <c:pt idx="46">
                  <c:v>62.959499999999998</c:v>
                </c:pt>
                <c:pt idx="47">
                  <c:v>61.528199999999998</c:v>
                </c:pt>
                <c:pt idx="48">
                  <c:v>60.200699999999998</c:v>
                </c:pt>
                <c:pt idx="49">
                  <c:v>59.9482</c:v>
                </c:pt>
                <c:pt idx="50">
                  <c:v>57.982799999999997</c:v>
                </c:pt>
                <c:pt idx="51">
                  <c:v>55.749299999999998</c:v>
                </c:pt>
                <c:pt idx="52">
                  <c:v>55.375900000000001</c:v>
                </c:pt>
                <c:pt idx="53">
                  <c:v>49.605800000000002</c:v>
                </c:pt>
                <c:pt idx="54">
                  <c:v>49.293599999999998</c:v>
                </c:pt>
                <c:pt idx="55">
                  <c:v>41.706899999999997</c:v>
                </c:pt>
                <c:pt idx="56">
                  <c:v>40.510899999999999</c:v>
                </c:pt>
                <c:pt idx="57">
                  <c:v>40.401800000000001</c:v>
                </c:pt>
                <c:pt idx="58">
                  <c:v>34.965499999999999</c:v>
                </c:pt>
                <c:pt idx="59">
                  <c:v>34.234299999999998</c:v>
                </c:pt>
                <c:pt idx="60">
                  <c:v>17.8705</c:v>
                </c:pt>
                <c:pt idx="61">
                  <c:v>13.649699999999999</c:v>
                </c:pt>
                <c:pt idx="62">
                  <c:v>12.254</c:v>
                </c:pt>
                <c:pt idx="63">
                  <c:v>535.37</c:v>
                </c:pt>
                <c:pt idx="64">
                  <c:v>517.33900000000006</c:v>
                </c:pt>
                <c:pt idx="65">
                  <c:v>491.55900000000003</c:v>
                </c:pt>
                <c:pt idx="66">
                  <c:v>440.13499999999999</c:v>
                </c:pt>
                <c:pt idx="67">
                  <c:v>429.779</c:v>
                </c:pt>
                <c:pt idx="68">
                  <c:v>409.66500000000002</c:v>
                </c:pt>
                <c:pt idx="69">
                  <c:v>404.79599999999999</c:v>
                </c:pt>
                <c:pt idx="70">
                  <c:v>399.37</c:v>
                </c:pt>
                <c:pt idx="71">
                  <c:v>392.98700000000002</c:v>
                </c:pt>
                <c:pt idx="72">
                  <c:v>374.02300000000002</c:v>
                </c:pt>
                <c:pt idx="73">
                  <c:v>370.21600000000001</c:v>
                </c:pt>
                <c:pt idx="74">
                  <c:v>369.16699999999997</c:v>
                </c:pt>
                <c:pt idx="75">
                  <c:v>363.54700000000003</c:v>
                </c:pt>
                <c:pt idx="76">
                  <c:v>359.37599999999998</c:v>
                </c:pt>
                <c:pt idx="77">
                  <c:v>357.755</c:v>
                </c:pt>
                <c:pt idx="78">
                  <c:v>351.51799999999997</c:v>
                </c:pt>
                <c:pt idx="79">
                  <c:v>348.44799999999998</c:v>
                </c:pt>
                <c:pt idx="80">
                  <c:v>344.86200000000002</c:v>
                </c:pt>
                <c:pt idx="81">
                  <c:v>343.00200000000001</c:v>
                </c:pt>
                <c:pt idx="82">
                  <c:v>341.839</c:v>
                </c:pt>
                <c:pt idx="83">
                  <c:v>341.803</c:v>
                </c:pt>
                <c:pt idx="84">
                  <c:v>340.15800000000002</c:v>
                </c:pt>
                <c:pt idx="85">
                  <c:v>330.702</c:v>
                </c:pt>
                <c:pt idx="86">
                  <c:v>329.79899999999998</c:v>
                </c:pt>
                <c:pt idx="87">
                  <c:v>319.30799999999999</c:v>
                </c:pt>
                <c:pt idx="88">
                  <c:v>316.80500000000001</c:v>
                </c:pt>
                <c:pt idx="89">
                  <c:v>316.60300000000001</c:v>
                </c:pt>
                <c:pt idx="90">
                  <c:v>302.56900000000002</c:v>
                </c:pt>
                <c:pt idx="91">
                  <c:v>297.87900000000002</c:v>
                </c:pt>
                <c:pt idx="92">
                  <c:v>293.702</c:v>
                </c:pt>
                <c:pt idx="93">
                  <c:v>289.096</c:v>
                </c:pt>
                <c:pt idx="94">
                  <c:v>288.387</c:v>
                </c:pt>
                <c:pt idx="95">
                  <c:v>263.98200000000003</c:v>
                </c:pt>
                <c:pt idx="96">
                  <c:v>259.27300000000002</c:v>
                </c:pt>
                <c:pt idx="97">
                  <c:v>250.54400000000001</c:v>
                </c:pt>
                <c:pt idx="98">
                  <c:v>235.024</c:v>
                </c:pt>
                <c:pt idx="99">
                  <c:v>231.38</c:v>
                </c:pt>
                <c:pt idx="100">
                  <c:v>211.304</c:v>
                </c:pt>
                <c:pt idx="101">
                  <c:v>206.36099999999999</c:v>
                </c:pt>
                <c:pt idx="102">
                  <c:v>205.59200000000001</c:v>
                </c:pt>
                <c:pt idx="103">
                  <c:v>171.55600000000001</c:v>
                </c:pt>
                <c:pt idx="104">
                  <c:v>166.76300000000001</c:v>
                </c:pt>
                <c:pt idx="105">
                  <c:v>165.03299999999999</c:v>
                </c:pt>
                <c:pt idx="106">
                  <c:v>163.62</c:v>
                </c:pt>
                <c:pt idx="107">
                  <c:v>162.95400000000001</c:v>
                </c:pt>
                <c:pt idx="108">
                  <c:v>162.42099999999999</c:v>
                </c:pt>
                <c:pt idx="109">
                  <c:v>161.32499999999999</c:v>
                </c:pt>
                <c:pt idx="110">
                  <c:v>155.01499999999999</c:v>
                </c:pt>
                <c:pt idx="111">
                  <c:v>148.60900000000001</c:v>
                </c:pt>
                <c:pt idx="112">
                  <c:v>129.42400000000001</c:v>
                </c:pt>
                <c:pt idx="113">
                  <c:v>124.209</c:v>
                </c:pt>
                <c:pt idx="114">
                  <c:v>121.711</c:v>
                </c:pt>
                <c:pt idx="115">
                  <c:v>120.453</c:v>
                </c:pt>
                <c:pt idx="116">
                  <c:v>105.795</c:v>
                </c:pt>
                <c:pt idx="117">
                  <c:v>96.8245</c:v>
                </c:pt>
                <c:pt idx="118">
                  <c:v>93.518100000000004</c:v>
                </c:pt>
                <c:pt idx="119">
                  <c:v>92.623599999999996</c:v>
                </c:pt>
                <c:pt idx="120">
                  <c:v>78.828999999999994</c:v>
                </c:pt>
                <c:pt idx="121">
                  <c:v>74.781000000000006</c:v>
                </c:pt>
                <c:pt idx="122">
                  <c:v>74.656000000000006</c:v>
                </c:pt>
                <c:pt idx="123">
                  <c:v>73.334299999999999</c:v>
                </c:pt>
                <c:pt idx="124">
                  <c:v>73.194400000000002</c:v>
                </c:pt>
                <c:pt idx="125">
                  <c:v>69.074700000000007</c:v>
                </c:pt>
                <c:pt idx="126">
                  <c:v>64.545699999999997</c:v>
                </c:pt>
                <c:pt idx="127">
                  <c:v>63.727400000000003</c:v>
                </c:pt>
                <c:pt idx="128">
                  <c:v>62.327300000000001</c:v>
                </c:pt>
                <c:pt idx="129">
                  <c:v>59.944499999999998</c:v>
                </c:pt>
                <c:pt idx="130">
                  <c:v>57.1755</c:v>
                </c:pt>
                <c:pt idx="131">
                  <c:v>56.7761</c:v>
                </c:pt>
                <c:pt idx="132">
                  <c:v>56.614800000000002</c:v>
                </c:pt>
                <c:pt idx="133">
                  <c:v>55.251100000000001</c:v>
                </c:pt>
                <c:pt idx="134">
                  <c:v>54.6066</c:v>
                </c:pt>
                <c:pt idx="135">
                  <c:v>53.918399999999998</c:v>
                </c:pt>
                <c:pt idx="136">
                  <c:v>53.1036</c:v>
                </c:pt>
                <c:pt idx="137">
                  <c:v>53.014800000000001</c:v>
                </c:pt>
                <c:pt idx="138">
                  <c:v>53.034999999999997</c:v>
                </c:pt>
                <c:pt idx="139">
                  <c:v>53.0685</c:v>
                </c:pt>
                <c:pt idx="140">
                  <c:v>53.092100000000002</c:v>
                </c:pt>
                <c:pt idx="141">
                  <c:v>53.126199999999997</c:v>
                </c:pt>
                <c:pt idx="142">
                  <c:v>53.134399999999999</c:v>
                </c:pt>
                <c:pt idx="143">
                  <c:v>53.145200000000003</c:v>
                </c:pt>
                <c:pt idx="144">
                  <c:v>53.170200000000001</c:v>
                </c:pt>
                <c:pt idx="145">
                  <c:v>53.216900000000003</c:v>
                </c:pt>
              </c:numCache>
            </c:numRef>
          </c:yVal>
          <c:smooth val="0"/>
          <c:extLst>
            <c:ext xmlns:c16="http://schemas.microsoft.com/office/drawing/2014/chart" uri="{C3380CC4-5D6E-409C-BE32-E72D297353CC}">
              <c16:uniqueId val="{00000000-A34E-443C-B5CA-9757FF367302}"/>
            </c:ext>
          </c:extLst>
        </c:ser>
        <c:ser>
          <c:idx val="1"/>
          <c:order val="1"/>
          <c:tx>
            <c:v>SR</c:v>
          </c:tx>
          <c:spPr>
            <a:ln w="19050" cap="rnd">
              <a:solidFill>
                <a:schemeClr val="accent2"/>
              </a:solidFill>
              <a:round/>
            </a:ln>
            <a:effectLst/>
          </c:spPr>
          <c:marker>
            <c:symbol val="none"/>
          </c:marker>
          <c:xVal>
            <c:numRef>
              <c:f>SR_particle_g5_8!$B$7:$B$58</c:f>
              <c:numCache>
                <c:formatCode>General</c:formatCode>
                <c:ptCount val="52"/>
                <c:pt idx="0">
                  <c:v>0</c:v>
                </c:pt>
                <c:pt idx="1">
                  <c:v>9.9961900000000003E-6</c:v>
                </c:pt>
                <c:pt idx="2">
                  <c:v>1.9994299999999999E-5</c:v>
                </c:pt>
                <c:pt idx="3">
                  <c:v>2.9992400000000001E-5</c:v>
                </c:pt>
                <c:pt idx="4">
                  <c:v>3.9990400000000003E-5</c:v>
                </c:pt>
                <c:pt idx="5">
                  <c:v>4.9988499999999998E-5</c:v>
                </c:pt>
                <c:pt idx="6">
                  <c:v>5.9986599999999999E-5</c:v>
                </c:pt>
                <c:pt idx="7">
                  <c:v>6.9984699999999994E-5</c:v>
                </c:pt>
                <c:pt idx="8">
                  <c:v>7.9982799999999996E-5</c:v>
                </c:pt>
                <c:pt idx="9">
                  <c:v>8.9980899999999998E-5</c:v>
                </c:pt>
                <c:pt idx="10">
                  <c:v>9.9978999999999999E-5</c:v>
                </c:pt>
                <c:pt idx="11">
                  <c:v>1.0997699999999999E-4</c:v>
                </c:pt>
                <c:pt idx="12">
                  <c:v>1.19975E-4</c:v>
                </c:pt>
                <c:pt idx="13">
                  <c:v>1.29973E-4</c:v>
                </c:pt>
                <c:pt idx="14">
                  <c:v>1.3997099999999999E-4</c:v>
                </c:pt>
                <c:pt idx="15">
                  <c:v>1.4996899999999999E-4</c:v>
                </c:pt>
                <c:pt idx="16">
                  <c:v>1.5996700000000001E-4</c:v>
                </c:pt>
                <c:pt idx="17">
                  <c:v>1.6996599999999999E-4</c:v>
                </c:pt>
                <c:pt idx="18">
                  <c:v>1.7996399999999999E-4</c:v>
                </c:pt>
                <c:pt idx="19">
                  <c:v>1.8996200000000001E-4</c:v>
                </c:pt>
                <c:pt idx="20">
                  <c:v>1.9496100000000001E-4</c:v>
                </c:pt>
                <c:pt idx="21">
                  <c:v>1.9996E-4</c:v>
                </c:pt>
                <c:pt idx="22">
                  <c:v>2.09958E-4</c:v>
                </c:pt>
                <c:pt idx="23">
                  <c:v>2.1995599999999999E-4</c:v>
                </c:pt>
                <c:pt idx="24">
                  <c:v>2.2995399999999999E-4</c:v>
                </c:pt>
                <c:pt idx="25">
                  <c:v>2.3995200000000001E-4</c:v>
                </c:pt>
                <c:pt idx="26">
                  <c:v>2.4994999999999998E-4</c:v>
                </c:pt>
                <c:pt idx="27">
                  <c:v>2.5994800000000003E-4</c:v>
                </c:pt>
                <c:pt idx="28">
                  <c:v>2.6994600000000002E-4</c:v>
                </c:pt>
                <c:pt idx="29">
                  <c:v>2.7994400000000002E-4</c:v>
                </c:pt>
                <c:pt idx="30">
                  <c:v>2.8994300000000003E-4</c:v>
                </c:pt>
                <c:pt idx="31">
                  <c:v>2.9994100000000002E-4</c:v>
                </c:pt>
                <c:pt idx="32">
                  <c:v>3.0993900000000002E-4</c:v>
                </c:pt>
                <c:pt idx="33">
                  <c:v>3.1993700000000001E-4</c:v>
                </c:pt>
                <c:pt idx="34">
                  <c:v>3.29935E-4</c:v>
                </c:pt>
                <c:pt idx="35">
                  <c:v>3.39933E-4</c:v>
                </c:pt>
                <c:pt idx="36">
                  <c:v>3.4993099999999999E-4</c:v>
                </c:pt>
                <c:pt idx="37">
                  <c:v>3.5992899999999999E-4</c:v>
                </c:pt>
                <c:pt idx="38">
                  <c:v>3.6992699999999998E-4</c:v>
                </c:pt>
                <c:pt idx="39">
                  <c:v>3.7992499999999998E-4</c:v>
                </c:pt>
                <c:pt idx="40">
                  <c:v>3.8992299999999997E-4</c:v>
                </c:pt>
                <c:pt idx="41">
                  <c:v>3.9992100000000002E-4</c:v>
                </c:pt>
                <c:pt idx="42">
                  <c:v>4.0991999999999998E-4</c:v>
                </c:pt>
                <c:pt idx="43">
                  <c:v>4.1991799999999997E-4</c:v>
                </c:pt>
                <c:pt idx="44">
                  <c:v>4.2991600000000002E-4</c:v>
                </c:pt>
                <c:pt idx="45">
                  <c:v>4.3991400000000002E-4</c:v>
                </c:pt>
                <c:pt idx="46">
                  <c:v>4.4991200000000001E-4</c:v>
                </c:pt>
                <c:pt idx="47">
                  <c:v>4.5991000000000001E-4</c:v>
                </c:pt>
                <c:pt idx="48">
                  <c:v>4.69908E-4</c:v>
                </c:pt>
                <c:pt idx="49">
                  <c:v>4.79906E-4</c:v>
                </c:pt>
                <c:pt idx="50">
                  <c:v>4.8990399999999999E-4</c:v>
                </c:pt>
                <c:pt idx="51">
                  <c:v>5.0000000000000001E-4</c:v>
                </c:pt>
              </c:numCache>
            </c:numRef>
          </c:xVal>
          <c:yVal>
            <c:numRef>
              <c:f>SR_particle_g5_8!$E$7:$E$58</c:f>
              <c:numCache>
                <c:formatCode>General</c:formatCode>
                <c:ptCount val="52"/>
                <c:pt idx="0">
                  <c:v>15.090299999999999</c:v>
                </c:pt>
                <c:pt idx="1">
                  <c:v>15.2179</c:v>
                </c:pt>
                <c:pt idx="2">
                  <c:v>15.598100000000001</c:v>
                </c:pt>
                <c:pt idx="3">
                  <c:v>16.222999999999999</c:v>
                </c:pt>
                <c:pt idx="4">
                  <c:v>17.078800000000001</c:v>
                </c:pt>
                <c:pt idx="5">
                  <c:v>18.160599999999999</c:v>
                </c:pt>
                <c:pt idx="6">
                  <c:v>19.4742</c:v>
                </c:pt>
                <c:pt idx="7">
                  <c:v>21.0259</c:v>
                </c:pt>
                <c:pt idx="8">
                  <c:v>22.8232</c:v>
                </c:pt>
                <c:pt idx="9">
                  <c:v>24.878</c:v>
                </c:pt>
                <c:pt idx="10">
                  <c:v>27.210599999999999</c:v>
                </c:pt>
                <c:pt idx="11">
                  <c:v>29.8521</c:v>
                </c:pt>
                <c:pt idx="12">
                  <c:v>32.849499999999999</c:v>
                </c:pt>
                <c:pt idx="13">
                  <c:v>36.276600000000002</c:v>
                </c:pt>
                <c:pt idx="14">
                  <c:v>40.252699999999997</c:v>
                </c:pt>
                <c:pt idx="15">
                  <c:v>44.9803</c:v>
                </c:pt>
                <c:pt idx="16">
                  <c:v>50.808100000000003</c:v>
                </c:pt>
                <c:pt idx="17">
                  <c:v>57.958500000000001</c:v>
                </c:pt>
                <c:pt idx="18">
                  <c:v>71.869699999999995</c:v>
                </c:pt>
                <c:pt idx="19">
                  <c:v>54.334499999999998</c:v>
                </c:pt>
                <c:pt idx="20">
                  <c:v>230.131</c:v>
                </c:pt>
                <c:pt idx="21">
                  <c:v>763.36500000000001</c:v>
                </c:pt>
                <c:pt idx="22">
                  <c:v>1730.56</c:v>
                </c:pt>
                <c:pt idx="23">
                  <c:v>1840.63</c:v>
                </c:pt>
                <c:pt idx="24">
                  <c:v>1588.49</c:v>
                </c:pt>
                <c:pt idx="25">
                  <c:v>1426.62</c:v>
                </c:pt>
                <c:pt idx="26">
                  <c:v>1270.24</c:v>
                </c:pt>
                <c:pt idx="27">
                  <c:v>1119.8699999999999</c:v>
                </c:pt>
                <c:pt idx="28">
                  <c:v>976.97299999999996</c:v>
                </c:pt>
                <c:pt idx="29">
                  <c:v>843.41200000000003</c:v>
                </c:pt>
                <c:pt idx="30">
                  <c:v>720.88599999999997</c:v>
                </c:pt>
                <c:pt idx="31">
                  <c:v>610.553</c:v>
                </c:pt>
                <c:pt idx="32">
                  <c:v>512.92499999999995</c:v>
                </c:pt>
                <c:pt idx="33">
                  <c:v>427.90199999999999</c:v>
                </c:pt>
                <c:pt idx="34">
                  <c:v>354.90300000000002</c:v>
                </c:pt>
                <c:pt idx="35">
                  <c:v>293.017</c:v>
                </c:pt>
                <c:pt idx="36">
                  <c:v>241.14500000000001</c:v>
                </c:pt>
                <c:pt idx="37">
                  <c:v>198.114</c:v>
                </c:pt>
                <c:pt idx="38">
                  <c:v>162.774</c:v>
                </c:pt>
                <c:pt idx="39">
                  <c:v>134.048</c:v>
                </c:pt>
                <c:pt idx="40">
                  <c:v>110.96599999999999</c:v>
                </c:pt>
                <c:pt idx="41">
                  <c:v>92.670500000000004</c:v>
                </c:pt>
                <c:pt idx="42">
                  <c:v>78.425200000000004</c:v>
                </c:pt>
                <c:pt idx="43">
                  <c:v>67.608599999999996</c:v>
                </c:pt>
                <c:pt idx="44">
                  <c:v>59.698700000000002</c:v>
                </c:pt>
                <c:pt idx="45">
                  <c:v>54.246099999999998</c:v>
                </c:pt>
                <c:pt idx="46">
                  <c:v>50.857599999999998</c:v>
                </c:pt>
                <c:pt idx="47">
                  <c:v>49.150199999999998</c:v>
                </c:pt>
                <c:pt idx="48">
                  <c:v>48.687199999999997</c:v>
                </c:pt>
                <c:pt idx="49">
                  <c:v>48.943300000000001</c:v>
                </c:pt>
                <c:pt idx="50">
                  <c:v>49.142400000000002</c:v>
                </c:pt>
                <c:pt idx="51">
                  <c:v>49.107399999999998</c:v>
                </c:pt>
              </c:numCache>
            </c:numRef>
          </c:yVal>
          <c:smooth val="0"/>
          <c:extLst>
            <c:ext xmlns:c16="http://schemas.microsoft.com/office/drawing/2014/chart" uri="{C3380CC4-5D6E-409C-BE32-E72D297353CC}">
              <c16:uniqueId val="{00000002-A34E-443C-B5CA-9757FF367302}"/>
            </c:ext>
          </c:extLst>
        </c:ser>
        <c:dLbls>
          <c:showLegendKey val="0"/>
          <c:showVal val="0"/>
          <c:showCatName val="0"/>
          <c:showSerName val="0"/>
          <c:showPercent val="0"/>
          <c:showBubbleSize val="0"/>
        </c:dLbls>
        <c:axId val="1964937887"/>
        <c:axId val="1964946207"/>
      </c:scatterChart>
      <c:valAx>
        <c:axId val="1964937887"/>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Radial distance from particle</a:t>
                </a:r>
                <a:r>
                  <a:rPr lang="en-GB" baseline="0"/>
                  <a:t> centre [m]</a:t>
                </a:r>
                <a:endParaRPr lang="en-GB"/>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64946207"/>
        <c:crosses val="autoZero"/>
        <c:crossBetween val="midCat"/>
      </c:valAx>
      <c:valAx>
        <c:axId val="1964946207"/>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Temperature gradient [K/m]</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64937887"/>
        <c:crosses val="autoZero"/>
        <c:crossBetween val="midCat"/>
      </c:valAx>
      <c:spPr>
        <a:noFill/>
        <a:ln>
          <a:noFill/>
        </a:ln>
        <a:effectLst/>
      </c:spPr>
    </c:plotArea>
    <c:legend>
      <c:legendPos val="r"/>
      <c:overlay val="1"/>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DEM vs SR - TG_xyz</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tx>
            <c:v>DEM</c:v>
          </c:tx>
          <c:spPr>
            <a:ln w="19050" cap="rnd">
              <a:solidFill>
                <a:schemeClr val="accent1"/>
              </a:solidFill>
              <a:round/>
            </a:ln>
            <a:effectLst/>
          </c:spPr>
          <c:marker>
            <c:symbol val="none"/>
          </c:marker>
          <c:xVal>
            <c:numRef>
              <c:f>DEM_particle_g5_8!$B$7:$B$152</c:f>
              <c:numCache>
                <c:formatCode>General</c:formatCode>
                <c:ptCount val="146"/>
                <c:pt idx="0">
                  <c:v>0</c:v>
                </c:pt>
                <c:pt idx="1">
                  <c:v>2.0433899999999999E-6</c:v>
                </c:pt>
                <c:pt idx="2">
                  <c:v>2.2792000000000001E-6</c:v>
                </c:pt>
                <c:pt idx="3">
                  <c:v>9.1190599999999994E-6</c:v>
                </c:pt>
                <c:pt idx="4">
                  <c:v>1.1016600000000001E-5</c:v>
                </c:pt>
                <c:pt idx="5">
                  <c:v>1.15062E-5</c:v>
                </c:pt>
                <c:pt idx="6">
                  <c:v>2.3055299999999999E-5</c:v>
                </c:pt>
                <c:pt idx="7">
                  <c:v>2.7444300000000001E-5</c:v>
                </c:pt>
                <c:pt idx="8">
                  <c:v>3.0227899999999999E-5</c:v>
                </c:pt>
                <c:pt idx="9">
                  <c:v>3.0377599999999999E-5</c:v>
                </c:pt>
                <c:pt idx="10">
                  <c:v>4.01253E-5</c:v>
                </c:pt>
                <c:pt idx="11">
                  <c:v>4.1610299999999997E-5</c:v>
                </c:pt>
                <c:pt idx="12">
                  <c:v>4.4042399999999997E-5</c:v>
                </c:pt>
                <c:pt idx="13">
                  <c:v>4.5627300000000003E-5</c:v>
                </c:pt>
                <c:pt idx="14">
                  <c:v>4.9142599999999999E-5</c:v>
                </c:pt>
                <c:pt idx="15">
                  <c:v>5.4272399999999999E-5</c:v>
                </c:pt>
                <c:pt idx="16">
                  <c:v>5.7488899999999998E-5</c:v>
                </c:pt>
                <c:pt idx="17">
                  <c:v>5.76353E-5</c:v>
                </c:pt>
                <c:pt idx="18">
                  <c:v>6.3462399999999997E-5</c:v>
                </c:pt>
                <c:pt idx="19">
                  <c:v>7.0835500000000003E-5</c:v>
                </c:pt>
                <c:pt idx="20">
                  <c:v>7.1419899999999997E-5</c:v>
                </c:pt>
                <c:pt idx="21">
                  <c:v>7.4924699999999998E-5</c:v>
                </c:pt>
                <c:pt idx="22">
                  <c:v>8.1075599999999993E-5</c:v>
                </c:pt>
                <c:pt idx="23">
                  <c:v>8.4641000000000005E-5</c:v>
                </c:pt>
                <c:pt idx="24">
                  <c:v>9.1868900000000004E-5</c:v>
                </c:pt>
                <c:pt idx="25">
                  <c:v>9.2875199999999995E-5</c:v>
                </c:pt>
                <c:pt idx="26">
                  <c:v>9.8114000000000003E-5</c:v>
                </c:pt>
                <c:pt idx="27">
                  <c:v>9.9343099999999994E-5</c:v>
                </c:pt>
                <c:pt idx="28">
                  <c:v>9.9702299999999996E-5</c:v>
                </c:pt>
                <c:pt idx="29">
                  <c:v>1.0331300000000001E-4</c:v>
                </c:pt>
                <c:pt idx="30">
                  <c:v>1.0607699999999999E-4</c:v>
                </c:pt>
                <c:pt idx="31">
                  <c:v>1.0914200000000001E-4</c:v>
                </c:pt>
                <c:pt idx="32">
                  <c:v>1.1829599999999999E-4</c:v>
                </c:pt>
                <c:pt idx="33">
                  <c:v>1.19541E-4</c:v>
                </c:pt>
                <c:pt idx="34">
                  <c:v>1.2532600000000001E-4</c:v>
                </c:pt>
                <c:pt idx="35">
                  <c:v>1.2635500000000001E-4</c:v>
                </c:pt>
                <c:pt idx="36">
                  <c:v>1.2989100000000001E-4</c:v>
                </c:pt>
                <c:pt idx="37">
                  <c:v>1.3536000000000001E-4</c:v>
                </c:pt>
                <c:pt idx="38">
                  <c:v>1.4134E-4</c:v>
                </c:pt>
                <c:pt idx="39">
                  <c:v>1.4335199999999999E-4</c:v>
                </c:pt>
                <c:pt idx="40">
                  <c:v>1.4468799999999999E-4</c:v>
                </c:pt>
                <c:pt idx="41">
                  <c:v>1.4805800000000001E-4</c:v>
                </c:pt>
                <c:pt idx="42">
                  <c:v>1.50455E-4</c:v>
                </c:pt>
                <c:pt idx="43">
                  <c:v>1.5254299999999999E-4</c:v>
                </c:pt>
                <c:pt idx="44">
                  <c:v>1.52805E-4</c:v>
                </c:pt>
                <c:pt idx="45">
                  <c:v>1.6316E-4</c:v>
                </c:pt>
                <c:pt idx="46">
                  <c:v>1.6345699999999999E-4</c:v>
                </c:pt>
                <c:pt idx="47">
                  <c:v>1.66544E-4</c:v>
                </c:pt>
                <c:pt idx="48">
                  <c:v>1.6818099999999999E-4</c:v>
                </c:pt>
                <c:pt idx="49">
                  <c:v>1.6849200000000001E-4</c:v>
                </c:pt>
                <c:pt idx="50">
                  <c:v>1.7073199999999999E-4</c:v>
                </c:pt>
                <c:pt idx="51">
                  <c:v>1.73382E-4</c:v>
                </c:pt>
                <c:pt idx="52">
                  <c:v>1.7382500000000001E-4</c:v>
                </c:pt>
                <c:pt idx="53">
                  <c:v>1.7897099999999999E-4</c:v>
                </c:pt>
                <c:pt idx="54">
                  <c:v>1.79183E-4</c:v>
                </c:pt>
                <c:pt idx="55">
                  <c:v>1.8346599999999999E-4</c:v>
                </c:pt>
                <c:pt idx="56">
                  <c:v>1.84131E-4</c:v>
                </c:pt>
                <c:pt idx="57">
                  <c:v>1.84191E-4</c:v>
                </c:pt>
                <c:pt idx="58">
                  <c:v>1.87202E-4</c:v>
                </c:pt>
                <c:pt idx="59">
                  <c:v>1.8760399999999999E-4</c:v>
                </c:pt>
                <c:pt idx="60">
                  <c:v>1.95E-4</c:v>
                </c:pt>
                <c:pt idx="61">
                  <c:v>1.97727E-4</c:v>
                </c:pt>
                <c:pt idx="62">
                  <c:v>2.0000000000000001E-4</c:v>
                </c:pt>
                <c:pt idx="63">
                  <c:v>2.0000000000000001E-4</c:v>
                </c:pt>
                <c:pt idx="64">
                  <c:v>2.0224699999999999E-4</c:v>
                </c:pt>
                <c:pt idx="65">
                  <c:v>2.0494400000000001E-4</c:v>
                </c:pt>
                <c:pt idx="66">
                  <c:v>2.1186600000000001E-4</c:v>
                </c:pt>
                <c:pt idx="67">
                  <c:v>2.13995E-4</c:v>
                </c:pt>
                <c:pt idx="68">
                  <c:v>2.1803E-4</c:v>
                </c:pt>
                <c:pt idx="69">
                  <c:v>2.18989E-4</c:v>
                </c:pt>
                <c:pt idx="70">
                  <c:v>2.2085E-4</c:v>
                </c:pt>
                <c:pt idx="71">
                  <c:v>2.22814E-4</c:v>
                </c:pt>
                <c:pt idx="72">
                  <c:v>2.2864900000000001E-4</c:v>
                </c:pt>
                <c:pt idx="73">
                  <c:v>2.2988199999999999E-4</c:v>
                </c:pt>
                <c:pt idx="74">
                  <c:v>2.30461E-4</c:v>
                </c:pt>
                <c:pt idx="75">
                  <c:v>2.3356200000000001E-4</c:v>
                </c:pt>
                <c:pt idx="76">
                  <c:v>2.36973E-4</c:v>
                </c:pt>
                <c:pt idx="77">
                  <c:v>2.38299E-4</c:v>
                </c:pt>
                <c:pt idx="78">
                  <c:v>2.4301300000000001E-4</c:v>
                </c:pt>
                <c:pt idx="79">
                  <c:v>2.4518199999999998E-4</c:v>
                </c:pt>
                <c:pt idx="80">
                  <c:v>2.4771500000000002E-4</c:v>
                </c:pt>
                <c:pt idx="81">
                  <c:v>2.4979499999999998E-4</c:v>
                </c:pt>
                <c:pt idx="82">
                  <c:v>2.5109500000000001E-4</c:v>
                </c:pt>
                <c:pt idx="83">
                  <c:v>2.51143E-4</c:v>
                </c:pt>
                <c:pt idx="84">
                  <c:v>2.5316999999999999E-4</c:v>
                </c:pt>
                <c:pt idx="85">
                  <c:v>2.6482200000000001E-4</c:v>
                </c:pt>
                <c:pt idx="86">
                  <c:v>2.6577799999999999E-4</c:v>
                </c:pt>
                <c:pt idx="87">
                  <c:v>2.75808E-4</c:v>
                </c:pt>
                <c:pt idx="88">
                  <c:v>2.7843399999999998E-4</c:v>
                </c:pt>
                <c:pt idx="89">
                  <c:v>2.7864600000000002E-4</c:v>
                </c:pt>
                <c:pt idx="90">
                  <c:v>2.89067E-4</c:v>
                </c:pt>
                <c:pt idx="91">
                  <c:v>2.9254599999999997E-4</c:v>
                </c:pt>
                <c:pt idx="92">
                  <c:v>2.95257E-4</c:v>
                </c:pt>
                <c:pt idx="93">
                  <c:v>2.97829E-4</c:v>
                </c:pt>
                <c:pt idx="94">
                  <c:v>2.9816899999999998E-4</c:v>
                </c:pt>
                <c:pt idx="95">
                  <c:v>3.0989400000000001E-4</c:v>
                </c:pt>
                <c:pt idx="96">
                  <c:v>3.1222200000000002E-4</c:v>
                </c:pt>
                <c:pt idx="97">
                  <c:v>3.1659400000000001E-4</c:v>
                </c:pt>
                <c:pt idx="98">
                  <c:v>3.2400000000000001E-4</c:v>
                </c:pt>
                <c:pt idx="99">
                  <c:v>3.2569199999999998E-4</c:v>
                </c:pt>
                <c:pt idx="100">
                  <c:v>3.3436499999999999E-4</c:v>
                </c:pt>
                <c:pt idx="101">
                  <c:v>3.3649199999999998E-4</c:v>
                </c:pt>
                <c:pt idx="102">
                  <c:v>3.3682299999999998E-4</c:v>
                </c:pt>
                <c:pt idx="103">
                  <c:v>3.5222500000000001E-4</c:v>
                </c:pt>
                <c:pt idx="104">
                  <c:v>3.54404E-4</c:v>
                </c:pt>
                <c:pt idx="105">
                  <c:v>3.5517699999999998E-4</c:v>
                </c:pt>
                <c:pt idx="106">
                  <c:v>3.5585899999999998E-4</c:v>
                </c:pt>
                <c:pt idx="107">
                  <c:v>3.56177E-4</c:v>
                </c:pt>
                <c:pt idx="108">
                  <c:v>3.5643300000000002E-4</c:v>
                </c:pt>
                <c:pt idx="109">
                  <c:v>3.5695200000000001E-4</c:v>
                </c:pt>
                <c:pt idx="110">
                  <c:v>3.6015299999999999E-4</c:v>
                </c:pt>
                <c:pt idx="111">
                  <c:v>3.6340400000000001E-4</c:v>
                </c:pt>
                <c:pt idx="112">
                  <c:v>3.7299000000000002E-4</c:v>
                </c:pt>
                <c:pt idx="113">
                  <c:v>3.7604000000000001E-4</c:v>
                </c:pt>
                <c:pt idx="114">
                  <c:v>3.7760000000000002E-4</c:v>
                </c:pt>
                <c:pt idx="115">
                  <c:v>3.7836499999999997E-4</c:v>
                </c:pt>
                <c:pt idx="116">
                  <c:v>3.8727100000000001E-4</c:v>
                </c:pt>
                <c:pt idx="117">
                  <c:v>3.9383099999999998E-4</c:v>
                </c:pt>
                <c:pt idx="118">
                  <c:v>3.9626700000000001E-4</c:v>
                </c:pt>
                <c:pt idx="119">
                  <c:v>3.9692599999999997E-4</c:v>
                </c:pt>
                <c:pt idx="120">
                  <c:v>4.0895500000000002E-4</c:v>
                </c:pt>
                <c:pt idx="121">
                  <c:v>4.1316900000000001E-4</c:v>
                </c:pt>
                <c:pt idx="122">
                  <c:v>4.13299E-4</c:v>
                </c:pt>
                <c:pt idx="123">
                  <c:v>4.1468800000000002E-4</c:v>
                </c:pt>
                <c:pt idx="124">
                  <c:v>4.1489100000000002E-4</c:v>
                </c:pt>
                <c:pt idx="125">
                  <c:v>4.2085899999999999E-4</c:v>
                </c:pt>
                <c:pt idx="126">
                  <c:v>4.27191E-4</c:v>
                </c:pt>
                <c:pt idx="127">
                  <c:v>4.2833500000000001E-4</c:v>
                </c:pt>
                <c:pt idx="128">
                  <c:v>4.3069400000000002E-4</c:v>
                </c:pt>
                <c:pt idx="129">
                  <c:v>4.3456899999999999E-4</c:v>
                </c:pt>
                <c:pt idx="130">
                  <c:v>4.4234100000000001E-4</c:v>
                </c:pt>
                <c:pt idx="131">
                  <c:v>4.4345300000000001E-4</c:v>
                </c:pt>
                <c:pt idx="132">
                  <c:v>4.4390199999999998E-4</c:v>
                </c:pt>
                <c:pt idx="133">
                  <c:v>4.4778599999999998E-4</c:v>
                </c:pt>
                <c:pt idx="134">
                  <c:v>4.5288799999999998E-4</c:v>
                </c:pt>
                <c:pt idx="135">
                  <c:v>4.58333E-4</c:v>
                </c:pt>
                <c:pt idx="136">
                  <c:v>4.6435399999999999E-4</c:v>
                </c:pt>
                <c:pt idx="137">
                  <c:v>4.6545199999999999E-4</c:v>
                </c:pt>
                <c:pt idx="138">
                  <c:v>4.6689799999999999E-4</c:v>
                </c:pt>
                <c:pt idx="139">
                  <c:v>4.7347900000000001E-4</c:v>
                </c:pt>
                <c:pt idx="140">
                  <c:v>4.7812799999999997E-4</c:v>
                </c:pt>
                <c:pt idx="141">
                  <c:v>4.82475E-4</c:v>
                </c:pt>
                <c:pt idx="142">
                  <c:v>4.86885E-4</c:v>
                </c:pt>
                <c:pt idx="143">
                  <c:v>4.9271000000000004E-4</c:v>
                </c:pt>
                <c:pt idx="144">
                  <c:v>4.9518100000000003E-4</c:v>
                </c:pt>
                <c:pt idx="145">
                  <c:v>4.9994899999999997E-4</c:v>
                </c:pt>
              </c:numCache>
            </c:numRef>
          </c:xVal>
          <c:yVal>
            <c:numRef>
              <c:f>DEM_particle_g5_8!$AO$7:$AO$152</c:f>
              <c:numCache>
                <c:formatCode>General</c:formatCode>
                <c:ptCount val="146"/>
                <c:pt idx="0">
                  <c:v>1.1046499999999999</c:v>
                </c:pt>
                <c:pt idx="1">
                  <c:v>0.41554999999999997</c:v>
                </c:pt>
                <c:pt idx="2">
                  <c:v>0.33602599999999999</c:v>
                </c:pt>
                <c:pt idx="3">
                  <c:v>-2.3222900000000002</c:v>
                </c:pt>
                <c:pt idx="4">
                  <c:v>-3.2162199999999999</c:v>
                </c:pt>
                <c:pt idx="5">
                  <c:v>-3.44685</c:v>
                </c:pt>
                <c:pt idx="6">
                  <c:v>-8.8122000000000007</c:v>
                </c:pt>
                <c:pt idx="7">
                  <c:v>-10.9161</c:v>
                </c:pt>
                <c:pt idx="8">
                  <c:v>-12.1972</c:v>
                </c:pt>
                <c:pt idx="9">
                  <c:v>-12.2661</c:v>
                </c:pt>
                <c:pt idx="10">
                  <c:v>-15.924799999999999</c:v>
                </c:pt>
                <c:pt idx="11">
                  <c:v>-16.459099999999999</c:v>
                </c:pt>
                <c:pt idx="12">
                  <c:v>-17.334199999999999</c:v>
                </c:pt>
                <c:pt idx="13">
                  <c:v>-17.820399999999999</c:v>
                </c:pt>
                <c:pt idx="14">
                  <c:v>-18.8261</c:v>
                </c:pt>
                <c:pt idx="15">
                  <c:v>-20.594200000000001</c:v>
                </c:pt>
                <c:pt idx="16">
                  <c:v>-21.835599999999999</c:v>
                </c:pt>
                <c:pt idx="17">
                  <c:v>-21.923400000000001</c:v>
                </c:pt>
                <c:pt idx="18">
                  <c:v>-25.419499999999999</c:v>
                </c:pt>
                <c:pt idx="19">
                  <c:v>-29.299800000000001</c:v>
                </c:pt>
                <c:pt idx="20">
                  <c:v>-29.5776</c:v>
                </c:pt>
                <c:pt idx="21">
                  <c:v>-31.243600000000001</c:v>
                </c:pt>
                <c:pt idx="22">
                  <c:v>-34.527799999999999</c:v>
                </c:pt>
                <c:pt idx="23">
                  <c:v>-35.962299999999999</c:v>
                </c:pt>
                <c:pt idx="24">
                  <c:v>-38.937600000000003</c:v>
                </c:pt>
                <c:pt idx="25">
                  <c:v>-39.338900000000002</c:v>
                </c:pt>
                <c:pt idx="26">
                  <c:v>-41.428400000000003</c:v>
                </c:pt>
                <c:pt idx="27">
                  <c:v>-41.9191</c:v>
                </c:pt>
                <c:pt idx="28">
                  <c:v>-42.0625</c:v>
                </c:pt>
                <c:pt idx="29">
                  <c:v>-43.565399999999997</c:v>
                </c:pt>
                <c:pt idx="30">
                  <c:v>-44.880400000000002</c:v>
                </c:pt>
                <c:pt idx="31">
                  <c:v>-46.469700000000003</c:v>
                </c:pt>
                <c:pt idx="32">
                  <c:v>-51.215400000000002</c:v>
                </c:pt>
                <c:pt idx="33">
                  <c:v>-51.801499999999997</c:v>
                </c:pt>
                <c:pt idx="34">
                  <c:v>-55.184199999999997</c:v>
                </c:pt>
                <c:pt idx="35">
                  <c:v>-55.793599999999998</c:v>
                </c:pt>
                <c:pt idx="36">
                  <c:v>-57.677199999999999</c:v>
                </c:pt>
                <c:pt idx="37">
                  <c:v>-60.59</c:v>
                </c:pt>
                <c:pt idx="38">
                  <c:v>-62.237299999999998</c:v>
                </c:pt>
                <c:pt idx="39">
                  <c:v>-62.788499999999999</c:v>
                </c:pt>
                <c:pt idx="40">
                  <c:v>-63.154400000000003</c:v>
                </c:pt>
                <c:pt idx="41">
                  <c:v>-64.096199999999996</c:v>
                </c:pt>
                <c:pt idx="42">
                  <c:v>-64.124799999999993</c:v>
                </c:pt>
                <c:pt idx="43">
                  <c:v>-64.149699999999996</c:v>
                </c:pt>
                <c:pt idx="44">
                  <c:v>-64.139200000000002</c:v>
                </c:pt>
                <c:pt idx="45">
                  <c:v>-62.220999999999997</c:v>
                </c:pt>
                <c:pt idx="46">
                  <c:v>-62.083100000000002</c:v>
                </c:pt>
                <c:pt idx="47">
                  <c:v>-60.185000000000002</c:v>
                </c:pt>
                <c:pt idx="48">
                  <c:v>-58.535600000000002</c:v>
                </c:pt>
                <c:pt idx="49">
                  <c:v>-58.221800000000002</c:v>
                </c:pt>
                <c:pt idx="50">
                  <c:v>-56.640999999999998</c:v>
                </c:pt>
                <c:pt idx="51">
                  <c:v>-54.422899999999998</c:v>
                </c:pt>
                <c:pt idx="52">
                  <c:v>-54.052100000000003</c:v>
                </c:pt>
                <c:pt idx="53">
                  <c:v>-48.093899999999998</c:v>
                </c:pt>
                <c:pt idx="54">
                  <c:v>-47.805599999999998</c:v>
                </c:pt>
                <c:pt idx="55">
                  <c:v>-40.575600000000001</c:v>
                </c:pt>
                <c:pt idx="56">
                  <c:v>-39.478200000000001</c:v>
                </c:pt>
                <c:pt idx="57">
                  <c:v>-39.375399999999999</c:v>
                </c:pt>
                <c:pt idx="58">
                  <c:v>-34.252099999999999</c:v>
                </c:pt>
                <c:pt idx="59">
                  <c:v>-33.557499999999997</c:v>
                </c:pt>
                <c:pt idx="60">
                  <c:v>-17.7652</c:v>
                </c:pt>
                <c:pt idx="61">
                  <c:v>-13.7384</c:v>
                </c:pt>
                <c:pt idx="62">
                  <c:v>-12.3813</c:v>
                </c:pt>
                <c:pt idx="63">
                  <c:v>-537.26300000000003</c:v>
                </c:pt>
                <c:pt idx="64">
                  <c:v>-520.80700000000002</c:v>
                </c:pt>
                <c:pt idx="65">
                  <c:v>-499.738</c:v>
                </c:pt>
                <c:pt idx="66">
                  <c:v>-454.541</c:v>
                </c:pt>
                <c:pt idx="67">
                  <c:v>-445.673</c:v>
                </c:pt>
                <c:pt idx="68">
                  <c:v>-429.71600000000001</c:v>
                </c:pt>
                <c:pt idx="69">
                  <c:v>-426.19499999999999</c:v>
                </c:pt>
                <c:pt idx="70">
                  <c:v>-422.33300000000003</c:v>
                </c:pt>
                <c:pt idx="71">
                  <c:v>-417.62700000000001</c:v>
                </c:pt>
                <c:pt idx="72">
                  <c:v>-403.64499999999998</c:v>
                </c:pt>
                <c:pt idx="73">
                  <c:v>-401.23200000000003</c:v>
                </c:pt>
                <c:pt idx="74">
                  <c:v>-400.673</c:v>
                </c:pt>
                <c:pt idx="75">
                  <c:v>-397.67700000000002</c:v>
                </c:pt>
                <c:pt idx="76">
                  <c:v>-395.678</c:v>
                </c:pt>
                <c:pt idx="77">
                  <c:v>-394.90100000000001</c:v>
                </c:pt>
                <c:pt idx="78">
                  <c:v>-391.83600000000001</c:v>
                </c:pt>
                <c:pt idx="79">
                  <c:v>-390.47899999999998</c:v>
                </c:pt>
                <c:pt idx="80">
                  <c:v>-388.89400000000001</c:v>
                </c:pt>
                <c:pt idx="81">
                  <c:v>-387.983</c:v>
                </c:pt>
                <c:pt idx="82">
                  <c:v>-387.41300000000001</c:v>
                </c:pt>
                <c:pt idx="83">
                  <c:v>-387.404</c:v>
                </c:pt>
                <c:pt idx="84">
                  <c:v>-386.79500000000002</c:v>
                </c:pt>
                <c:pt idx="85">
                  <c:v>-383.298</c:v>
                </c:pt>
                <c:pt idx="86">
                  <c:v>-382.65100000000001</c:v>
                </c:pt>
                <c:pt idx="87">
                  <c:v>-375.279</c:v>
                </c:pt>
                <c:pt idx="88">
                  <c:v>-373.71199999999999</c:v>
                </c:pt>
                <c:pt idx="89">
                  <c:v>-373.58600000000001</c:v>
                </c:pt>
                <c:pt idx="90">
                  <c:v>-360.20499999999998</c:v>
                </c:pt>
                <c:pt idx="91">
                  <c:v>-356.44299999999998</c:v>
                </c:pt>
                <c:pt idx="92">
                  <c:v>-352.54700000000003</c:v>
                </c:pt>
                <c:pt idx="93">
                  <c:v>-348.108</c:v>
                </c:pt>
                <c:pt idx="94">
                  <c:v>-347.34399999999999</c:v>
                </c:pt>
                <c:pt idx="95">
                  <c:v>-321.02</c:v>
                </c:pt>
                <c:pt idx="96">
                  <c:v>-316.238</c:v>
                </c:pt>
                <c:pt idx="97">
                  <c:v>-307.16199999999998</c:v>
                </c:pt>
                <c:pt idx="98">
                  <c:v>-290.60700000000003</c:v>
                </c:pt>
                <c:pt idx="99">
                  <c:v>-286.541</c:v>
                </c:pt>
                <c:pt idx="100">
                  <c:v>-263.25599999999997</c:v>
                </c:pt>
                <c:pt idx="101">
                  <c:v>-257.53199999999998</c:v>
                </c:pt>
                <c:pt idx="102">
                  <c:v>-256.67599999999999</c:v>
                </c:pt>
                <c:pt idx="103">
                  <c:v>-217.00200000000001</c:v>
                </c:pt>
                <c:pt idx="104">
                  <c:v>-211.351</c:v>
                </c:pt>
                <c:pt idx="105">
                  <c:v>-209.33699999999999</c:v>
                </c:pt>
                <c:pt idx="106">
                  <c:v>-207.71600000000001</c:v>
                </c:pt>
                <c:pt idx="107">
                  <c:v>-206.976</c:v>
                </c:pt>
                <c:pt idx="108">
                  <c:v>-206.38300000000001</c:v>
                </c:pt>
                <c:pt idx="109">
                  <c:v>-205.107</c:v>
                </c:pt>
                <c:pt idx="110">
                  <c:v>-197.62799999999999</c:v>
                </c:pt>
                <c:pt idx="111">
                  <c:v>-190.03399999999999</c:v>
                </c:pt>
                <c:pt idx="112">
                  <c:v>-166.92500000000001</c:v>
                </c:pt>
                <c:pt idx="113">
                  <c:v>-160.70099999999999</c:v>
                </c:pt>
                <c:pt idx="114">
                  <c:v>-157.56399999999999</c:v>
                </c:pt>
                <c:pt idx="115">
                  <c:v>-155.96600000000001</c:v>
                </c:pt>
                <c:pt idx="116">
                  <c:v>-137.34299999999999</c:v>
                </c:pt>
                <c:pt idx="117">
                  <c:v>-126.236</c:v>
                </c:pt>
                <c:pt idx="118">
                  <c:v>-122.25700000000001</c:v>
                </c:pt>
                <c:pt idx="119">
                  <c:v>-121.18</c:v>
                </c:pt>
                <c:pt idx="120">
                  <c:v>-103.50700000000001</c:v>
                </c:pt>
                <c:pt idx="121">
                  <c:v>-98.269900000000007</c:v>
                </c:pt>
                <c:pt idx="122">
                  <c:v>-98.108099999999993</c:v>
                </c:pt>
                <c:pt idx="123">
                  <c:v>-96.436400000000006</c:v>
                </c:pt>
                <c:pt idx="124">
                  <c:v>-96.237899999999996</c:v>
                </c:pt>
                <c:pt idx="125">
                  <c:v>-90.392399999999995</c:v>
                </c:pt>
                <c:pt idx="126">
                  <c:v>-83.989199999999997</c:v>
                </c:pt>
                <c:pt idx="127">
                  <c:v>-82.832300000000004</c:v>
                </c:pt>
                <c:pt idx="128">
                  <c:v>-80.789100000000005</c:v>
                </c:pt>
                <c:pt idx="129">
                  <c:v>-77.373099999999994</c:v>
                </c:pt>
                <c:pt idx="130">
                  <c:v>-72.826300000000003</c:v>
                </c:pt>
                <c:pt idx="131">
                  <c:v>-72.1751</c:v>
                </c:pt>
                <c:pt idx="132">
                  <c:v>-71.912099999999995</c:v>
                </c:pt>
                <c:pt idx="133">
                  <c:v>-69.649299999999997</c:v>
                </c:pt>
                <c:pt idx="134">
                  <c:v>-67.774199999999993</c:v>
                </c:pt>
                <c:pt idx="135">
                  <c:v>-65.715900000000005</c:v>
                </c:pt>
                <c:pt idx="136">
                  <c:v>-63.378599999999999</c:v>
                </c:pt>
                <c:pt idx="137">
                  <c:v>-62.992899999999999</c:v>
                </c:pt>
                <c:pt idx="138">
                  <c:v>-62.625</c:v>
                </c:pt>
                <c:pt idx="139">
                  <c:v>-60.7455</c:v>
                </c:pt>
                <c:pt idx="140">
                  <c:v>-59.417400000000001</c:v>
                </c:pt>
                <c:pt idx="141">
                  <c:v>-58.1937</c:v>
                </c:pt>
                <c:pt idx="142">
                  <c:v>-57.352400000000003</c:v>
                </c:pt>
                <c:pt idx="143">
                  <c:v>-56.241199999999999</c:v>
                </c:pt>
                <c:pt idx="144">
                  <c:v>-55.8262</c:v>
                </c:pt>
                <c:pt idx="145">
                  <c:v>-55.0047</c:v>
                </c:pt>
              </c:numCache>
            </c:numRef>
          </c:yVal>
          <c:smooth val="0"/>
          <c:extLst>
            <c:ext xmlns:c16="http://schemas.microsoft.com/office/drawing/2014/chart" uri="{C3380CC4-5D6E-409C-BE32-E72D297353CC}">
              <c16:uniqueId val="{00000000-AFD3-4051-98D2-FD2827447046}"/>
            </c:ext>
          </c:extLst>
        </c:ser>
        <c:ser>
          <c:idx val="1"/>
          <c:order val="1"/>
          <c:tx>
            <c:v>SR</c:v>
          </c:tx>
          <c:spPr>
            <a:ln w="19050" cap="rnd">
              <a:solidFill>
                <a:schemeClr val="accent2"/>
              </a:solidFill>
              <a:round/>
            </a:ln>
            <a:effectLst/>
          </c:spPr>
          <c:marker>
            <c:symbol val="none"/>
          </c:marker>
          <c:xVal>
            <c:numRef>
              <c:f>SR_particle_g5_8!$B$7:$B$58</c:f>
              <c:numCache>
                <c:formatCode>General</c:formatCode>
                <c:ptCount val="52"/>
                <c:pt idx="0">
                  <c:v>0</c:v>
                </c:pt>
                <c:pt idx="1">
                  <c:v>9.9961900000000003E-6</c:v>
                </c:pt>
                <c:pt idx="2">
                  <c:v>1.9994299999999999E-5</c:v>
                </c:pt>
                <c:pt idx="3">
                  <c:v>2.9992400000000001E-5</c:v>
                </c:pt>
                <c:pt idx="4">
                  <c:v>3.9990400000000003E-5</c:v>
                </c:pt>
                <c:pt idx="5">
                  <c:v>4.9988499999999998E-5</c:v>
                </c:pt>
                <c:pt idx="6">
                  <c:v>5.9986599999999999E-5</c:v>
                </c:pt>
                <c:pt idx="7">
                  <c:v>6.9984699999999994E-5</c:v>
                </c:pt>
                <c:pt idx="8">
                  <c:v>7.9982799999999996E-5</c:v>
                </c:pt>
                <c:pt idx="9">
                  <c:v>8.9980899999999998E-5</c:v>
                </c:pt>
                <c:pt idx="10">
                  <c:v>9.9978999999999999E-5</c:v>
                </c:pt>
                <c:pt idx="11">
                  <c:v>1.0997699999999999E-4</c:v>
                </c:pt>
                <c:pt idx="12">
                  <c:v>1.19975E-4</c:v>
                </c:pt>
                <c:pt idx="13">
                  <c:v>1.29973E-4</c:v>
                </c:pt>
                <c:pt idx="14">
                  <c:v>1.3997099999999999E-4</c:v>
                </c:pt>
                <c:pt idx="15">
                  <c:v>1.4996899999999999E-4</c:v>
                </c:pt>
                <c:pt idx="16">
                  <c:v>1.5996700000000001E-4</c:v>
                </c:pt>
                <c:pt idx="17">
                  <c:v>1.6996599999999999E-4</c:v>
                </c:pt>
                <c:pt idx="18">
                  <c:v>1.7996399999999999E-4</c:v>
                </c:pt>
                <c:pt idx="19">
                  <c:v>1.8996200000000001E-4</c:v>
                </c:pt>
                <c:pt idx="20">
                  <c:v>1.9496100000000001E-4</c:v>
                </c:pt>
                <c:pt idx="21">
                  <c:v>1.9996E-4</c:v>
                </c:pt>
                <c:pt idx="22">
                  <c:v>2.09958E-4</c:v>
                </c:pt>
                <c:pt idx="23">
                  <c:v>2.1995599999999999E-4</c:v>
                </c:pt>
                <c:pt idx="24">
                  <c:v>2.2995399999999999E-4</c:v>
                </c:pt>
                <c:pt idx="25">
                  <c:v>2.3995200000000001E-4</c:v>
                </c:pt>
                <c:pt idx="26">
                  <c:v>2.4994999999999998E-4</c:v>
                </c:pt>
                <c:pt idx="27">
                  <c:v>2.5994800000000003E-4</c:v>
                </c:pt>
                <c:pt idx="28">
                  <c:v>2.6994600000000002E-4</c:v>
                </c:pt>
                <c:pt idx="29">
                  <c:v>2.7994400000000002E-4</c:v>
                </c:pt>
                <c:pt idx="30">
                  <c:v>2.8994300000000003E-4</c:v>
                </c:pt>
                <c:pt idx="31">
                  <c:v>2.9994100000000002E-4</c:v>
                </c:pt>
                <c:pt idx="32">
                  <c:v>3.0993900000000002E-4</c:v>
                </c:pt>
                <c:pt idx="33">
                  <c:v>3.1993700000000001E-4</c:v>
                </c:pt>
                <c:pt idx="34">
                  <c:v>3.29935E-4</c:v>
                </c:pt>
                <c:pt idx="35">
                  <c:v>3.39933E-4</c:v>
                </c:pt>
                <c:pt idx="36">
                  <c:v>3.4993099999999999E-4</c:v>
                </c:pt>
                <c:pt idx="37">
                  <c:v>3.5992899999999999E-4</c:v>
                </c:pt>
                <c:pt idx="38">
                  <c:v>3.6992699999999998E-4</c:v>
                </c:pt>
                <c:pt idx="39">
                  <c:v>3.7992499999999998E-4</c:v>
                </c:pt>
                <c:pt idx="40">
                  <c:v>3.8992299999999997E-4</c:v>
                </c:pt>
                <c:pt idx="41">
                  <c:v>3.9992100000000002E-4</c:v>
                </c:pt>
                <c:pt idx="42">
                  <c:v>4.0991999999999998E-4</c:v>
                </c:pt>
                <c:pt idx="43">
                  <c:v>4.1991799999999997E-4</c:v>
                </c:pt>
                <c:pt idx="44">
                  <c:v>4.2991600000000002E-4</c:v>
                </c:pt>
                <c:pt idx="45">
                  <c:v>4.3991400000000002E-4</c:v>
                </c:pt>
                <c:pt idx="46">
                  <c:v>4.4991200000000001E-4</c:v>
                </c:pt>
                <c:pt idx="47">
                  <c:v>4.5991000000000001E-4</c:v>
                </c:pt>
                <c:pt idx="48">
                  <c:v>4.69908E-4</c:v>
                </c:pt>
                <c:pt idx="49">
                  <c:v>4.79906E-4</c:v>
                </c:pt>
                <c:pt idx="50">
                  <c:v>4.8990399999999999E-4</c:v>
                </c:pt>
                <c:pt idx="51">
                  <c:v>5.0000000000000001E-4</c:v>
                </c:pt>
              </c:numCache>
            </c:numRef>
          </c:xVal>
          <c:yVal>
            <c:numRef>
              <c:f>SR_particle_g5_8!$F$7:$F$58</c:f>
              <c:numCache>
                <c:formatCode>General</c:formatCode>
                <c:ptCount val="52"/>
                <c:pt idx="0">
                  <c:v>-15.0344</c:v>
                </c:pt>
                <c:pt idx="1">
                  <c:v>-16.942</c:v>
                </c:pt>
                <c:pt idx="2">
                  <c:v>-18.886399999999998</c:v>
                </c:pt>
                <c:pt idx="3">
                  <c:v>-20.878</c:v>
                </c:pt>
                <c:pt idx="4">
                  <c:v>-22.9223</c:v>
                </c:pt>
                <c:pt idx="5">
                  <c:v>-25.0413</c:v>
                </c:pt>
                <c:pt idx="6">
                  <c:v>-27.274699999999999</c:v>
                </c:pt>
                <c:pt idx="7">
                  <c:v>-29.6511</c:v>
                </c:pt>
                <c:pt idx="8">
                  <c:v>-32.195300000000003</c:v>
                </c:pt>
                <c:pt idx="9">
                  <c:v>-34.933900000000001</c:v>
                </c:pt>
                <c:pt idx="10">
                  <c:v>-37.899900000000002</c:v>
                </c:pt>
                <c:pt idx="11">
                  <c:v>-41.135300000000001</c:v>
                </c:pt>
                <c:pt idx="12">
                  <c:v>-44.697099999999999</c:v>
                </c:pt>
                <c:pt idx="13">
                  <c:v>-48.668100000000003</c:v>
                </c:pt>
                <c:pt idx="14">
                  <c:v>-53.176400000000001</c:v>
                </c:pt>
                <c:pt idx="15">
                  <c:v>-58.432899999999997</c:v>
                </c:pt>
                <c:pt idx="16">
                  <c:v>-64.792900000000003</c:v>
                </c:pt>
                <c:pt idx="17">
                  <c:v>-72.466999999999999</c:v>
                </c:pt>
                <c:pt idx="18">
                  <c:v>-93.831800000000001</c:v>
                </c:pt>
                <c:pt idx="19">
                  <c:v>-24.763000000000002</c:v>
                </c:pt>
                <c:pt idx="20">
                  <c:v>-203.90700000000001</c:v>
                </c:pt>
                <c:pt idx="21">
                  <c:v>-779.26599999999996</c:v>
                </c:pt>
                <c:pt idx="22">
                  <c:v>-1796.08</c:v>
                </c:pt>
                <c:pt idx="23">
                  <c:v>-1956.2</c:v>
                </c:pt>
                <c:pt idx="24">
                  <c:v>-1734.54</c:v>
                </c:pt>
                <c:pt idx="25">
                  <c:v>-1588.98</c:v>
                </c:pt>
                <c:pt idx="26">
                  <c:v>-1438.36</c:v>
                </c:pt>
                <c:pt idx="27">
                  <c:v>-1286.18</c:v>
                </c:pt>
                <c:pt idx="28">
                  <c:v>-1136.1500000000001</c:v>
                </c:pt>
                <c:pt idx="29">
                  <c:v>-991.91300000000001</c:v>
                </c:pt>
                <c:pt idx="30">
                  <c:v>-856.61800000000005</c:v>
                </c:pt>
                <c:pt idx="31">
                  <c:v>-732.56799999999998</c:v>
                </c:pt>
                <c:pt idx="32">
                  <c:v>-621.14099999999996</c:v>
                </c:pt>
                <c:pt idx="33">
                  <c:v>-522.85</c:v>
                </c:pt>
                <c:pt idx="34">
                  <c:v>-437.50900000000001</c:v>
                </c:pt>
                <c:pt idx="35">
                  <c:v>-364.42599999999999</c:v>
                </c:pt>
                <c:pt idx="36">
                  <c:v>-302.589</c:v>
                </c:pt>
                <c:pt idx="37">
                  <c:v>-250.82300000000001</c:v>
                </c:pt>
                <c:pt idx="38">
                  <c:v>-207.91399999999999</c:v>
                </c:pt>
                <c:pt idx="39">
                  <c:v>-172.68899999999999</c:v>
                </c:pt>
                <c:pt idx="40">
                  <c:v>-144.06</c:v>
                </c:pt>
                <c:pt idx="41">
                  <c:v>-121.054</c:v>
                </c:pt>
                <c:pt idx="42">
                  <c:v>-102.819</c:v>
                </c:pt>
                <c:pt idx="43">
                  <c:v>-88.617800000000003</c:v>
                </c:pt>
                <c:pt idx="44">
                  <c:v>-77.803399999999996</c:v>
                </c:pt>
                <c:pt idx="45">
                  <c:v>-69.785700000000006</c:v>
                </c:pt>
                <c:pt idx="46">
                  <c:v>-64.014899999999997</c:v>
                </c:pt>
                <c:pt idx="47">
                  <c:v>-59.9557</c:v>
                </c:pt>
                <c:pt idx="48">
                  <c:v>-57.048400000000001</c:v>
                </c:pt>
                <c:pt idx="49">
                  <c:v>-54.694699999999997</c:v>
                </c:pt>
                <c:pt idx="50">
                  <c:v>-52.096499999999999</c:v>
                </c:pt>
                <c:pt idx="51">
                  <c:v>-50.616300000000003</c:v>
                </c:pt>
              </c:numCache>
            </c:numRef>
          </c:yVal>
          <c:smooth val="0"/>
          <c:extLst>
            <c:ext xmlns:c16="http://schemas.microsoft.com/office/drawing/2014/chart" uri="{C3380CC4-5D6E-409C-BE32-E72D297353CC}">
              <c16:uniqueId val="{00000002-AFD3-4051-98D2-FD2827447046}"/>
            </c:ext>
          </c:extLst>
        </c:ser>
        <c:dLbls>
          <c:showLegendKey val="0"/>
          <c:showVal val="0"/>
          <c:showCatName val="0"/>
          <c:showSerName val="0"/>
          <c:showPercent val="0"/>
          <c:showBubbleSize val="0"/>
        </c:dLbls>
        <c:axId val="1964935807"/>
        <c:axId val="1964940383"/>
      </c:scatterChart>
      <c:valAx>
        <c:axId val="1964935807"/>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64940383"/>
        <c:crosses val="autoZero"/>
        <c:crossBetween val="midCat"/>
      </c:valAx>
      <c:valAx>
        <c:axId val="1964940383"/>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64935807"/>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DEM vs SR - Q cond flux (code based)</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tx>
            <c:v>DEM</c:v>
          </c:tx>
          <c:spPr>
            <a:ln w="19050" cap="rnd">
              <a:solidFill>
                <a:schemeClr val="accent1"/>
              </a:solidFill>
              <a:round/>
            </a:ln>
            <a:effectLst/>
          </c:spPr>
          <c:marker>
            <c:symbol val="none"/>
          </c:marker>
          <c:xVal>
            <c:numRef>
              <c:f>DEM_particle_g5_8!$B$7:$B$152</c:f>
              <c:numCache>
                <c:formatCode>General</c:formatCode>
                <c:ptCount val="146"/>
                <c:pt idx="0">
                  <c:v>0</c:v>
                </c:pt>
                <c:pt idx="1">
                  <c:v>2.0433899999999999E-6</c:v>
                </c:pt>
                <c:pt idx="2">
                  <c:v>2.2792000000000001E-6</c:v>
                </c:pt>
                <c:pt idx="3">
                  <c:v>9.1190599999999994E-6</c:v>
                </c:pt>
                <c:pt idx="4">
                  <c:v>1.1016600000000001E-5</c:v>
                </c:pt>
                <c:pt idx="5">
                  <c:v>1.15062E-5</c:v>
                </c:pt>
                <c:pt idx="6">
                  <c:v>2.3055299999999999E-5</c:v>
                </c:pt>
                <c:pt idx="7">
                  <c:v>2.7444300000000001E-5</c:v>
                </c:pt>
                <c:pt idx="8">
                  <c:v>3.0227899999999999E-5</c:v>
                </c:pt>
                <c:pt idx="9">
                  <c:v>3.0377599999999999E-5</c:v>
                </c:pt>
                <c:pt idx="10">
                  <c:v>4.01253E-5</c:v>
                </c:pt>
                <c:pt idx="11">
                  <c:v>4.1610299999999997E-5</c:v>
                </c:pt>
                <c:pt idx="12">
                  <c:v>4.4042399999999997E-5</c:v>
                </c:pt>
                <c:pt idx="13">
                  <c:v>4.5627300000000003E-5</c:v>
                </c:pt>
                <c:pt idx="14">
                  <c:v>4.9142599999999999E-5</c:v>
                </c:pt>
                <c:pt idx="15">
                  <c:v>5.4272399999999999E-5</c:v>
                </c:pt>
                <c:pt idx="16">
                  <c:v>5.7488899999999998E-5</c:v>
                </c:pt>
                <c:pt idx="17">
                  <c:v>5.76353E-5</c:v>
                </c:pt>
                <c:pt idx="18">
                  <c:v>6.3462399999999997E-5</c:v>
                </c:pt>
                <c:pt idx="19">
                  <c:v>7.0835500000000003E-5</c:v>
                </c:pt>
                <c:pt idx="20">
                  <c:v>7.1419899999999997E-5</c:v>
                </c:pt>
                <c:pt idx="21">
                  <c:v>7.4924699999999998E-5</c:v>
                </c:pt>
                <c:pt idx="22">
                  <c:v>8.1075599999999993E-5</c:v>
                </c:pt>
                <c:pt idx="23">
                  <c:v>8.4641000000000005E-5</c:v>
                </c:pt>
                <c:pt idx="24">
                  <c:v>9.1868900000000004E-5</c:v>
                </c:pt>
                <c:pt idx="25">
                  <c:v>9.2875199999999995E-5</c:v>
                </c:pt>
                <c:pt idx="26">
                  <c:v>9.8114000000000003E-5</c:v>
                </c:pt>
                <c:pt idx="27">
                  <c:v>9.9343099999999994E-5</c:v>
                </c:pt>
                <c:pt idx="28">
                  <c:v>9.9702299999999996E-5</c:v>
                </c:pt>
                <c:pt idx="29">
                  <c:v>1.0331300000000001E-4</c:v>
                </c:pt>
                <c:pt idx="30">
                  <c:v>1.0607699999999999E-4</c:v>
                </c:pt>
                <c:pt idx="31">
                  <c:v>1.0914200000000001E-4</c:v>
                </c:pt>
                <c:pt idx="32">
                  <c:v>1.1829599999999999E-4</c:v>
                </c:pt>
                <c:pt idx="33">
                  <c:v>1.19541E-4</c:v>
                </c:pt>
                <c:pt idx="34">
                  <c:v>1.2532600000000001E-4</c:v>
                </c:pt>
                <c:pt idx="35">
                  <c:v>1.2635500000000001E-4</c:v>
                </c:pt>
                <c:pt idx="36">
                  <c:v>1.2989100000000001E-4</c:v>
                </c:pt>
                <c:pt idx="37">
                  <c:v>1.3536000000000001E-4</c:v>
                </c:pt>
                <c:pt idx="38">
                  <c:v>1.4134E-4</c:v>
                </c:pt>
                <c:pt idx="39">
                  <c:v>1.4335199999999999E-4</c:v>
                </c:pt>
                <c:pt idx="40">
                  <c:v>1.4468799999999999E-4</c:v>
                </c:pt>
                <c:pt idx="41">
                  <c:v>1.4805800000000001E-4</c:v>
                </c:pt>
                <c:pt idx="42">
                  <c:v>1.50455E-4</c:v>
                </c:pt>
                <c:pt idx="43">
                  <c:v>1.5254299999999999E-4</c:v>
                </c:pt>
                <c:pt idx="44">
                  <c:v>1.52805E-4</c:v>
                </c:pt>
                <c:pt idx="45">
                  <c:v>1.6316E-4</c:v>
                </c:pt>
                <c:pt idx="46">
                  <c:v>1.6345699999999999E-4</c:v>
                </c:pt>
                <c:pt idx="47">
                  <c:v>1.66544E-4</c:v>
                </c:pt>
                <c:pt idx="48">
                  <c:v>1.6818099999999999E-4</c:v>
                </c:pt>
                <c:pt idx="49">
                  <c:v>1.6849200000000001E-4</c:v>
                </c:pt>
                <c:pt idx="50">
                  <c:v>1.7073199999999999E-4</c:v>
                </c:pt>
                <c:pt idx="51">
                  <c:v>1.73382E-4</c:v>
                </c:pt>
                <c:pt idx="52">
                  <c:v>1.7382500000000001E-4</c:v>
                </c:pt>
                <c:pt idx="53">
                  <c:v>1.7897099999999999E-4</c:v>
                </c:pt>
                <c:pt idx="54">
                  <c:v>1.79183E-4</c:v>
                </c:pt>
                <c:pt idx="55">
                  <c:v>1.8346599999999999E-4</c:v>
                </c:pt>
                <c:pt idx="56">
                  <c:v>1.84131E-4</c:v>
                </c:pt>
                <c:pt idx="57">
                  <c:v>1.84191E-4</c:v>
                </c:pt>
                <c:pt idx="58">
                  <c:v>1.87202E-4</c:v>
                </c:pt>
                <c:pt idx="59">
                  <c:v>1.8760399999999999E-4</c:v>
                </c:pt>
                <c:pt idx="60">
                  <c:v>1.95E-4</c:v>
                </c:pt>
                <c:pt idx="61">
                  <c:v>1.97727E-4</c:v>
                </c:pt>
                <c:pt idx="62">
                  <c:v>2.0000000000000001E-4</c:v>
                </c:pt>
                <c:pt idx="63">
                  <c:v>2.0000000000000001E-4</c:v>
                </c:pt>
                <c:pt idx="64">
                  <c:v>2.0224699999999999E-4</c:v>
                </c:pt>
                <c:pt idx="65">
                  <c:v>2.0494400000000001E-4</c:v>
                </c:pt>
                <c:pt idx="66">
                  <c:v>2.1186600000000001E-4</c:v>
                </c:pt>
                <c:pt idx="67">
                  <c:v>2.13995E-4</c:v>
                </c:pt>
                <c:pt idx="68">
                  <c:v>2.1803E-4</c:v>
                </c:pt>
                <c:pt idx="69">
                  <c:v>2.18989E-4</c:v>
                </c:pt>
                <c:pt idx="70">
                  <c:v>2.2085E-4</c:v>
                </c:pt>
                <c:pt idx="71">
                  <c:v>2.22814E-4</c:v>
                </c:pt>
                <c:pt idx="72">
                  <c:v>2.2864900000000001E-4</c:v>
                </c:pt>
                <c:pt idx="73">
                  <c:v>2.2988199999999999E-4</c:v>
                </c:pt>
                <c:pt idx="74">
                  <c:v>2.30461E-4</c:v>
                </c:pt>
                <c:pt idx="75">
                  <c:v>2.3356200000000001E-4</c:v>
                </c:pt>
                <c:pt idx="76">
                  <c:v>2.36973E-4</c:v>
                </c:pt>
                <c:pt idx="77">
                  <c:v>2.38299E-4</c:v>
                </c:pt>
                <c:pt idx="78">
                  <c:v>2.4301300000000001E-4</c:v>
                </c:pt>
                <c:pt idx="79">
                  <c:v>2.4518199999999998E-4</c:v>
                </c:pt>
                <c:pt idx="80">
                  <c:v>2.4771500000000002E-4</c:v>
                </c:pt>
                <c:pt idx="81">
                  <c:v>2.4979499999999998E-4</c:v>
                </c:pt>
                <c:pt idx="82">
                  <c:v>2.5109500000000001E-4</c:v>
                </c:pt>
                <c:pt idx="83">
                  <c:v>2.51143E-4</c:v>
                </c:pt>
                <c:pt idx="84">
                  <c:v>2.5316999999999999E-4</c:v>
                </c:pt>
                <c:pt idx="85">
                  <c:v>2.6482200000000001E-4</c:v>
                </c:pt>
                <c:pt idx="86">
                  <c:v>2.6577799999999999E-4</c:v>
                </c:pt>
                <c:pt idx="87">
                  <c:v>2.75808E-4</c:v>
                </c:pt>
                <c:pt idx="88">
                  <c:v>2.7843399999999998E-4</c:v>
                </c:pt>
                <c:pt idx="89">
                  <c:v>2.7864600000000002E-4</c:v>
                </c:pt>
                <c:pt idx="90">
                  <c:v>2.89067E-4</c:v>
                </c:pt>
                <c:pt idx="91">
                  <c:v>2.9254599999999997E-4</c:v>
                </c:pt>
                <c:pt idx="92">
                  <c:v>2.95257E-4</c:v>
                </c:pt>
                <c:pt idx="93">
                  <c:v>2.97829E-4</c:v>
                </c:pt>
                <c:pt idx="94">
                  <c:v>2.9816899999999998E-4</c:v>
                </c:pt>
                <c:pt idx="95">
                  <c:v>3.0989400000000001E-4</c:v>
                </c:pt>
                <c:pt idx="96">
                  <c:v>3.1222200000000002E-4</c:v>
                </c:pt>
                <c:pt idx="97">
                  <c:v>3.1659400000000001E-4</c:v>
                </c:pt>
                <c:pt idx="98">
                  <c:v>3.2400000000000001E-4</c:v>
                </c:pt>
                <c:pt idx="99">
                  <c:v>3.2569199999999998E-4</c:v>
                </c:pt>
                <c:pt idx="100">
                  <c:v>3.3436499999999999E-4</c:v>
                </c:pt>
                <c:pt idx="101">
                  <c:v>3.3649199999999998E-4</c:v>
                </c:pt>
                <c:pt idx="102">
                  <c:v>3.3682299999999998E-4</c:v>
                </c:pt>
                <c:pt idx="103">
                  <c:v>3.5222500000000001E-4</c:v>
                </c:pt>
                <c:pt idx="104">
                  <c:v>3.54404E-4</c:v>
                </c:pt>
                <c:pt idx="105">
                  <c:v>3.5517699999999998E-4</c:v>
                </c:pt>
                <c:pt idx="106">
                  <c:v>3.5585899999999998E-4</c:v>
                </c:pt>
                <c:pt idx="107">
                  <c:v>3.56177E-4</c:v>
                </c:pt>
                <c:pt idx="108">
                  <c:v>3.5643300000000002E-4</c:v>
                </c:pt>
                <c:pt idx="109">
                  <c:v>3.5695200000000001E-4</c:v>
                </c:pt>
                <c:pt idx="110">
                  <c:v>3.6015299999999999E-4</c:v>
                </c:pt>
                <c:pt idx="111">
                  <c:v>3.6340400000000001E-4</c:v>
                </c:pt>
                <c:pt idx="112">
                  <c:v>3.7299000000000002E-4</c:v>
                </c:pt>
                <c:pt idx="113">
                  <c:v>3.7604000000000001E-4</c:v>
                </c:pt>
                <c:pt idx="114">
                  <c:v>3.7760000000000002E-4</c:v>
                </c:pt>
                <c:pt idx="115">
                  <c:v>3.7836499999999997E-4</c:v>
                </c:pt>
                <c:pt idx="116">
                  <c:v>3.8727100000000001E-4</c:v>
                </c:pt>
                <c:pt idx="117">
                  <c:v>3.9383099999999998E-4</c:v>
                </c:pt>
                <c:pt idx="118">
                  <c:v>3.9626700000000001E-4</c:v>
                </c:pt>
                <c:pt idx="119">
                  <c:v>3.9692599999999997E-4</c:v>
                </c:pt>
                <c:pt idx="120">
                  <c:v>4.0895500000000002E-4</c:v>
                </c:pt>
                <c:pt idx="121">
                  <c:v>4.1316900000000001E-4</c:v>
                </c:pt>
                <c:pt idx="122">
                  <c:v>4.13299E-4</c:v>
                </c:pt>
                <c:pt idx="123">
                  <c:v>4.1468800000000002E-4</c:v>
                </c:pt>
                <c:pt idx="124">
                  <c:v>4.1489100000000002E-4</c:v>
                </c:pt>
                <c:pt idx="125">
                  <c:v>4.2085899999999999E-4</c:v>
                </c:pt>
                <c:pt idx="126">
                  <c:v>4.27191E-4</c:v>
                </c:pt>
                <c:pt idx="127">
                  <c:v>4.2833500000000001E-4</c:v>
                </c:pt>
                <c:pt idx="128">
                  <c:v>4.3069400000000002E-4</c:v>
                </c:pt>
                <c:pt idx="129">
                  <c:v>4.3456899999999999E-4</c:v>
                </c:pt>
                <c:pt idx="130">
                  <c:v>4.4234100000000001E-4</c:v>
                </c:pt>
                <c:pt idx="131">
                  <c:v>4.4345300000000001E-4</c:v>
                </c:pt>
                <c:pt idx="132">
                  <c:v>4.4390199999999998E-4</c:v>
                </c:pt>
                <c:pt idx="133">
                  <c:v>4.4778599999999998E-4</c:v>
                </c:pt>
                <c:pt idx="134">
                  <c:v>4.5288799999999998E-4</c:v>
                </c:pt>
                <c:pt idx="135">
                  <c:v>4.58333E-4</c:v>
                </c:pt>
                <c:pt idx="136">
                  <c:v>4.6435399999999999E-4</c:v>
                </c:pt>
                <c:pt idx="137">
                  <c:v>4.6545199999999999E-4</c:v>
                </c:pt>
                <c:pt idx="138">
                  <c:v>4.6689799999999999E-4</c:v>
                </c:pt>
                <c:pt idx="139">
                  <c:v>4.7347900000000001E-4</c:v>
                </c:pt>
                <c:pt idx="140">
                  <c:v>4.7812799999999997E-4</c:v>
                </c:pt>
                <c:pt idx="141">
                  <c:v>4.82475E-4</c:v>
                </c:pt>
                <c:pt idx="142">
                  <c:v>4.86885E-4</c:v>
                </c:pt>
                <c:pt idx="143">
                  <c:v>4.9271000000000004E-4</c:v>
                </c:pt>
                <c:pt idx="144">
                  <c:v>4.9518100000000003E-4</c:v>
                </c:pt>
                <c:pt idx="145">
                  <c:v>4.9994899999999997E-4</c:v>
                </c:pt>
              </c:numCache>
            </c:numRef>
          </c:xVal>
          <c:yVal>
            <c:numRef>
              <c:f>DEM_particle_g5_8!$M$7:$M$152</c:f>
              <c:numCache>
                <c:formatCode>General</c:formatCode>
                <c:ptCount val="14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-7.2839999999999998</c:v>
                </c:pt>
                <c:pt idx="62">
                  <c:v>-12.159000000000001</c:v>
                </c:pt>
                <c:pt idx="63">
                  <c:v>12.1593</c:v>
                </c:pt>
                <c:pt idx="64">
                  <c:v>5.9552100000000001</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-1.24225E-2</c:v>
                </c:pt>
                <c:pt idx="139">
                  <c:v>-4.6911300000000003E-2</c:v>
                </c:pt>
                <c:pt idx="140">
                  <c:v>-7.1280899999999994E-2</c:v>
                </c:pt>
                <c:pt idx="141">
                  <c:v>-8.9986999999999998E-2</c:v>
                </c:pt>
                <c:pt idx="142">
                  <c:v>-0.37559799999999999</c:v>
                </c:pt>
                <c:pt idx="143">
                  <c:v>-0.75279799999999997</c:v>
                </c:pt>
                <c:pt idx="144">
                  <c:v>-0.90204700000000004</c:v>
                </c:pt>
                <c:pt idx="145">
                  <c:v>-1.16981</c:v>
                </c:pt>
              </c:numCache>
            </c:numRef>
          </c:yVal>
          <c:smooth val="0"/>
          <c:extLst>
            <c:ext xmlns:c16="http://schemas.microsoft.com/office/drawing/2014/chart" uri="{C3380CC4-5D6E-409C-BE32-E72D297353CC}">
              <c16:uniqueId val="{00000000-60C4-469F-A8B4-65C3A24ADEEF}"/>
            </c:ext>
          </c:extLst>
        </c:ser>
        <c:ser>
          <c:idx val="1"/>
          <c:order val="1"/>
          <c:tx>
            <c:v>SR</c:v>
          </c:tx>
          <c:spPr>
            <a:ln w="19050" cap="rnd">
              <a:solidFill>
                <a:schemeClr val="accent2"/>
              </a:solidFill>
              <a:round/>
            </a:ln>
            <a:effectLst/>
          </c:spPr>
          <c:marker>
            <c:symbol val="none"/>
          </c:marker>
          <c:xVal>
            <c:numRef>
              <c:f>SR_particle_g5_8!$B$7:$B$58</c:f>
              <c:numCache>
                <c:formatCode>General</c:formatCode>
                <c:ptCount val="52"/>
                <c:pt idx="0">
                  <c:v>0</c:v>
                </c:pt>
                <c:pt idx="1">
                  <c:v>9.9961900000000003E-6</c:v>
                </c:pt>
                <c:pt idx="2">
                  <c:v>1.9994299999999999E-5</c:v>
                </c:pt>
                <c:pt idx="3">
                  <c:v>2.9992400000000001E-5</c:v>
                </c:pt>
                <c:pt idx="4">
                  <c:v>3.9990400000000003E-5</c:v>
                </c:pt>
                <c:pt idx="5">
                  <c:v>4.9988499999999998E-5</c:v>
                </c:pt>
                <c:pt idx="6">
                  <c:v>5.9986599999999999E-5</c:v>
                </c:pt>
                <c:pt idx="7">
                  <c:v>6.9984699999999994E-5</c:v>
                </c:pt>
                <c:pt idx="8">
                  <c:v>7.9982799999999996E-5</c:v>
                </c:pt>
                <c:pt idx="9">
                  <c:v>8.9980899999999998E-5</c:v>
                </c:pt>
                <c:pt idx="10">
                  <c:v>9.9978999999999999E-5</c:v>
                </c:pt>
                <c:pt idx="11">
                  <c:v>1.0997699999999999E-4</c:v>
                </c:pt>
                <c:pt idx="12">
                  <c:v>1.19975E-4</c:v>
                </c:pt>
                <c:pt idx="13">
                  <c:v>1.29973E-4</c:v>
                </c:pt>
                <c:pt idx="14">
                  <c:v>1.3997099999999999E-4</c:v>
                </c:pt>
                <c:pt idx="15">
                  <c:v>1.4996899999999999E-4</c:v>
                </c:pt>
                <c:pt idx="16">
                  <c:v>1.5996700000000001E-4</c:v>
                </c:pt>
                <c:pt idx="17">
                  <c:v>1.6996599999999999E-4</c:v>
                </c:pt>
                <c:pt idx="18">
                  <c:v>1.7996399999999999E-4</c:v>
                </c:pt>
                <c:pt idx="19">
                  <c:v>1.8996200000000001E-4</c:v>
                </c:pt>
                <c:pt idx="20">
                  <c:v>1.9496100000000001E-4</c:v>
                </c:pt>
                <c:pt idx="21">
                  <c:v>1.9996E-4</c:v>
                </c:pt>
                <c:pt idx="22">
                  <c:v>2.09958E-4</c:v>
                </c:pt>
                <c:pt idx="23">
                  <c:v>2.1995599999999999E-4</c:v>
                </c:pt>
                <c:pt idx="24">
                  <c:v>2.2995399999999999E-4</c:v>
                </c:pt>
                <c:pt idx="25">
                  <c:v>2.3995200000000001E-4</c:v>
                </c:pt>
                <c:pt idx="26">
                  <c:v>2.4994999999999998E-4</c:v>
                </c:pt>
                <c:pt idx="27">
                  <c:v>2.5994800000000003E-4</c:v>
                </c:pt>
                <c:pt idx="28">
                  <c:v>2.6994600000000002E-4</c:v>
                </c:pt>
                <c:pt idx="29">
                  <c:v>2.7994400000000002E-4</c:v>
                </c:pt>
                <c:pt idx="30">
                  <c:v>2.8994300000000003E-4</c:v>
                </c:pt>
                <c:pt idx="31">
                  <c:v>2.9994100000000002E-4</c:v>
                </c:pt>
                <c:pt idx="32">
                  <c:v>3.0993900000000002E-4</c:v>
                </c:pt>
                <c:pt idx="33">
                  <c:v>3.1993700000000001E-4</c:v>
                </c:pt>
                <c:pt idx="34">
                  <c:v>3.29935E-4</c:v>
                </c:pt>
                <c:pt idx="35">
                  <c:v>3.39933E-4</c:v>
                </c:pt>
                <c:pt idx="36">
                  <c:v>3.4993099999999999E-4</c:v>
                </c:pt>
                <c:pt idx="37">
                  <c:v>3.5992899999999999E-4</c:v>
                </c:pt>
                <c:pt idx="38">
                  <c:v>3.6992699999999998E-4</c:v>
                </c:pt>
                <c:pt idx="39">
                  <c:v>3.7992499999999998E-4</c:v>
                </c:pt>
                <c:pt idx="40">
                  <c:v>3.8992299999999997E-4</c:v>
                </c:pt>
                <c:pt idx="41">
                  <c:v>3.9992100000000002E-4</c:v>
                </c:pt>
                <c:pt idx="42">
                  <c:v>4.0991999999999998E-4</c:v>
                </c:pt>
                <c:pt idx="43">
                  <c:v>4.1991799999999997E-4</c:v>
                </c:pt>
                <c:pt idx="44">
                  <c:v>4.2991600000000002E-4</c:v>
                </c:pt>
                <c:pt idx="45">
                  <c:v>4.3991400000000002E-4</c:v>
                </c:pt>
                <c:pt idx="46">
                  <c:v>4.4991200000000001E-4</c:v>
                </c:pt>
                <c:pt idx="47">
                  <c:v>4.5991000000000001E-4</c:v>
                </c:pt>
                <c:pt idx="48">
                  <c:v>4.69908E-4</c:v>
                </c:pt>
                <c:pt idx="49">
                  <c:v>4.79906E-4</c:v>
                </c:pt>
                <c:pt idx="50">
                  <c:v>4.8990399999999999E-4</c:v>
                </c:pt>
                <c:pt idx="51">
                  <c:v>5.0000000000000001E-4</c:v>
                </c:pt>
              </c:numCache>
            </c:numRef>
          </c:xVal>
          <c:yVal>
            <c:numRef>
              <c:f>SR_particle_g5_8!$G$7:$G$58</c:f>
              <c:numCache>
                <c:formatCode>General</c:formatCode>
                <c:ptCount val="5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-17.982700000000001</c:v>
                </c:pt>
                <c:pt idx="19">
                  <c:v>-11.990600000000001</c:v>
                </c:pt>
                <c:pt idx="20">
                  <c:v>0</c:v>
                </c:pt>
                <c:pt idx="21">
                  <c:v>3.9171900000000002</c:v>
                </c:pt>
                <c:pt idx="22">
                  <c:v>5.8769999999999998</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numCache>
            </c:numRef>
          </c:yVal>
          <c:smooth val="0"/>
          <c:extLst>
            <c:ext xmlns:c16="http://schemas.microsoft.com/office/drawing/2014/chart" uri="{C3380CC4-5D6E-409C-BE32-E72D297353CC}">
              <c16:uniqueId val="{00000002-60C4-469F-A8B4-65C3A24ADEEF}"/>
            </c:ext>
          </c:extLst>
        </c:ser>
        <c:dLbls>
          <c:showLegendKey val="0"/>
          <c:showVal val="0"/>
          <c:showCatName val="0"/>
          <c:showSerName val="0"/>
          <c:showPercent val="0"/>
          <c:showBubbleSize val="0"/>
        </c:dLbls>
        <c:axId val="2020013423"/>
        <c:axId val="2020017167"/>
      </c:scatterChart>
      <c:valAx>
        <c:axId val="2020013423"/>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20017167"/>
        <c:crosses val="autoZero"/>
        <c:crossBetween val="midCat"/>
      </c:valAx>
      <c:valAx>
        <c:axId val="2020017167"/>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20013423"/>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DEM</a:t>
            </a:r>
            <a:r>
              <a:rPr lang="en-GB" baseline="0"/>
              <a:t> vs SR - hsf coeff (code based)</a:t>
            </a:r>
            <a:endParaRPr lang="en-GB"/>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tx>
            <c:v>DEM</c:v>
          </c:tx>
          <c:spPr>
            <a:ln w="19050" cap="rnd">
              <a:solidFill>
                <a:schemeClr val="accent1"/>
              </a:solidFill>
              <a:round/>
            </a:ln>
            <a:effectLst/>
          </c:spPr>
          <c:marker>
            <c:symbol val="none"/>
          </c:marker>
          <c:xVal>
            <c:numRef>
              <c:f>DEM_particle_g5_8!$B$7:$B$152</c:f>
              <c:numCache>
                <c:formatCode>General</c:formatCode>
                <c:ptCount val="146"/>
                <c:pt idx="0">
                  <c:v>0</c:v>
                </c:pt>
                <c:pt idx="1">
                  <c:v>2.0433899999999999E-6</c:v>
                </c:pt>
                <c:pt idx="2">
                  <c:v>2.2792000000000001E-6</c:v>
                </c:pt>
                <c:pt idx="3">
                  <c:v>9.1190599999999994E-6</c:v>
                </c:pt>
                <c:pt idx="4">
                  <c:v>1.1016600000000001E-5</c:v>
                </c:pt>
                <c:pt idx="5">
                  <c:v>1.15062E-5</c:v>
                </c:pt>
                <c:pt idx="6">
                  <c:v>2.3055299999999999E-5</c:v>
                </c:pt>
                <c:pt idx="7">
                  <c:v>2.7444300000000001E-5</c:v>
                </c:pt>
                <c:pt idx="8">
                  <c:v>3.0227899999999999E-5</c:v>
                </c:pt>
                <c:pt idx="9">
                  <c:v>3.0377599999999999E-5</c:v>
                </c:pt>
                <c:pt idx="10">
                  <c:v>4.01253E-5</c:v>
                </c:pt>
                <c:pt idx="11">
                  <c:v>4.1610299999999997E-5</c:v>
                </c:pt>
                <c:pt idx="12">
                  <c:v>4.4042399999999997E-5</c:v>
                </c:pt>
                <c:pt idx="13">
                  <c:v>4.5627300000000003E-5</c:v>
                </c:pt>
                <c:pt idx="14">
                  <c:v>4.9142599999999999E-5</c:v>
                </c:pt>
                <c:pt idx="15">
                  <c:v>5.4272399999999999E-5</c:v>
                </c:pt>
                <c:pt idx="16">
                  <c:v>5.7488899999999998E-5</c:v>
                </c:pt>
                <c:pt idx="17">
                  <c:v>5.76353E-5</c:v>
                </c:pt>
                <c:pt idx="18">
                  <c:v>6.3462399999999997E-5</c:v>
                </c:pt>
                <c:pt idx="19">
                  <c:v>7.0835500000000003E-5</c:v>
                </c:pt>
                <c:pt idx="20">
                  <c:v>7.1419899999999997E-5</c:v>
                </c:pt>
                <c:pt idx="21">
                  <c:v>7.4924699999999998E-5</c:v>
                </c:pt>
                <c:pt idx="22">
                  <c:v>8.1075599999999993E-5</c:v>
                </c:pt>
                <c:pt idx="23">
                  <c:v>8.4641000000000005E-5</c:v>
                </c:pt>
                <c:pt idx="24">
                  <c:v>9.1868900000000004E-5</c:v>
                </c:pt>
                <c:pt idx="25">
                  <c:v>9.2875199999999995E-5</c:v>
                </c:pt>
                <c:pt idx="26">
                  <c:v>9.8114000000000003E-5</c:v>
                </c:pt>
                <c:pt idx="27">
                  <c:v>9.9343099999999994E-5</c:v>
                </c:pt>
                <c:pt idx="28">
                  <c:v>9.9702299999999996E-5</c:v>
                </c:pt>
                <c:pt idx="29">
                  <c:v>1.0331300000000001E-4</c:v>
                </c:pt>
                <c:pt idx="30">
                  <c:v>1.0607699999999999E-4</c:v>
                </c:pt>
                <c:pt idx="31">
                  <c:v>1.0914200000000001E-4</c:v>
                </c:pt>
                <c:pt idx="32">
                  <c:v>1.1829599999999999E-4</c:v>
                </c:pt>
                <c:pt idx="33">
                  <c:v>1.19541E-4</c:v>
                </c:pt>
                <c:pt idx="34">
                  <c:v>1.2532600000000001E-4</c:v>
                </c:pt>
                <c:pt idx="35">
                  <c:v>1.2635500000000001E-4</c:v>
                </c:pt>
                <c:pt idx="36">
                  <c:v>1.2989100000000001E-4</c:v>
                </c:pt>
                <c:pt idx="37">
                  <c:v>1.3536000000000001E-4</c:v>
                </c:pt>
                <c:pt idx="38">
                  <c:v>1.4134E-4</c:v>
                </c:pt>
                <c:pt idx="39">
                  <c:v>1.4335199999999999E-4</c:v>
                </c:pt>
                <c:pt idx="40">
                  <c:v>1.4468799999999999E-4</c:v>
                </c:pt>
                <c:pt idx="41">
                  <c:v>1.4805800000000001E-4</c:v>
                </c:pt>
                <c:pt idx="42">
                  <c:v>1.50455E-4</c:v>
                </c:pt>
                <c:pt idx="43">
                  <c:v>1.5254299999999999E-4</c:v>
                </c:pt>
                <c:pt idx="44">
                  <c:v>1.52805E-4</c:v>
                </c:pt>
                <c:pt idx="45">
                  <c:v>1.6316E-4</c:v>
                </c:pt>
                <c:pt idx="46">
                  <c:v>1.6345699999999999E-4</c:v>
                </c:pt>
                <c:pt idx="47">
                  <c:v>1.66544E-4</c:v>
                </c:pt>
                <c:pt idx="48">
                  <c:v>1.6818099999999999E-4</c:v>
                </c:pt>
                <c:pt idx="49">
                  <c:v>1.6849200000000001E-4</c:v>
                </c:pt>
                <c:pt idx="50">
                  <c:v>1.7073199999999999E-4</c:v>
                </c:pt>
                <c:pt idx="51">
                  <c:v>1.73382E-4</c:v>
                </c:pt>
                <c:pt idx="52">
                  <c:v>1.7382500000000001E-4</c:v>
                </c:pt>
                <c:pt idx="53">
                  <c:v>1.7897099999999999E-4</c:v>
                </c:pt>
                <c:pt idx="54">
                  <c:v>1.79183E-4</c:v>
                </c:pt>
                <c:pt idx="55">
                  <c:v>1.8346599999999999E-4</c:v>
                </c:pt>
                <c:pt idx="56">
                  <c:v>1.84131E-4</c:v>
                </c:pt>
                <c:pt idx="57">
                  <c:v>1.84191E-4</c:v>
                </c:pt>
                <c:pt idx="58">
                  <c:v>1.87202E-4</c:v>
                </c:pt>
                <c:pt idx="59">
                  <c:v>1.8760399999999999E-4</c:v>
                </c:pt>
                <c:pt idx="60">
                  <c:v>1.95E-4</c:v>
                </c:pt>
                <c:pt idx="61">
                  <c:v>1.97727E-4</c:v>
                </c:pt>
                <c:pt idx="62">
                  <c:v>2.0000000000000001E-4</c:v>
                </c:pt>
                <c:pt idx="63">
                  <c:v>2.0000000000000001E-4</c:v>
                </c:pt>
                <c:pt idx="64">
                  <c:v>2.0224699999999999E-4</c:v>
                </c:pt>
                <c:pt idx="65">
                  <c:v>2.0494400000000001E-4</c:v>
                </c:pt>
                <c:pt idx="66">
                  <c:v>2.1186600000000001E-4</c:v>
                </c:pt>
                <c:pt idx="67">
                  <c:v>2.13995E-4</c:v>
                </c:pt>
                <c:pt idx="68">
                  <c:v>2.1803E-4</c:v>
                </c:pt>
                <c:pt idx="69">
                  <c:v>2.18989E-4</c:v>
                </c:pt>
                <c:pt idx="70">
                  <c:v>2.2085E-4</c:v>
                </c:pt>
                <c:pt idx="71">
                  <c:v>2.22814E-4</c:v>
                </c:pt>
                <c:pt idx="72">
                  <c:v>2.2864900000000001E-4</c:v>
                </c:pt>
                <c:pt idx="73">
                  <c:v>2.2988199999999999E-4</c:v>
                </c:pt>
                <c:pt idx="74">
                  <c:v>2.30461E-4</c:v>
                </c:pt>
                <c:pt idx="75">
                  <c:v>2.3356200000000001E-4</c:v>
                </c:pt>
                <c:pt idx="76">
                  <c:v>2.36973E-4</c:v>
                </c:pt>
                <c:pt idx="77">
                  <c:v>2.38299E-4</c:v>
                </c:pt>
                <c:pt idx="78">
                  <c:v>2.4301300000000001E-4</c:v>
                </c:pt>
                <c:pt idx="79">
                  <c:v>2.4518199999999998E-4</c:v>
                </c:pt>
                <c:pt idx="80">
                  <c:v>2.4771500000000002E-4</c:v>
                </c:pt>
                <c:pt idx="81">
                  <c:v>2.4979499999999998E-4</c:v>
                </c:pt>
                <c:pt idx="82">
                  <c:v>2.5109500000000001E-4</c:v>
                </c:pt>
                <c:pt idx="83">
                  <c:v>2.51143E-4</c:v>
                </c:pt>
                <c:pt idx="84">
                  <c:v>2.5316999999999999E-4</c:v>
                </c:pt>
                <c:pt idx="85">
                  <c:v>2.6482200000000001E-4</c:v>
                </c:pt>
                <c:pt idx="86">
                  <c:v>2.6577799999999999E-4</c:v>
                </c:pt>
                <c:pt idx="87">
                  <c:v>2.75808E-4</c:v>
                </c:pt>
                <c:pt idx="88">
                  <c:v>2.7843399999999998E-4</c:v>
                </c:pt>
                <c:pt idx="89">
                  <c:v>2.7864600000000002E-4</c:v>
                </c:pt>
                <c:pt idx="90">
                  <c:v>2.89067E-4</c:v>
                </c:pt>
                <c:pt idx="91">
                  <c:v>2.9254599999999997E-4</c:v>
                </c:pt>
                <c:pt idx="92">
                  <c:v>2.95257E-4</c:v>
                </c:pt>
                <c:pt idx="93">
                  <c:v>2.97829E-4</c:v>
                </c:pt>
                <c:pt idx="94">
                  <c:v>2.9816899999999998E-4</c:v>
                </c:pt>
                <c:pt idx="95">
                  <c:v>3.0989400000000001E-4</c:v>
                </c:pt>
                <c:pt idx="96">
                  <c:v>3.1222200000000002E-4</c:v>
                </c:pt>
                <c:pt idx="97">
                  <c:v>3.1659400000000001E-4</c:v>
                </c:pt>
                <c:pt idx="98">
                  <c:v>3.2400000000000001E-4</c:v>
                </c:pt>
                <c:pt idx="99">
                  <c:v>3.2569199999999998E-4</c:v>
                </c:pt>
                <c:pt idx="100">
                  <c:v>3.3436499999999999E-4</c:v>
                </c:pt>
                <c:pt idx="101">
                  <c:v>3.3649199999999998E-4</c:v>
                </c:pt>
                <c:pt idx="102">
                  <c:v>3.3682299999999998E-4</c:v>
                </c:pt>
                <c:pt idx="103">
                  <c:v>3.5222500000000001E-4</c:v>
                </c:pt>
                <c:pt idx="104">
                  <c:v>3.54404E-4</c:v>
                </c:pt>
                <c:pt idx="105">
                  <c:v>3.5517699999999998E-4</c:v>
                </c:pt>
                <c:pt idx="106">
                  <c:v>3.5585899999999998E-4</c:v>
                </c:pt>
                <c:pt idx="107">
                  <c:v>3.56177E-4</c:v>
                </c:pt>
                <c:pt idx="108">
                  <c:v>3.5643300000000002E-4</c:v>
                </c:pt>
                <c:pt idx="109">
                  <c:v>3.5695200000000001E-4</c:v>
                </c:pt>
                <c:pt idx="110">
                  <c:v>3.6015299999999999E-4</c:v>
                </c:pt>
                <c:pt idx="111">
                  <c:v>3.6340400000000001E-4</c:v>
                </c:pt>
                <c:pt idx="112">
                  <c:v>3.7299000000000002E-4</c:v>
                </c:pt>
                <c:pt idx="113">
                  <c:v>3.7604000000000001E-4</c:v>
                </c:pt>
                <c:pt idx="114">
                  <c:v>3.7760000000000002E-4</c:v>
                </c:pt>
                <c:pt idx="115">
                  <c:v>3.7836499999999997E-4</c:v>
                </c:pt>
                <c:pt idx="116">
                  <c:v>3.8727100000000001E-4</c:v>
                </c:pt>
                <c:pt idx="117">
                  <c:v>3.9383099999999998E-4</c:v>
                </c:pt>
                <c:pt idx="118">
                  <c:v>3.9626700000000001E-4</c:v>
                </c:pt>
                <c:pt idx="119">
                  <c:v>3.9692599999999997E-4</c:v>
                </c:pt>
                <c:pt idx="120">
                  <c:v>4.0895500000000002E-4</c:v>
                </c:pt>
                <c:pt idx="121">
                  <c:v>4.1316900000000001E-4</c:v>
                </c:pt>
                <c:pt idx="122">
                  <c:v>4.13299E-4</c:v>
                </c:pt>
                <c:pt idx="123">
                  <c:v>4.1468800000000002E-4</c:v>
                </c:pt>
                <c:pt idx="124">
                  <c:v>4.1489100000000002E-4</c:v>
                </c:pt>
                <c:pt idx="125">
                  <c:v>4.2085899999999999E-4</c:v>
                </c:pt>
                <c:pt idx="126">
                  <c:v>4.27191E-4</c:v>
                </c:pt>
                <c:pt idx="127">
                  <c:v>4.2833500000000001E-4</c:v>
                </c:pt>
                <c:pt idx="128">
                  <c:v>4.3069400000000002E-4</c:v>
                </c:pt>
                <c:pt idx="129">
                  <c:v>4.3456899999999999E-4</c:v>
                </c:pt>
                <c:pt idx="130">
                  <c:v>4.4234100000000001E-4</c:v>
                </c:pt>
                <c:pt idx="131">
                  <c:v>4.4345300000000001E-4</c:v>
                </c:pt>
                <c:pt idx="132">
                  <c:v>4.4390199999999998E-4</c:v>
                </c:pt>
                <c:pt idx="133">
                  <c:v>4.4778599999999998E-4</c:v>
                </c:pt>
                <c:pt idx="134">
                  <c:v>4.5288799999999998E-4</c:v>
                </c:pt>
                <c:pt idx="135">
                  <c:v>4.58333E-4</c:v>
                </c:pt>
                <c:pt idx="136">
                  <c:v>4.6435399999999999E-4</c:v>
                </c:pt>
                <c:pt idx="137">
                  <c:v>4.6545199999999999E-4</c:v>
                </c:pt>
                <c:pt idx="138">
                  <c:v>4.6689799999999999E-4</c:v>
                </c:pt>
                <c:pt idx="139">
                  <c:v>4.7347900000000001E-4</c:v>
                </c:pt>
                <c:pt idx="140">
                  <c:v>4.7812799999999997E-4</c:v>
                </c:pt>
                <c:pt idx="141">
                  <c:v>4.82475E-4</c:v>
                </c:pt>
                <c:pt idx="142">
                  <c:v>4.86885E-4</c:v>
                </c:pt>
                <c:pt idx="143">
                  <c:v>4.9271000000000004E-4</c:v>
                </c:pt>
                <c:pt idx="144">
                  <c:v>4.9518100000000003E-4</c:v>
                </c:pt>
                <c:pt idx="145">
                  <c:v>4.9994899999999997E-4</c:v>
                </c:pt>
              </c:numCache>
            </c:numRef>
          </c:xVal>
          <c:yVal>
            <c:numRef>
              <c:f>DEM_particle_g5_8!$N$7:$N$152</c:f>
              <c:numCache>
                <c:formatCode>General</c:formatCode>
                <c:ptCount val="146"/>
              </c:numCache>
            </c:numRef>
          </c:yVal>
          <c:smooth val="0"/>
          <c:extLst>
            <c:ext xmlns:c16="http://schemas.microsoft.com/office/drawing/2014/chart" uri="{C3380CC4-5D6E-409C-BE32-E72D297353CC}">
              <c16:uniqueId val="{00000000-5EA9-4A71-82AF-B4FFB9CE2773}"/>
            </c:ext>
          </c:extLst>
        </c:ser>
        <c:ser>
          <c:idx val="1"/>
          <c:order val="1"/>
          <c:tx>
            <c:v>SR</c:v>
          </c:tx>
          <c:spPr>
            <a:ln w="19050" cap="rnd">
              <a:solidFill>
                <a:schemeClr val="accent2"/>
              </a:solidFill>
              <a:round/>
            </a:ln>
            <a:effectLst/>
          </c:spPr>
          <c:marker>
            <c:symbol val="none"/>
          </c:marker>
          <c:xVal>
            <c:numRef>
              <c:f>SR_particle_g5_8!$B$7:$B$58</c:f>
              <c:numCache>
                <c:formatCode>General</c:formatCode>
                <c:ptCount val="52"/>
                <c:pt idx="0">
                  <c:v>0</c:v>
                </c:pt>
                <c:pt idx="1">
                  <c:v>9.9961900000000003E-6</c:v>
                </c:pt>
                <c:pt idx="2">
                  <c:v>1.9994299999999999E-5</c:v>
                </c:pt>
                <c:pt idx="3">
                  <c:v>2.9992400000000001E-5</c:v>
                </c:pt>
                <c:pt idx="4">
                  <c:v>3.9990400000000003E-5</c:v>
                </c:pt>
                <c:pt idx="5">
                  <c:v>4.9988499999999998E-5</c:v>
                </c:pt>
                <c:pt idx="6">
                  <c:v>5.9986599999999999E-5</c:v>
                </c:pt>
                <c:pt idx="7">
                  <c:v>6.9984699999999994E-5</c:v>
                </c:pt>
                <c:pt idx="8">
                  <c:v>7.9982799999999996E-5</c:v>
                </c:pt>
                <c:pt idx="9">
                  <c:v>8.9980899999999998E-5</c:v>
                </c:pt>
                <c:pt idx="10">
                  <c:v>9.9978999999999999E-5</c:v>
                </c:pt>
                <c:pt idx="11">
                  <c:v>1.0997699999999999E-4</c:v>
                </c:pt>
                <c:pt idx="12">
                  <c:v>1.19975E-4</c:v>
                </c:pt>
                <c:pt idx="13">
                  <c:v>1.29973E-4</c:v>
                </c:pt>
                <c:pt idx="14">
                  <c:v>1.3997099999999999E-4</c:v>
                </c:pt>
                <c:pt idx="15">
                  <c:v>1.4996899999999999E-4</c:v>
                </c:pt>
                <c:pt idx="16">
                  <c:v>1.5996700000000001E-4</c:v>
                </c:pt>
                <c:pt idx="17">
                  <c:v>1.6996599999999999E-4</c:v>
                </c:pt>
                <c:pt idx="18">
                  <c:v>1.7996399999999999E-4</c:v>
                </c:pt>
                <c:pt idx="19">
                  <c:v>1.8996200000000001E-4</c:v>
                </c:pt>
                <c:pt idx="20">
                  <c:v>1.9496100000000001E-4</c:v>
                </c:pt>
                <c:pt idx="21">
                  <c:v>1.9996E-4</c:v>
                </c:pt>
                <c:pt idx="22">
                  <c:v>2.09958E-4</c:v>
                </c:pt>
                <c:pt idx="23">
                  <c:v>2.1995599999999999E-4</c:v>
                </c:pt>
                <c:pt idx="24">
                  <c:v>2.2995399999999999E-4</c:v>
                </c:pt>
                <c:pt idx="25">
                  <c:v>2.3995200000000001E-4</c:v>
                </c:pt>
                <c:pt idx="26">
                  <c:v>2.4994999999999998E-4</c:v>
                </c:pt>
                <c:pt idx="27">
                  <c:v>2.5994800000000003E-4</c:v>
                </c:pt>
                <c:pt idx="28">
                  <c:v>2.6994600000000002E-4</c:v>
                </c:pt>
                <c:pt idx="29">
                  <c:v>2.7994400000000002E-4</c:v>
                </c:pt>
                <c:pt idx="30">
                  <c:v>2.8994300000000003E-4</c:v>
                </c:pt>
                <c:pt idx="31">
                  <c:v>2.9994100000000002E-4</c:v>
                </c:pt>
                <c:pt idx="32">
                  <c:v>3.0993900000000002E-4</c:v>
                </c:pt>
                <c:pt idx="33">
                  <c:v>3.1993700000000001E-4</c:v>
                </c:pt>
                <c:pt idx="34">
                  <c:v>3.29935E-4</c:v>
                </c:pt>
                <c:pt idx="35">
                  <c:v>3.39933E-4</c:v>
                </c:pt>
                <c:pt idx="36">
                  <c:v>3.4993099999999999E-4</c:v>
                </c:pt>
                <c:pt idx="37">
                  <c:v>3.5992899999999999E-4</c:v>
                </c:pt>
                <c:pt idx="38">
                  <c:v>3.6992699999999998E-4</c:v>
                </c:pt>
                <c:pt idx="39">
                  <c:v>3.7992499999999998E-4</c:v>
                </c:pt>
                <c:pt idx="40">
                  <c:v>3.8992299999999997E-4</c:v>
                </c:pt>
                <c:pt idx="41">
                  <c:v>3.9992100000000002E-4</c:v>
                </c:pt>
                <c:pt idx="42">
                  <c:v>4.0991999999999998E-4</c:v>
                </c:pt>
                <c:pt idx="43">
                  <c:v>4.1991799999999997E-4</c:v>
                </c:pt>
                <c:pt idx="44">
                  <c:v>4.2991600000000002E-4</c:v>
                </c:pt>
                <c:pt idx="45">
                  <c:v>4.3991400000000002E-4</c:v>
                </c:pt>
                <c:pt idx="46">
                  <c:v>4.4991200000000001E-4</c:v>
                </c:pt>
                <c:pt idx="47">
                  <c:v>4.5991000000000001E-4</c:v>
                </c:pt>
                <c:pt idx="48">
                  <c:v>4.69908E-4</c:v>
                </c:pt>
                <c:pt idx="49">
                  <c:v>4.79906E-4</c:v>
                </c:pt>
                <c:pt idx="50">
                  <c:v>4.8990399999999999E-4</c:v>
                </c:pt>
                <c:pt idx="51">
                  <c:v>5.0000000000000001E-4</c:v>
                </c:pt>
              </c:numCache>
            </c:numRef>
          </c:xVal>
          <c:yVal>
            <c:numRef>
              <c:f>SR_particle_g5_8!$H$7:$H$58</c:f>
              <c:numCache>
                <c:formatCode>General</c:formatCode>
                <c:ptCount val="52"/>
              </c:numCache>
            </c:numRef>
          </c:yVal>
          <c:smooth val="0"/>
          <c:extLst>
            <c:ext xmlns:c16="http://schemas.microsoft.com/office/drawing/2014/chart" uri="{C3380CC4-5D6E-409C-BE32-E72D297353CC}">
              <c16:uniqueId val="{00000002-5EA9-4A71-82AF-B4FFB9CE2773}"/>
            </c:ext>
          </c:extLst>
        </c:ser>
        <c:dLbls>
          <c:showLegendKey val="0"/>
          <c:showVal val="0"/>
          <c:showCatName val="0"/>
          <c:showSerName val="0"/>
          <c:showPercent val="0"/>
          <c:showBubbleSize val="0"/>
        </c:dLbls>
        <c:axId val="981928143"/>
        <c:axId val="981929391"/>
      </c:scatterChart>
      <c:valAx>
        <c:axId val="981928143"/>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81929391"/>
        <c:crosses val="autoZero"/>
        <c:crossBetween val="midCat"/>
      </c:valAx>
      <c:valAx>
        <c:axId val="981929391"/>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81928143"/>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DEM vs SR - Diffusive flux (DEM no species)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tx>
            <c:v>DEM</c:v>
          </c:tx>
          <c:spPr>
            <a:ln w="19050" cap="rnd">
              <a:solidFill>
                <a:schemeClr val="accent1"/>
              </a:solidFill>
              <a:round/>
            </a:ln>
            <a:effectLst/>
          </c:spPr>
          <c:marker>
            <c:symbol val="none"/>
          </c:marker>
          <c:xVal>
            <c:numRef>
              <c:f>DEM_particle_g5_8!$B$7:$B$152</c:f>
              <c:numCache>
                <c:formatCode>General</c:formatCode>
                <c:ptCount val="146"/>
                <c:pt idx="0">
                  <c:v>0</c:v>
                </c:pt>
                <c:pt idx="1">
                  <c:v>2.0433899999999999E-6</c:v>
                </c:pt>
                <c:pt idx="2">
                  <c:v>2.2792000000000001E-6</c:v>
                </c:pt>
                <c:pt idx="3">
                  <c:v>9.1190599999999994E-6</c:v>
                </c:pt>
                <c:pt idx="4">
                  <c:v>1.1016600000000001E-5</c:v>
                </c:pt>
                <c:pt idx="5">
                  <c:v>1.15062E-5</c:v>
                </c:pt>
                <c:pt idx="6">
                  <c:v>2.3055299999999999E-5</c:v>
                </c:pt>
                <c:pt idx="7">
                  <c:v>2.7444300000000001E-5</c:v>
                </c:pt>
                <c:pt idx="8">
                  <c:v>3.0227899999999999E-5</c:v>
                </c:pt>
                <c:pt idx="9">
                  <c:v>3.0377599999999999E-5</c:v>
                </c:pt>
                <c:pt idx="10">
                  <c:v>4.01253E-5</c:v>
                </c:pt>
                <c:pt idx="11">
                  <c:v>4.1610299999999997E-5</c:v>
                </c:pt>
                <c:pt idx="12">
                  <c:v>4.4042399999999997E-5</c:v>
                </c:pt>
                <c:pt idx="13">
                  <c:v>4.5627300000000003E-5</c:v>
                </c:pt>
                <c:pt idx="14">
                  <c:v>4.9142599999999999E-5</c:v>
                </c:pt>
                <c:pt idx="15">
                  <c:v>5.4272399999999999E-5</c:v>
                </c:pt>
                <c:pt idx="16">
                  <c:v>5.7488899999999998E-5</c:v>
                </c:pt>
                <c:pt idx="17">
                  <c:v>5.76353E-5</c:v>
                </c:pt>
                <c:pt idx="18">
                  <c:v>6.3462399999999997E-5</c:v>
                </c:pt>
                <c:pt idx="19">
                  <c:v>7.0835500000000003E-5</c:v>
                </c:pt>
                <c:pt idx="20">
                  <c:v>7.1419899999999997E-5</c:v>
                </c:pt>
                <c:pt idx="21">
                  <c:v>7.4924699999999998E-5</c:v>
                </c:pt>
                <c:pt idx="22">
                  <c:v>8.1075599999999993E-5</c:v>
                </c:pt>
                <c:pt idx="23">
                  <c:v>8.4641000000000005E-5</c:v>
                </c:pt>
                <c:pt idx="24">
                  <c:v>9.1868900000000004E-5</c:v>
                </c:pt>
                <c:pt idx="25">
                  <c:v>9.2875199999999995E-5</c:v>
                </c:pt>
                <c:pt idx="26">
                  <c:v>9.8114000000000003E-5</c:v>
                </c:pt>
                <c:pt idx="27">
                  <c:v>9.9343099999999994E-5</c:v>
                </c:pt>
                <c:pt idx="28">
                  <c:v>9.9702299999999996E-5</c:v>
                </c:pt>
                <c:pt idx="29">
                  <c:v>1.0331300000000001E-4</c:v>
                </c:pt>
                <c:pt idx="30">
                  <c:v>1.0607699999999999E-4</c:v>
                </c:pt>
                <c:pt idx="31">
                  <c:v>1.0914200000000001E-4</c:v>
                </c:pt>
                <c:pt idx="32">
                  <c:v>1.1829599999999999E-4</c:v>
                </c:pt>
                <c:pt idx="33">
                  <c:v>1.19541E-4</c:v>
                </c:pt>
                <c:pt idx="34">
                  <c:v>1.2532600000000001E-4</c:v>
                </c:pt>
                <c:pt idx="35">
                  <c:v>1.2635500000000001E-4</c:v>
                </c:pt>
                <c:pt idx="36">
                  <c:v>1.2989100000000001E-4</c:v>
                </c:pt>
                <c:pt idx="37">
                  <c:v>1.3536000000000001E-4</c:v>
                </c:pt>
                <c:pt idx="38">
                  <c:v>1.4134E-4</c:v>
                </c:pt>
                <c:pt idx="39">
                  <c:v>1.4335199999999999E-4</c:v>
                </c:pt>
                <c:pt idx="40">
                  <c:v>1.4468799999999999E-4</c:v>
                </c:pt>
                <c:pt idx="41">
                  <c:v>1.4805800000000001E-4</c:v>
                </c:pt>
                <c:pt idx="42">
                  <c:v>1.50455E-4</c:v>
                </c:pt>
                <c:pt idx="43">
                  <c:v>1.5254299999999999E-4</c:v>
                </c:pt>
                <c:pt idx="44">
                  <c:v>1.52805E-4</c:v>
                </c:pt>
                <c:pt idx="45">
                  <c:v>1.6316E-4</c:v>
                </c:pt>
                <c:pt idx="46">
                  <c:v>1.6345699999999999E-4</c:v>
                </c:pt>
                <c:pt idx="47">
                  <c:v>1.66544E-4</c:v>
                </c:pt>
                <c:pt idx="48">
                  <c:v>1.6818099999999999E-4</c:v>
                </c:pt>
                <c:pt idx="49">
                  <c:v>1.6849200000000001E-4</c:v>
                </c:pt>
                <c:pt idx="50">
                  <c:v>1.7073199999999999E-4</c:v>
                </c:pt>
                <c:pt idx="51">
                  <c:v>1.73382E-4</c:v>
                </c:pt>
                <c:pt idx="52">
                  <c:v>1.7382500000000001E-4</c:v>
                </c:pt>
                <c:pt idx="53">
                  <c:v>1.7897099999999999E-4</c:v>
                </c:pt>
                <c:pt idx="54">
                  <c:v>1.79183E-4</c:v>
                </c:pt>
                <c:pt idx="55">
                  <c:v>1.8346599999999999E-4</c:v>
                </c:pt>
                <c:pt idx="56">
                  <c:v>1.84131E-4</c:v>
                </c:pt>
                <c:pt idx="57">
                  <c:v>1.84191E-4</c:v>
                </c:pt>
                <c:pt idx="58">
                  <c:v>1.87202E-4</c:v>
                </c:pt>
                <c:pt idx="59">
                  <c:v>1.8760399999999999E-4</c:v>
                </c:pt>
                <c:pt idx="60">
                  <c:v>1.95E-4</c:v>
                </c:pt>
                <c:pt idx="61">
                  <c:v>1.97727E-4</c:v>
                </c:pt>
                <c:pt idx="62">
                  <c:v>2.0000000000000001E-4</c:v>
                </c:pt>
                <c:pt idx="63">
                  <c:v>2.0000000000000001E-4</c:v>
                </c:pt>
                <c:pt idx="64">
                  <c:v>2.0224699999999999E-4</c:v>
                </c:pt>
                <c:pt idx="65">
                  <c:v>2.0494400000000001E-4</c:v>
                </c:pt>
                <c:pt idx="66">
                  <c:v>2.1186600000000001E-4</c:v>
                </c:pt>
                <c:pt idx="67">
                  <c:v>2.13995E-4</c:v>
                </c:pt>
                <c:pt idx="68">
                  <c:v>2.1803E-4</c:v>
                </c:pt>
                <c:pt idx="69">
                  <c:v>2.18989E-4</c:v>
                </c:pt>
                <c:pt idx="70">
                  <c:v>2.2085E-4</c:v>
                </c:pt>
                <c:pt idx="71">
                  <c:v>2.22814E-4</c:v>
                </c:pt>
                <c:pt idx="72">
                  <c:v>2.2864900000000001E-4</c:v>
                </c:pt>
                <c:pt idx="73">
                  <c:v>2.2988199999999999E-4</c:v>
                </c:pt>
                <c:pt idx="74">
                  <c:v>2.30461E-4</c:v>
                </c:pt>
                <c:pt idx="75">
                  <c:v>2.3356200000000001E-4</c:v>
                </c:pt>
                <c:pt idx="76">
                  <c:v>2.36973E-4</c:v>
                </c:pt>
                <c:pt idx="77">
                  <c:v>2.38299E-4</c:v>
                </c:pt>
                <c:pt idx="78">
                  <c:v>2.4301300000000001E-4</c:v>
                </c:pt>
                <c:pt idx="79">
                  <c:v>2.4518199999999998E-4</c:v>
                </c:pt>
                <c:pt idx="80">
                  <c:v>2.4771500000000002E-4</c:v>
                </c:pt>
                <c:pt idx="81">
                  <c:v>2.4979499999999998E-4</c:v>
                </c:pt>
                <c:pt idx="82">
                  <c:v>2.5109500000000001E-4</c:v>
                </c:pt>
                <c:pt idx="83">
                  <c:v>2.51143E-4</c:v>
                </c:pt>
                <c:pt idx="84">
                  <c:v>2.5316999999999999E-4</c:v>
                </c:pt>
                <c:pt idx="85">
                  <c:v>2.6482200000000001E-4</c:v>
                </c:pt>
                <c:pt idx="86">
                  <c:v>2.6577799999999999E-4</c:v>
                </c:pt>
                <c:pt idx="87">
                  <c:v>2.75808E-4</c:v>
                </c:pt>
                <c:pt idx="88">
                  <c:v>2.7843399999999998E-4</c:v>
                </c:pt>
                <c:pt idx="89">
                  <c:v>2.7864600000000002E-4</c:v>
                </c:pt>
                <c:pt idx="90">
                  <c:v>2.89067E-4</c:v>
                </c:pt>
                <c:pt idx="91">
                  <c:v>2.9254599999999997E-4</c:v>
                </c:pt>
                <c:pt idx="92">
                  <c:v>2.95257E-4</c:v>
                </c:pt>
                <c:pt idx="93">
                  <c:v>2.97829E-4</c:v>
                </c:pt>
                <c:pt idx="94">
                  <c:v>2.9816899999999998E-4</c:v>
                </c:pt>
                <c:pt idx="95">
                  <c:v>3.0989400000000001E-4</c:v>
                </c:pt>
                <c:pt idx="96">
                  <c:v>3.1222200000000002E-4</c:v>
                </c:pt>
                <c:pt idx="97">
                  <c:v>3.1659400000000001E-4</c:v>
                </c:pt>
                <c:pt idx="98">
                  <c:v>3.2400000000000001E-4</c:v>
                </c:pt>
                <c:pt idx="99">
                  <c:v>3.2569199999999998E-4</c:v>
                </c:pt>
                <c:pt idx="100">
                  <c:v>3.3436499999999999E-4</c:v>
                </c:pt>
                <c:pt idx="101">
                  <c:v>3.3649199999999998E-4</c:v>
                </c:pt>
                <c:pt idx="102">
                  <c:v>3.3682299999999998E-4</c:v>
                </c:pt>
                <c:pt idx="103">
                  <c:v>3.5222500000000001E-4</c:v>
                </c:pt>
                <c:pt idx="104">
                  <c:v>3.54404E-4</c:v>
                </c:pt>
                <c:pt idx="105">
                  <c:v>3.5517699999999998E-4</c:v>
                </c:pt>
                <c:pt idx="106">
                  <c:v>3.5585899999999998E-4</c:v>
                </c:pt>
                <c:pt idx="107">
                  <c:v>3.56177E-4</c:v>
                </c:pt>
                <c:pt idx="108">
                  <c:v>3.5643300000000002E-4</c:v>
                </c:pt>
                <c:pt idx="109">
                  <c:v>3.5695200000000001E-4</c:v>
                </c:pt>
                <c:pt idx="110">
                  <c:v>3.6015299999999999E-4</c:v>
                </c:pt>
                <c:pt idx="111">
                  <c:v>3.6340400000000001E-4</c:v>
                </c:pt>
                <c:pt idx="112">
                  <c:v>3.7299000000000002E-4</c:v>
                </c:pt>
                <c:pt idx="113">
                  <c:v>3.7604000000000001E-4</c:v>
                </c:pt>
                <c:pt idx="114">
                  <c:v>3.7760000000000002E-4</c:v>
                </c:pt>
                <c:pt idx="115">
                  <c:v>3.7836499999999997E-4</c:v>
                </c:pt>
                <c:pt idx="116">
                  <c:v>3.8727100000000001E-4</c:v>
                </c:pt>
                <c:pt idx="117">
                  <c:v>3.9383099999999998E-4</c:v>
                </c:pt>
                <c:pt idx="118">
                  <c:v>3.9626700000000001E-4</c:v>
                </c:pt>
                <c:pt idx="119">
                  <c:v>3.9692599999999997E-4</c:v>
                </c:pt>
                <c:pt idx="120">
                  <c:v>4.0895500000000002E-4</c:v>
                </c:pt>
                <c:pt idx="121">
                  <c:v>4.1316900000000001E-4</c:v>
                </c:pt>
                <c:pt idx="122">
                  <c:v>4.13299E-4</c:v>
                </c:pt>
                <c:pt idx="123">
                  <c:v>4.1468800000000002E-4</c:v>
                </c:pt>
                <c:pt idx="124">
                  <c:v>4.1489100000000002E-4</c:v>
                </c:pt>
                <c:pt idx="125">
                  <c:v>4.2085899999999999E-4</c:v>
                </c:pt>
                <c:pt idx="126">
                  <c:v>4.27191E-4</c:v>
                </c:pt>
                <c:pt idx="127">
                  <c:v>4.2833500000000001E-4</c:v>
                </c:pt>
                <c:pt idx="128">
                  <c:v>4.3069400000000002E-4</c:v>
                </c:pt>
                <c:pt idx="129">
                  <c:v>4.3456899999999999E-4</c:v>
                </c:pt>
                <c:pt idx="130">
                  <c:v>4.4234100000000001E-4</c:v>
                </c:pt>
                <c:pt idx="131">
                  <c:v>4.4345300000000001E-4</c:v>
                </c:pt>
                <c:pt idx="132">
                  <c:v>4.4390199999999998E-4</c:v>
                </c:pt>
                <c:pt idx="133">
                  <c:v>4.4778599999999998E-4</c:v>
                </c:pt>
                <c:pt idx="134">
                  <c:v>4.5288799999999998E-4</c:v>
                </c:pt>
                <c:pt idx="135">
                  <c:v>4.58333E-4</c:v>
                </c:pt>
                <c:pt idx="136">
                  <c:v>4.6435399999999999E-4</c:v>
                </c:pt>
                <c:pt idx="137">
                  <c:v>4.6545199999999999E-4</c:v>
                </c:pt>
                <c:pt idx="138">
                  <c:v>4.6689799999999999E-4</c:v>
                </c:pt>
                <c:pt idx="139">
                  <c:v>4.7347900000000001E-4</c:v>
                </c:pt>
                <c:pt idx="140">
                  <c:v>4.7812799999999997E-4</c:v>
                </c:pt>
                <c:pt idx="141">
                  <c:v>4.82475E-4</c:v>
                </c:pt>
                <c:pt idx="142">
                  <c:v>4.86885E-4</c:v>
                </c:pt>
                <c:pt idx="143">
                  <c:v>4.9271000000000004E-4</c:v>
                </c:pt>
                <c:pt idx="144">
                  <c:v>4.9518100000000003E-4</c:v>
                </c:pt>
                <c:pt idx="145">
                  <c:v>4.9994899999999997E-4</c:v>
                </c:pt>
              </c:numCache>
            </c:numRef>
          </c:xVal>
          <c:yVal>
            <c:numRef>
              <c:f>DEM_particle_g5_8!$P$7:$P$152</c:f>
              <c:numCache>
                <c:formatCode>General</c:formatCode>
                <c:ptCount val="146"/>
                <c:pt idx="0">
                  <c:v>46.068899999999999</c:v>
                </c:pt>
                <c:pt idx="1">
                  <c:v>48.701099999999997</c:v>
                </c:pt>
                <c:pt idx="2">
                  <c:v>49.004899999999999</c:v>
                </c:pt>
                <c:pt idx="3">
                  <c:v>48.648299999999999</c:v>
                </c:pt>
                <c:pt idx="4">
                  <c:v>51.460799999999999</c:v>
                </c:pt>
                <c:pt idx="5">
                  <c:v>52.186399999999999</c:v>
                </c:pt>
                <c:pt idx="6">
                  <c:v>56.457900000000002</c:v>
                </c:pt>
                <c:pt idx="7">
                  <c:v>44.499400000000001</c:v>
                </c:pt>
                <c:pt idx="8">
                  <c:v>22.021000000000001</c:v>
                </c:pt>
                <c:pt idx="9">
                  <c:v>20.811699999999998</c:v>
                </c:pt>
                <c:pt idx="10">
                  <c:v>-68.283199999999994</c:v>
                </c:pt>
                <c:pt idx="11">
                  <c:v>-73.433899999999994</c:v>
                </c:pt>
                <c:pt idx="12">
                  <c:v>-81.869900000000001</c:v>
                </c:pt>
                <c:pt idx="13">
                  <c:v>-78.382499999999993</c:v>
                </c:pt>
                <c:pt idx="14">
                  <c:v>-57.388599999999997</c:v>
                </c:pt>
                <c:pt idx="15">
                  <c:v>-60.075200000000002</c:v>
                </c:pt>
                <c:pt idx="16">
                  <c:v>-55.836799999999997</c:v>
                </c:pt>
                <c:pt idx="17">
                  <c:v>-55.501800000000003</c:v>
                </c:pt>
                <c:pt idx="18">
                  <c:v>-42.1616</c:v>
                </c:pt>
                <c:pt idx="19">
                  <c:v>38.767099999999999</c:v>
                </c:pt>
                <c:pt idx="20">
                  <c:v>42.001199999999997</c:v>
                </c:pt>
                <c:pt idx="21">
                  <c:v>61.398699999999998</c:v>
                </c:pt>
                <c:pt idx="22">
                  <c:v>48.649099999999997</c:v>
                </c:pt>
                <c:pt idx="23">
                  <c:v>49.145200000000003</c:v>
                </c:pt>
                <c:pt idx="24">
                  <c:v>-1.89846</c:v>
                </c:pt>
                <c:pt idx="25">
                  <c:v>-26.6098</c:v>
                </c:pt>
                <c:pt idx="26">
                  <c:v>-155.267</c:v>
                </c:pt>
                <c:pt idx="27">
                  <c:v>-205.98</c:v>
                </c:pt>
                <c:pt idx="28">
                  <c:v>-220.79900000000001</c:v>
                </c:pt>
                <c:pt idx="29">
                  <c:v>-341.8</c:v>
                </c:pt>
                <c:pt idx="30">
                  <c:v>-447.50799999999998</c:v>
                </c:pt>
                <c:pt idx="31">
                  <c:v>-460.79599999999999</c:v>
                </c:pt>
                <c:pt idx="32">
                  <c:v>-500.476</c:v>
                </c:pt>
                <c:pt idx="33">
                  <c:v>-465.22500000000002</c:v>
                </c:pt>
                <c:pt idx="34">
                  <c:v>-511.36200000000002</c:v>
                </c:pt>
                <c:pt idx="35">
                  <c:v>-512.80499999999995</c:v>
                </c:pt>
                <c:pt idx="36">
                  <c:v>-466.16</c:v>
                </c:pt>
                <c:pt idx="37">
                  <c:v>-394.03</c:v>
                </c:pt>
                <c:pt idx="38">
                  <c:v>-529.60500000000002</c:v>
                </c:pt>
                <c:pt idx="39">
                  <c:v>-565.56100000000004</c:v>
                </c:pt>
                <c:pt idx="40">
                  <c:v>-589.43200000000002</c:v>
                </c:pt>
                <c:pt idx="41">
                  <c:v>-500.82600000000002</c:v>
                </c:pt>
                <c:pt idx="42">
                  <c:v>-492.71899999999999</c:v>
                </c:pt>
                <c:pt idx="43">
                  <c:v>-485.65899999999999</c:v>
                </c:pt>
                <c:pt idx="44">
                  <c:v>-482.42899999999997</c:v>
                </c:pt>
                <c:pt idx="45">
                  <c:v>-946.31500000000005</c:v>
                </c:pt>
                <c:pt idx="46">
                  <c:v>-970.50699999999995</c:v>
                </c:pt>
                <c:pt idx="47">
                  <c:v>-1136.06</c:v>
                </c:pt>
                <c:pt idx="48">
                  <c:v>-999.452</c:v>
                </c:pt>
                <c:pt idx="49">
                  <c:v>-973.46699999999998</c:v>
                </c:pt>
                <c:pt idx="50">
                  <c:v>-649.56500000000005</c:v>
                </c:pt>
                <c:pt idx="51">
                  <c:v>-492.28399999999999</c:v>
                </c:pt>
                <c:pt idx="52">
                  <c:v>-465.98700000000002</c:v>
                </c:pt>
                <c:pt idx="53">
                  <c:v>-538.10500000000002</c:v>
                </c:pt>
                <c:pt idx="54">
                  <c:v>-528.024</c:v>
                </c:pt>
                <c:pt idx="55">
                  <c:v>-399.89100000000002</c:v>
                </c:pt>
                <c:pt idx="56">
                  <c:v>-458.89299999999997</c:v>
                </c:pt>
                <c:pt idx="57">
                  <c:v>-460.29500000000002</c:v>
                </c:pt>
                <c:pt idx="58">
                  <c:v>-530.15200000000004</c:v>
                </c:pt>
                <c:pt idx="59">
                  <c:v>-555.17600000000004</c:v>
                </c:pt>
                <c:pt idx="60">
                  <c:v>-7649.04</c:v>
                </c:pt>
                <c:pt idx="61">
                  <c:v>-4066.83</c:v>
                </c:pt>
                <c:pt idx="62">
                  <c:v>-212.38499999999999</c:v>
                </c:pt>
                <c:pt idx="63">
                  <c:v>-22874.3</c:v>
                </c:pt>
                <c:pt idx="64">
                  <c:v>-11058.8</c:v>
                </c:pt>
                <c:pt idx="65">
                  <c:v>237.108</c:v>
                </c:pt>
                <c:pt idx="66">
                  <c:v>64.466700000000003</c:v>
                </c:pt>
                <c:pt idx="67">
                  <c:v>60.522199999999998</c:v>
                </c:pt>
                <c:pt idx="68">
                  <c:v>43.136099999999999</c:v>
                </c:pt>
                <c:pt idx="69">
                  <c:v>36.759799999999998</c:v>
                </c:pt>
                <c:pt idx="70">
                  <c:v>32.291400000000003</c:v>
                </c:pt>
                <c:pt idx="71">
                  <c:v>29.9665</c:v>
                </c:pt>
                <c:pt idx="72">
                  <c:v>23.0596</c:v>
                </c:pt>
                <c:pt idx="73">
                  <c:v>24.9101</c:v>
                </c:pt>
                <c:pt idx="74">
                  <c:v>25.008500000000002</c:v>
                </c:pt>
                <c:pt idx="75">
                  <c:v>25.535699999999999</c:v>
                </c:pt>
                <c:pt idx="76">
                  <c:v>28.154399999999999</c:v>
                </c:pt>
                <c:pt idx="77">
                  <c:v>29.1724</c:v>
                </c:pt>
                <c:pt idx="78">
                  <c:v>32.951300000000003</c:v>
                </c:pt>
                <c:pt idx="79">
                  <c:v>36.932000000000002</c:v>
                </c:pt>
                <c:pt idx="80">
                  <c:v>41.580599999999997</c:v>
                </c:pt>
                <c:pt idx="81">
                  <c:v>41.6479</c:v>
                </c:pt>
                <c:pt idx="82">
                  <c:v>41.69</c:v>
                </c:pt>
                <c:pt idx="83">
                  <c:v>41.749299999999998</c:v>
                </c:pt>
                <c:pt idx="84">
                  <c:v>42.120199999999997</c:v>
                </c:pt>
                <c:pt idx="85">
                  <c:v>44.252299999999998</c:v>
                </c:pt>
                <c:pt idx="86">
                  <c:v>43.122900000000001</c:v>
                </c:pt>
                <c:pt idx="87">
                  <c:v>33.161200000000001</c:v>
                </c:pt>
                <c:pt idx="88">
                  <c:v>29.361999999999998</c:v>
                </c:pt>
                <c:pt idx="89">
                  <c:v>29.055399999999999</c:v>
                </c:pt>
                <c:pt idx="90">
                  <c:v>37.483400000000003</c:v>
                </c:pt>
                <c:pt idx="91">
                  <c:v>45.730400000000003</c:v>
                </c:pt>
                <c:pt idx="92">
                  <c:v>39.26</c:v>
                </c:pt>
                <c:pt idx="93">
                  <c:v>28.0077</c:v>
                </c:pt>
                <c:pt idx="94">
                  <c:v>27.416499999999999</c:v>
                </c:pt>
                <c:pt idx="95">
                  <c:v>7.0416100000000004</c:v>
                </c:pt>
                <c:pt idx="96">
                  <c:v>6.4112</c:v>
                </c:pt>
                <c:pt idx="97">
                  <c:v>14.167899999999999</c:v>
                </c:pt>
                <c:pt idx="98">
                  <c:v>2.3885399999999999</c:v>
                </c:pt>
                <c:pt idx="99">
                  <c:v>1.3900600000000001</c:v>
                </c:pt>
                <c:pt idx="100">
                  <c:v>-14.3903</c:v>
                </c:pt>
                <c:pt idx="101">
                  <c:v>-17.7013</c:v>
                </c:pt>
                <c:pt idx="102">
                  <c:v>-17.933299999999999</c:v>
                </c:pt>
                <c:pt idx="103">
                  <c:v>-35.476799999999997</c:v>
                </c:pt>
                <c:pt idx="104">
                  <c:v>-39.655900000000003</c:v>
                </c:pt>
                <c:pt idx="105">
                  <c:v>-40.345500000000001</c:v>
                </c:pt>
                <c:pt idx="106">
                  <c:v>-40.115000000000002</c:v>
                </c:pt>
                <c:pt idx="107">
                  <c:v>-39.2577</c:v>
                </c:pt>
                <c:pt idx="108">
                  <c:v>-38.571199999999997</c:v>
                </c:pt>
                <c:pt idx="109">
                  <c:v>-38.361699999999999</c:v>
                </c:pt>
                <c:pt idx="110">
                  <c:v>-35.159700000000001</c:v>
                </c:pt>
                <c:pt idx="111">
                  <c:v>-31.9085</c:v>
                </c:pt>
                <c:pt idx="112">
                  <c:v>-18.927900000000001</c:v>
                </c:pt>
                <c:pt idx="113">
                  <c:v>-20.527799999999999</c:v>
                </c:pt>
                <c:pt idx="114">
                  <c:v>-21.133400000000002</c:v>
                </c:pt>
                <c:pt idx="115">
                  <c:v>-20.805399999999999</c:v>
                </c:pt>
                <c:pt idx="116">
                  <c:v>-16.982600000000001</c:v>
                </c:pt>
                <c:pt idx="117">
                  <c:v>-12.994400000000001</c:v>
                </c:pt>
                <c:pt idx="118">
                  <c:v>-12.7052</c:v>
                </c:pt>
                <c:pt idx="119">
                  <c:v>-12.627000000000001</c:v>
                </c:pt>
                <c:pt idx="120">
                  <c:v>-11.982799999999999</c:v>
                </c:pt>
                <c:pt idx="121">
                  <c:v>-10.9755</c:v>
                </c:pt>
                <c:pt idx="122">
                  <c:v>-10.9444</c:v>
                </c:pt>
                <c:pt idx="123">
                  <c:v>-12.2951</c:v>
                </c:pt>
                <c:pt idx="124">
                  <c:v>-12.149100000000001</c:v>
                </c:pt>
                <c:pt idx="125">
                  <c:v>-7.8489500000000003</c:v>
                </c:pt>
                <c:pt idx="126">
                  <c:v>-3.72485</c:v>
                </c:pt>
                <c:pt idx="127">
                  <c:v>-2.97973</c:v>
                </c:pt>
                <c:pt idx="128">
                  <c:v>-1.0078400000000001</c:v>
                </c:pt>
                <c:pt idx="129">
                  <c:v>2.29434</c:v>
                </c:pt>
                <c:pt idx="130">
                  <c:v>2.6560199999999998</c:v>
                </c:pt>
                <c:pt idx="131">
                  <c:v>2.3586399999999998</c:v>
                </c:pt>
                <c:pt idx="132">
                  <c:v>2.2385000000000002</c:v>
                </c:pt>
                <c:pt idx="133">
                  <c:v>1.05562</c:v>
                </c:pt>
                <c:pt idx="134">
                  <c:v>0.62285299999999999</c:v>
                </c:pt>
                <c:pt idx="135">
                  <c:v>-0.97531599999999996</c:v>
                </c:pt>
                <c:pt idx="136">
                  <c:v>-4.0423</c:v>
                </c:pt>
                <c:pt idx="137">
                  <c:v>-3.9461599999999999</c:v>
                </c:pt>
                <c:pt idx="138">
                  <c:v>-3.1013299999999999</c:v>
                </c:pt>
                <c:pt idx="139">
                  <c:v>-1.6993499999999999</c:v>
                </c:pt>
                <c:pt idx="140">
                  <c:v>-0.70871799999999996</c:v>
                </c:pt>
                <c:pt idx="141">
                  <c:v>-0.84226500000000004</c:v>
                </c:pt>
                <c:pt idx="142">
                  <c:v>-6.81919E-2</c:v>
                </c:pt>
                <c:pt idx="143">
                  <c:v>0.95411000000000001</c:v>
                </c:pt>
                <c:pt idx="144">
                  <c:v>1.82535</c:v>
                </c:pt>
                <c:pt idx="145">
                  <c:v>3.6519300000000001</c:v>
                </c:pt>
              </c:numCache>
            </c:numRef>
          </c:yVal>
          <c:smooth val="0"/>
          <c:extLst>
            <c:ext xmlns:c16="http://schemas.microsoft.com/office/drawing/2014/chart" uri="{C3380CC4-5D6E-409C-BE32-E72D297353CC}">
              <c16:uniqueId val="{00000000-1A8F-4C19-B649-E147C9A7EC4E}"/>
            </c:ext>
          </c:extLst>
        </c:ser>
        <c:ser>
          <c:idx val="1"/>
          <c:order val="1"/>
          <c:tx>
            <c:v>SR</c:v>
          </c:tx>
          <c:spPr>
            <a:ln w="19050" cap="rnd">
              <a:solidFill>
                <a:schemeClr val="accent2"/>
              </a:solidFill>
              <a:round/>
            </a:ln>
            <a:effectLst/>
          </c:spPr>
          <c:marker>
            <c:symbol val="none"/>
          </c:marker>
          <c:xVal>
            <c:numRef>
              <c:f>SR_particle_g5_8!$B$7:$B$58</c:f>
              <c:numCache>
                <c:formatCode>General</c:formatCode>
                <c:ptCount val="52"/>
                <c:pt idx="0">
                  <c:v>0</c:v>
                </c:pt>
                <c:pt idx="1">
                  <c:v>9.9961900000000003E-6</c:v>
                </c:pt>
                <c:pt idx="2">
                  <c:v>1.9994299999999999E-5</c:v>
                </c:pt>
                <c:pt idx="3">
                  <c:v>2.9992400000000001E-5</c:v>
                </c:pt>
                <c:pt idx="4">
                  <c:v>3.9990400000000003E-5</c:v>
                </c:pt>
                <c:pt idx="5">
                  <c:v>4.9988499999999998E-5</c:v>
                </c:pt>
                <c:pt idx="6">
                  <c:v>5.9986599999999999E-5</c:v>
                </c:pt>
                <c:pt idx="7">
                  <c:v>6.9984699999999994E-5</c:v>
                </c:pt>
                <c:pt idx="8">
                  <c:v>7.9982799999999996E-5</c:v>
                </c:pt>
                <c:pt idx="9">
                  <c:v>8.9980899999999998E-5</c:v>
                </c:pt>
                <c:pt idx="10">
                  <c:v>9.9978999999999999E-5</c:v>
                </c:pt>
                <c:pt idx="11">
                  <c:v>1.0997699999999999E-4</c:v>
                </c:pt>
                <c:pt idx="12">
                  <c:v>1.19975E-4</c:v>
                </c:pt>
                <c:pt idx="13">
                  <c:v>1.29973E-4</c:v>
                </c:pt>
                <c:pt idx="14">
                  <c:v>1.3997099999999999E-4</c:v>
                </c:pt>
                <c:pt idx="15">
                  <c:v>1.4996899999999999E-4</c:v>
                </c:pt>
                <c:pt idx="16">
                  <c:v>1.5996700000000001E-4</c:v>
                </c:pt>
                <c:pt idx="17">
                  <c:v>1.6996599999999999E-4</c:v>
                </c:pt>
                <c:pt idx="18">
                  <c:v>1.7996399999999999E-4</c:v>
                </c:pt>
                <c:pt idx="19">
                  <c:v>1.8996200000000001E-4</c:v>
                </c:pt>
                <c:pt idx="20">
                  <c:v>1.9496100000000001E-4</c:v>
                </c:pt>
                <c:pt idx="21">
                  <c:v>1.9996E-4</c:v>
                </c:pt>
                <c:pt idx="22">
                  <c:v>2.09958E-4</c:v>
                </c:pt>
                <c:pt idx="23">
                  <c:v>2.1995599999999999E-4</c:v>
                </c:pt>
                <c:pt idx="24">
                  <c:v>2.2995399999999999E-4</c:v>
                </c:pt>
                <c:pt idx="25">
                  <c:v>2.3995200000000001E-4</c:v>
                </c:pt>
                <c:pt idx="26">
                  <c:v>2.4994999999999998E-4</c:v>
                </c:pt>
                <c:pt idx="27">
                  <c:v>2.5994800000000003E-4</c:v>
                </c:pt>
                <c:pt idx="28">
                  <c:v>2.6994600000000002E-4</c:v>
                </c:pt>
                <c:pt idx="29">
                  <c:v>2.7994400000000002E-4</c:v>
                </c:pt>
                <c:pt idx="30">
                  <c:v>2.8994300000000003E-4</c:v>
                </c:pt>
                <c:pt idx="31">
                  <c:v>2.9994100000000002E-4</c:v>
                </c:pt>
                <c:pt idx="32">
                  <c:v>3.0993900000000002E-4</c:v>
                </c:pt>
                <c:pt idx="33">
                  <c:v>3.1993700000000001E-4</c:v>
                </c:pt>
                <c:pt idx="34">
                  <c:v>3.29935E-4</c:v>
                </c:pt>
                <c:pt idx="35">
                  <c:v>3.39933E-4</c:v>
                </c:pt>
                <c:pt idx="36">
                  <c:v>3.4993099999999999E-4</c:v>
                </c:pt>
                <c:pt idx="37">
                  <c:v>3.5992899999999999E-4</c:v>
                </c:pt>
                <c:pt idx="38">
                  <c:v>3.6992699999999998E-4</c:v>
                </c:pt>
                <c:pt idx="39">
                  <c:v>3.7992499999999998E-4</c:v>
                </c:pt>
                <c:pt idx="40">
                  <c:v>3.8992299999999997E-4</c:v>
                </c:pt>
                <c:pt idx="41">
                  <c:v>3.9992100000000002E-4</c:v>
                </c:pt>
                <c:pt idx="42">
                  <c:v>4.0991999999999998E-4</c:v>
                </c:pt>
                <c:pt idx="43">
                  <c:v>4.1991799999999997E-4</c:v>
                </c:pt>
                <c:pt idx="44">
                  <c:v>4.2991600000000002E-4</c:v>
                </c:pt>
                <c:pt idx="45">
                  <c:v>4.3991400000000002E-4</c:v>
                </c:pt>
                <c:pt idx="46">
                  <c:v>4.4991200000000001E-4</c:v>
                </c:pt>
                <c:pt idx="47">
                  <c:v>4.5991000000000001E-4</c:v>
                </c:pt>
                <c:pt idx="48">
                  <c:v>4.69908E-4</c:v>
                </c:pt>
                <c:pt idx="49">
                  <c:v>4.79906E-4</c:v>
                </c:pt>
                <c:pt idx="50">
                  <c:v>4.8990399999999999E-4</c:v>
                </c:pt>
                <c:pt idx="51">
                  <c:v>5.0000000000000001E-4</c:v>
                </c:pt>
              </c:numCache>
            </c:numRef>
          </c:xVal>
          <c:yVal>
            <c:numRef>
              <c:f>SR_particle_g5_8!$J$7:$J$58</c:f>
              <c:numCache>
                <c:formatCode>General</c:formatCode>
                <c:ptCount val="52"/>
                <c:pt idx="0">
                  <c:v>163.75299999999999</c:v>
                </c:pt>
                <c:pt idx="1">
                  <c:v>195.958</c:v>
                </c:pt>
                <c:pt idx="2">
                  <c:v>198.43299999999999</c:v>
                </c:pt>
                <c:pt idx="3">
                  <c:v>202.36</c:v>
                </c:pt>
                <c:pt idx="4">
                  <c:v>208.37200000000001</c:v>
                </c:pt>
                <c:pt idx="5">
                  <c:v>216.036</c:v>
                </c:pt>
                <c:pt idx="6">
                  <c:v>225.21700000000001</c:v>
                </c:pt>
                <c:pt idx="7">
                  <c:v>236.35300000000001</c:v>
                </c:pt>
                <c:pt idx="8">
                  <c:v>249.81299999999999</c:v>
                </c:pt>
                <c:pt idx="9">
                  <c:v>265.70999999999998</c:v>
                </c:pt>
                <c:pt idx="10">
                  <c:v>284.30700000000002</c:v>
                </c:pt>
                <c:pt idx="11">
                  <c:v>306.03199999999998</c:v>
                </c:pt>
                <c:pt idx="12">
                  <c:v>331.52300000000002</c:v>
                </c:pt>
                <c:pt idx="13">
                  <c:v>361.75099999999998</c:v>
                </c:pt>
                <c:pt idx="14">
                  <c:v>398.33100000000002</c:v>
                </c:pt>
                <c:pt idx="15">
                  <c:v>444.36799999999999</c:v>
                </c:pt>
                <c:pt idx="16">
                  <c:v>507.209</c:v>
                </c:pt>
                <c:pt idx="17">
                  <c:v>614.61800000000005</c:v>
                </c:pt>
                <c:pt idx="18">
                  <c:v>6521.3</c:v>
                </c:pt>
                <c:pt idx="19">
                  <c:v>4454.49</c:v>
                </c:pt>
                <c:pt idx="20">
                  <c:v>-499.41</c:v>
                </c:pt>
                <c:pt idx="21">
                  <c:v>25.5749</c:v>
                </c:pt>
                <c:pt idx="22">
                  <c:v>1572.48</c:v>
                </c:pt>
                <c:pt idx="23">
                  <c:v>64.775499999999994</c:v>
                </c:pt>
                <c:pt idx="24">
                  <c:v>63.144100000000002</c:v>
                </c:pt>
                <c:pt idx="25">
                  <c:v>61.754600000000003</c:v>
                </c:pt>
                <c:pt idx="26">
                  <c:v>60.691400000000002</c:v>
                </c:pt>
                <c:pt idx="27">
                  <c:v>59.927700000000002</c:v>
                </c:pt>
                <c:pt idx="28">
                  <c:v>59.333199999999998</c:v>
                </c:pt>
                <c:pt idx="29">
                  <c:v>58.766500000000001</c:v>
                </c:pt>
                <c:pt idx="30">
                  <c:v>58.116799999999998</c:v>
                </c:pt>
                <c:pt idx="31">
                  <c:v>57.3157</c:v>
                </c:pt>
                <c:pt idx="32">
                  <c:v>56.332000000000001</c:v>
                </c:pt>
                <c:pt idx="33">
                  <c:v>55.166899999999998</c:v>
                </c:pt>
                <c:pt idx="34">
                  <c:v>53.846299999999999</c:v>
                </c:pt>
                <c:pt idx="35">
                  <c:v>52.4116</c:v>
                </c:pt>
                <c:pt idx="36">
                  <c:v>50.913600000000002</c:v>
                </c:pt>
                <c:pt idx="37">
                  <c:v>49.406100000000002</c:v>
                </c:pt>
                <c:pt idx="38">
                  <c:v>47.941899999999997</c:v>
                </c:pt>
                <c:pt idx="39">
                  <c:v>46.568300000000001</c:v>
                </c:pt>
                <c:pt idx="40">
                  <c:v>45.325000000000003</c:v>
                </c:pt>
                <c:pt idx="41">
                  <c:v>44.243099999999998</c:v>
                </c:pt>
                <c:pt idx="42">
                  <c:v>43.346299999999999</c:v>
                </c:pt>
                <c:pt idx="43">
                  <c:v>42.651800000000001</c:v>
                </c:pt>
                <c:pt idx="44">
                  <c:v>42.162500000000001</c:v>
                </c:pt>
                <c:pt idx="45">
                  <c:v>41.8688</c:v>
                </c:pt>
                <c:pt idx="46">
                  <c:v>41.760899999999999</c:v>
                </c:pt>
                <c:pt idx="47">
                  <c:v>41.829599999999999</c:v>
                </c:pt>
                <c:pt idx="48">
                  <c:v>42.078400000000002</c:v>
                </c:pt>
                <c:pt idx="49">
                  <c:v>42.525300000000001</c:v>
                </c:pt>
                <c:pt idx="50">
                  <c:v>43.162799999999997</c:v>
                </c:pt>
                <c:pt idx="51">
                  <c:v>43.5229</c:v>
                </c:pt>
              </c:numCache>
            </c:numRef>
          </c:yVal>
          <c:smooth val="0"/>
          <c:extLst>
            <c:ext xmlns:c16="http://schemas.microsoft.com/office/drawing/2014/chart" uri="{C3380CC4-5D6E-409C-BE32-E72D297353CC}">
              <c16:uniqueId val="{00000002-1A8F-4C19-B649-E147C9A7EC4E}"/>
            </c:ext>
          </c:extLst>
        </c:ser>
        <c:dLbls>
          <c:showLegendKey val="0"/>
          <c:showVal val="0"/>
          <c:showCatName val="0"/>
          <c:showSerName val="0"/>
          <c:showPercent val="0"/>
          <c:showBubbleSize val="0"/>
        </c:dLbls>
        <c:axId val="2038786719"/>
        <c:axId val="2038787135"/>
      </c:scatterChart>
      <c:valAx>
        <c:axId val="2038786719"/>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38787135"/>
        <c:crosses val="autoZero"/>
        <c:crossBetween val="midCat"/>
      </c:valAx>
      <c:valAx>
        <c:axId val="2038787135"/>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38786719"/>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DEM vs SR - Tg local on BF</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tx>
            <c:v>DEM</c:v>
          </c:tx>
          <c:spPr>
            <a:ln w="19050" cap="rnd">
              <a:solidFill>
                <a:schemeClr val="accent1"/>
              </a:solidFill>
              <a:round/>
            </a:ln>
            <a:effectLst/>
          </c:spPr>
          <c:marker>
            <c:symbol val="none"/>
          </c:marker>
          <c:xVal>
            <c:numRef>
              <c:f>DEM_particle_g5_8!$B$7:$B$152</c:f>
              <c:numCache>
                <c:formatCode>General</c:formatCode>
                <c:ptCount val="146"/>
                <c:pt idx="0">
                  <c:v>0</c:v>
                </c:pt>
                <c:pt idx="1">
                  <c:v>2.0433899999999999E-6</c:v>
                </c:pt>
                <c:pt idx="2">
                  <c:v>2.2792000000000001E-6</c:v>
                </c:pt>
                <c:pt idx="3">
                  <c:v>9.1190599999999994E-6</c:v>
                </c:pt>
                <c:pt idx="4">
                  <c:v>1.1016600000000001E-5</c:v>
                </c:pt>
                <c:pt idx="5">
                  <c:v>1.15062E-5</c:v>
                </c:pt>
                <c:pt idx="6">
                  <c:v>2.3055299999999999E-5</c:v>
                </c:pt>
                <c:pt idx="7">
                  <c:v>2.7444300000000001E-5</c:v>
                </c:pt>
                <c:pt idx="8">
                  <c:v>3.0227899999999999E-5</c:v>
                </c:pt>
                <c:pt idx="9">
                  <c:v>3.0377599999999999E-5</c:v>
                </c:pt>
                <c:pt idx="10">
                  <c:v>4.01253E-5</c:v>
                </c:pt>
                <c:pt idx="11">
                  <c:v>4.1610299999999997E-5</c:v>
                </c:pt>
                <c:pt idx="12">
                  <c:v>4.4042399999999997E-5</c:v>
                </c:pt>
                <c:pt idx="13">
                  <c:v>4.5627300000000003E-5</c:v>
                </c:pt>
                <c:pt idx="14">
                  <c:v>4.9142599999999999E-5</c:v>
                </c:pt>
                <c:pt idx="15">
                  <c:v>5.4272399999999999E-5</c:v>
                </c:pt>
                <c:pt idx="16">
                  <c:v>5.7488899999999998E-5</c:v>
                </c:pt>
                <c:pt idx="17">
                  <c:v>5.76353E-5</c:v>
                </c:pt>
                <c:pt idx="18">
                  <c:v>6.3462399999999997E-5</c:v>
                </c:pt>
                <c:pt idx="19">
                  <c:v>7.0835500000000003E-5</c:v>
                </c:pt>
                <c:pt idx="20">
                  <c:v>7.1419899999999997E-5</c:v>
                </c:pt>
                <c:pt idx="21">
                  <c:v>7.4924699999999998E-5</c:v>
                </c:pt>
                <c:pt idx="22">
                  <c:v>8.1075599999999993E-5</c:v>
                </c:pt>
                <c:pt idx="23">
                  <c:v>8.4641000000000005E-5</c:v>
                </c:pt>
                <c:pt idx="24">
                  <c:v>9.1868900000000004E-5</c:v>
                </c:pt>
                <c:pt idx="25">
                  <c:v>9.2875199999999995E-5</c:v>
                </c:pt>
                <c:pt idx="26">
                  <c:v>9.8114000000000003E-5</c:v>
                </c:pt>
                <c:pt idx="27">
                  <c:v>9.9343099999999994E-5</c:v>
                </c:pt>
                <c:pt idx="28">
                  <c:v>9.9702299999999996E-5</c:v>
                </c:pt>
                <c:pt idx="29">
                  <c:v>1.0331300000000001E-4</c:v>
                </c:pt>
                <c:pt idx="30">
                  <c:v>1.0607699999999999E-4</c:v>
                </c:pt>
                <c:pt idx="31">
                  <c:v>1.0914200000000001E-4</c:v>
                </c:pt>
                <c:pt idx="32">
                  <c:v>1.1829599999999999E-4</c:v>
                </c:pt>
                <c:pt idx="33">
                  <c:v>1.19541E-4</c:v>
                </c:pt>
                <c:pt idx="34">
                  <c:v>1.2532600000000001E-4</c:v>
                </c:pt>
                <c:pt idx="35">
                  <c:v>1.2635500000000001E-4</c:v>
                </c:pt>
                <c:pt idx="36">
                  <c:v>1.2989100000000001E-4</c:v>
                </c:pt>
                <c:pt idx="37">
                  <c:v>1.3536000000000001E-4</c:v>
                </c:pt>
                <c:pt idx="38">
                  <c:v>1.4134E-4</c:v>
                </c:pt>
                <c:pt idx="39">
                  <c:v>1.4335199999999999E-4</c:v>
                </c:pt>
                <c:pt idx="40">
                  <c:v>1.4468799999999999E-4</c:v>
                </c:pt>
                <c:pt idx="41">
                  <c:v>1.4805800000000001E-4</c:v>
                </c:pt>
                <c:pt idx="42">
                  <c:v>1.50455E-4</c:v>
                </c:pt>
                <c:pt idx="43">
                  <c:v>1.5254299999999999E-4</c:v>
                </c:pt>
                <c:pt idx="44">
                  <c:v>1.52805E-4</c:v>
                </c:pt>
                <c:pt idx="45">
                  <c:v>1.6316E-4</c:v>
                </c:pt>
                <c:pt idx="46">
                  <c:v>1.6345699999999999E-4</c:v>
                </c:pt>
                <c:pt idx="47">
                  <c:v>1.66544E-4</c:v>
                </c:pt>
                <c:pt idx="48">
                  <c:v>1.6818099999999999E-4</c:v>
                </c:pt>
                <c:pt idx="49">
                  <c:v>1.6849200000000001E-4</c:v>
                </c:pt>
                <c:pt idx="50">
                  <c:v>1.7073199999999999E-4</c:v>
                </c:pt>
                <c:pt idx="51">
                  <c:v>1.73382E-4</c:v>
                </c:pt>
                <c:pt idx="52">
                  <c:v>1.7382500000000001E-4</c:v>
                </c:pt>
                <c:pt idx="53">
                  <c:v>1.7897099999999999E-4</c:v>
                </c:pt>
                <c:pt idx="54">
                  <c:v>1.79183E-4</c:v>
                </c:pt>
                <c:pt idx="55">
                  <c:v>1.8346599999999999E-4</c:v>
                </c:pt>
                <c:pt idx="56">
                  <c:v>1.84131E-4</c:v>
                </c:pt>
                <c:pt idx="57">
                  <c:v>1.84191E-4</c:v>
                </c:pt>
                <c:pt idx="58">
                  <c:v>1.87202E-4</c:v>
                </c:pt>
                <c:pt idx="59">
                  <c:v>1.8760399999999999E-4</c:v>
                </c:pt>
                <c:pt idx="60">
                  <c:v>1.95E-4</c:v>
                </c:pt>
                <c:pt idx="61">
                  <c:v>1.97727E-4</c:v>
                </c:pt>
                <c:pt idx="62">
                  <c:v>2.0000000000000001E-4</c:v>
                </c:pt>
                <c:pt idx="63">
                  <c:v>2.0000000000000001E-4</c:v>
                </c:pt>
                <c:pt idx="64">
                  <c:v>2.0224699999999999E-4</c:v>
                </c:pt>
                <c:pt idx="65">
                  <c:v>2.0494400000000001E-4</c:v>
                </c:pt>
                <c:pt idx="66">
                  <c:v>2.1186600000000001E-4</c:v>
                </c:pt>
                <c:pt idx="67">
                  <c:v>2.13995E-4</c:v>
                </c:pt>
                <c:pt idx="68">
                  <c:v>2.1803E-4</c:v>
                </c:pt>
                <c:pt idx="69">
                  <c:v>2.18989E-4</c:v>
                </c:pt>
                <c:pt idx="70">
                  <c:v>2.2085E-4</c:v>
                </c:pt>
                <c:pt idx="71">
                  <c:v>2.22814E-4</c:v>
                </c:pt>
                <c:pt idx="72">
                  <c:v>2.2864900000000001E-4</c:v>
                </c:pt>
                <c:pt idx="73">
                  <c:v>2.2988199999999999E-4</c:v>
                </c:pt>
                <c:pt idx="74">
                  <c:v>2.30461E-4</c:v>
                </c:pt>
                <c:pt idx="75">
                  <c:v>2.3356200000000001E-4</c:v>
                </c:pt>
                <c:pt idx="76">
                  <c:v>2.36973E-4</c:v>
                </c:pt>
                <c:pt idx="77">
                  <c:v>2.38299E-4</c:v>
                </c:pt>
                <c:pt idx="78">
                  <c:v>2.4301300000000001E-4</c:v>
                </c:pt>
                <c:pt idx="79">
                  <c:v>2.4518199999999998E-4</c:v>
                </c:pt>
                <c:pt idx="80">
                  <c:v>2.4771500000000002E-4</c:v>
                </c:pt>
                <c:pt idx="81">
                  <c:v>2.4979499999999998E-4</c:v>
                </c:pt>
                <c:pt idx="82">
                  <c:v>2.5109500000000001E-4</c:v>
                </c:pt>
                <c:pt idx="83">
                  <c:v>2.51143E-4</c:v>
                </c:pt>
                <c:pt idx="84">
                  <c:v>2.5316999999999999E-4</c:v>
                </c:pt>
                <c:pt idx="85">
                  <c:v>2.6482200000000001E-4</c:v>
                </c:pt>
                <c:pt idx="86">
                  <c:v>2.6577799999999999E-4</c:v>
                </c:pt>
                <c:pt idx="87">
                  <c:v>2.75808E-4</c:v>
                </c:pt>
                <c:pt idx="88">
                  <c:v>2.7843399999999998E-4</c:v>
                </c:pt>
                <c:pt idx="89">
                  <c:v>2.7864600000000002E-4</c:v>
                </c:pt>
                <c:pt idx="90">
                  <c:v>2.89067E-4</c:v>
                </c:pt>
                <c:pt idx="91">
                  <c:v>2.9254599999999997E-4</c:v>
                </c:pt>
                <c:pt idx="92">
                  <c:v>2.95257E-4</c:v>
                </c:pt>
                <c:pt idx="93">
                  <c:v>2.97829E-4</c:v>
                </c:pt>
                <c:pt idx="94">
                  <c:v>2.9816899999999998E-4</c:v>
                </c:pt>
                <c:pt idx="95">
                  <c:v>3.0989400000000001E-4</c:v>
                </c:pt>
                <c:pt idx="96">
                  <c:v>3.1222200000000002E-4</c:v>
                </c:pt>
                <c:pt idx="97">
                  <c:v>3.1659400000000001E-4</c:v>
                </c:pt>
                <c:pt idx="98">
                  <c:v>3.2400000000000001E-4</c:v>
                </c:pt>
                <c:pt idx="99">
                  <c:v>3.2569199999999998E-4</c:v>
                </c:pt>
                <c:pt idx="100">
                  <c:v>3.3436499999999999E-4</c:v>
                </c:pt>
                <c:pt idx="101">
                  <c:v>3.3649199999999998E-4</c:v>
                </c:pt>
                <c:pt idx="102">
                  <c:v>3.3682299999999998E-4</c:v>
                </c:pt>
                <c:pt idx="103">
                  <c:v>3.5222500000000001E-4</c:v>
                </c:pt>
                <c:pt idx="104">
                  <c:v>3.54404E-4</c:v>
                </c:pt>
                <c:pt idx="105">
                  <c:v>3.5517699999999998E-4</c:v>
                </c:pt>
                <c:pt idx="106">
                  <c:v>3.5585899999999998E-4</c:v>
                </c:pt>
                <c:pt idx="107">
                  <c:v>3.56177E-4</c:v>
                </c:pt>
                <c:pt idx="108">
                  <c:v>3.5643300000000002E-4</c:v>
                </c:pt>
                <c:pt idx="109">
                  <c:v>3.5695200000000001E-4</c:v>
                </c:pt>
                <c:pt idx="110">
                  <c:v>3.6015299999999999E-4</c:v>
                </c:pt>
                <c:pt idx="111">
                  <c:v>3.6340400000000001E-4</c:v>
                </c:pt>
                <c:pt idx="112">
                  <c:v>3.7299000000000002E-4</c:v>
                </c:pt>
                <c:pt idx="113">
                  <c:v>3.7604000000000001E-4</c:v>
                </c:pt>
                <c:pt idx="114">
                  <c:v>3.7760000000000002E-4</c:v>
                </c:pt>
                <c:pt idx="115">
                  <c:v>3.7836499999999997E-4</c:v>
                </c:pt>
                <c:pt idx="116">
                  <c:v>3.8727100000000001E-4</c:v>
                </c:pt>
                <c:pt idx="117">
                  <c:v>3.9383099999999998E-4</c:v>
                </c:pt>
                <c:pt idx="118">
                  <c:v>3.9626700000000001E-4</c:v>
                </c:pt>
                <c:pt idx="119">
                  <c:v>3.9692599999999997E-4</c:v>
                </c:pt>
                <c:pt idx="120">
                  <c:v>4.0895500000000002E-4</c:v>
                </c:pt>
                <c:pt idx="121">
                  <c:v>4.1316900000000001E-4</c:v>
                </c:pt>
                <c:pt idx="122">
                  <c:v>4.13299E-4</c:v>
                </c:pt>
                <c:pt idx="123">
                  <c:v>4.1468800000000002E-4</c:v>
                </c:pt>
                <c:pt idx="124">
                  <c:v>4.1489100000000002E-4</c:v>
                </c:pt>
                <c:pt idx="125">
                  <c:v>4.2085899999999999E-4</c:v>
                </c:pt>
                <c:pt idx="126">
                  <c:v>4.27191E-4</c:v>
                </c:pt>
                <c:pt idx="127">
                  <c:v>4.2833500000000001E-4</c:v>
                </c:pt>
                <c:pt idx="128">
                  <c:v>4.3069400000000002E-4</c:v>
                </c:pt>
                <c:pt idx="129">
                  <c:v>4.3456899999999999E-4</c:v>
                </c:pt>
                <c:pt idx="130">
                  <c:v>4.4234100000000001E-4</c:v>
                </c:pt>
                <c:pt idx="131">
                  <c:v>4.4345300000000001E-4</c:v>
                </c:pt>
                <c:pt idx="132">
                  <c:v>4.4390199999999998E-4</c:v>
                </c:pt>
                <c:pt idx="133">
                  <c:v>4.4778599999999998E-4</c:v>
                </c:pt>
                <c:pt idx="134">
                  <c:v>4.5288799999999998E-4</c:v>
                </c:pt>
                <c:pt idx="135">
                  <c:v>4.58333E-4</c:v>
                </c:pt>
                <c:pt idx="136">
                  <c:v>4.6435399999999999E-4</c:v>
                </c:pt>
                <c:pt idx="137">
                  <c:v>4.6545199999999999E-4</c:v>
                </c:pt>
                <c:pt idx="138">
                  <c:v>4.6689799999999999E-4</c:v>
                </c:pt>
                <c:pt idx="139">
                  <c:v>4.7347900000000001E-4</c:v>
                </c:pt>
                <c:pt idx="140">
                  <c:v>4.7812799999999997E-4</c:v>
                </c:pt>
                <c:pt idx="141">
                  <c:v>4.82475E-4</c:v>
                </c:pt>
                <c:pt idx="142">
                  <c:v>4.86885E-4</c:v>
                </c:pt>
                <c:pt idx="143">
                  <c:v>4.9271000000000004E-4</c:v>
                </c:pt>
                <c:pt idx="144">
                  <c:v>4.9518100000000003E-4</c:v>
                </c:pt>
                <c:pt idx="145">
                  <c:v>4.9994899999999997E-4</c:v>
                </c:pt>
              </c:numCache>
            </c:numRef>
          </c:xVal>
          <c:yVal>
            <c:numRef>
              <c:f>DEM_particle_g5_8!$AZ$7:$AZ$152</c:f>
              <c:numCache>
                <c:formatCode>General</c:formatCode>
                <c:ptCount val="14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-7.2839600000000004</c:v>
                </c:pt>
                <c:pt idx="62">
                  <c:v>-12.158899999999999</c:v>
                </c:pt>
                <c:pt idx="63">
                  <c:v>543.36099999999999</c:v>
                </c:pt>
                <c:pt idx="64">
                  <c:v>266.11900000000003</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numCache>
            </c:numRef>
          </c:yVal>
          <c:smooth val="0"/>
          <c:extLst>
            <c:ext xmlns:c16="http://schemas.microsoft.com/office/drawing/2014/chart" uri="{C3380CC4-5D6E-409C-BE32-E72D297353CC}">
              <c16:uniqueId val="{00000000-1F24-490A-88E0-12A28519D5E7}"/>
            </c:ext>
          </c:extLst>
        </c:ser>
        <c:ser>
          <c:idx val="1"/>
          <c:order val="1"/>
          <c:tx>
            <c:v>SR</c:v>
          </c:tx>
          <c:spPr>
            <a:ln w="19050" cap="rnd">
              <a:solidFill>
                <a:schemeClr val="accent2"/>
              </a:solidFill>
              <a:round/>
            </a:ln>
            <a:effectLst/>
          </c:spPr>
          <c:marker>
            <c:symbol val="none"/>
          </c:marker>
          <c:xVal>
            <c:numRef>
              <c:f>SR_particle_g5_8!$B$7:$B$58</c:f>
              <c:numCache>
                <c:formatCode>General</c:formatCode>
                <c:ptCount val="52"/>
                <c:pt idx="0">
                  <c:v>0</c:v>
                </c:pt>
                <c:pt idx="1">
                  <c:v>9.9961900000000003E-6</c:v>
                </c:pt>
                <c:pt idx="2">
                  <c:v>1.9994299999999999E-5</c:v>
                </c:pt>
                <c:pt idx="3">
                  <c:v>2.9992400000000001E-5</c:v>
                </c:pt>
                <c:pt idx="4">
                  <c:v>3.9990400000000003E-5</c:v>
                </c:pt>
                <c:pt idx="5">
                  <c:v>4.9988499999999998E-5</c:v>
                </c:pt>
                <c:pt idx="6">
                  <c:v>5.9986599999999999E-5</c:v>
                </c:pt>
                <c:pt idx="7">
                  <c:v>6.9984699999999994E-5</c:v>
                </c:pt>
                <c:pt idx="8">
                  <c:v>7.9982799999999996E-5</c:v>
                </c:pt>
                <c:pt idx="9">
                  <c:v>8.9980899999999998E-5</c:v>
                </c:pt>
                <c:pt idx="10">
                  <c:v>9.9978999999999999E-5</c:v>
                </c:pt>
                <c:pt idx="11">
                  <c:v>1.0997699999999999E-4</c:v>
                </c:pt>
                <c:pt idx="12">
                  <c:v>1.19975E-4</c:v>
                </c:pt>
                <c:pt idx="13">
                  <c:v>1.29973E-4</c:v>
                </c:pt>
                <c:pt idx="14">
                  <c:v>1.3997099999999999E-4</c:v>
                </c:pt>
                <c:pt idx="15">
                  <c:v>1.4996899999999999E-4</c:v>
                </c:pt>
                <c:pt idx="16">
                  <c:v>1.5996700000000001E-4</c:v>
                </c:pt>
                <c:pt idx="17">
                  <c:v>1.6996599999999999E-4</c:v>
                </c:pt>
                <c:pt idx="18">
                  <c:v>1.7996399999999999E-4</c:v>
                </c:pt>
                <c:pt idx="19">
                  <c:v>1.8996200000000001E-4</c:v>
                </c:pt>
                <c:pt idx="20">
                  <c:v>1.9496100000000001E-4</c:v>
                </c:pt>
                <c:pt idx="21">
                  <c:v>1.9996E-4</c:v>
                </c:pt>
                <c:pt idx="22">
                  <c:v>2.09958E-4</c:v>
                </c:pt>
                <c:pt idx="23">
                  <c:v>2.1995599999999999E-4</c:v>
                </c:pt>
                <c:pt idx="24">
                  <c:v>2.2995399999999999E-4</c:v>
                </c:pt>
                <c:pt idx="25">
                  <c:v>2.3995200000000001E-4</c:v>
                </c:pt>
                <c:pt idx="26">
                  <c:v>2.4994999999999998E-4</c:v>
                </c:pt>
                <c:pt idx="27">
                  <c:v>2.5994800000000003E-4</c:v>
                </c:pt>
                <c:pt idx="28">
                  <c:v>2.6994600000000002E-4</c:v>
                </c:pt>
                <c:pt idx="29">
                  <c:v>2.7994400000000002E-4</c:v>
                </c:pt>
                <c:pt idx="30">
                  <c:v>2.8994300000000003E-4</c:v>
                </c:pt>
                <c:pt idx="31">
                  <c:v>2.9994100000000002E-4</c:v>
                </c:pt>
                <c:pt idx="32">
                  <c:v>3.0993900000000002E-4</c:v>
                </c:pt>
                <c:pt idx="33">
                  <c:v>3.1993700000000001E-4</c:v>
                </c:pt>
                <c:pt idx="34">
                  <c:v>3.29935E-4</c:v>
                </c:pt>
                <c:pt idx="35">
                  <c:v>3.39933E-4</c:v>
                </c:pt>
                <c:pt idx="36">
                  <c:v>3.4993099999999999E-4</c:v>
                </c:pt>
                <c:pt idx="37">
                  <c:v>3.5992899999999999E-4</c:v>
                </c:pt>
                <c:pt idx="38">
                  <c:v>3.6992699999999998E-4</c:v>
                </c:pt>
                <c:pt idx="39">
                  <c:v>3.7992499999999998E-4</c:v>
                </c:pt>
                <c:pt idx="40">
                  <c:v>3.8992299999999997E-4</c:v>
                </c:pt>
                <c:pt idx="41">
                  <c:v>3.9992100000000002E-4</c:v>
                </c:pt>
                <c:pt idx="42">
                  <c:v>4.0991999999999998E-4</c:v>
                </c:pt>
                <c:pt idx="43">
                  <c:v>4.1991799999999997E-4</c:v>
                </c:pt>
                <c:pt idx="44">
                  <c:v>4.2991600000000002E-4</c:v>
                </c:pt>
                <c:pt idx="45">
                  <c:v>4.3991400000000002E-4</c:v>
                </c:pt>
                <c:pt idx="46">
                  <c:v>4.4991200000000001E-4</c:v>
                </c:pt>
                <c:pt idx="47">
                  <c:v>4.5991000000000001E-4</c:v>
                </c:pt>
                <c:pt idx="48">
                  <c:v>4.69908E-4</c:v>
                </c:pt>
                <c:pt idx="49">
                  <c:v>4.79906E-4</c:v>
                </c:pt>
                <c:pt idx="50">
                  <c:v>4.8990399999999999E-4</c:v>
                </c:pt>
                <c:pt idx="51">
                  <c:v>5.0000000000000001E-4</c:v>
                </c:pt>
              </c:numCache>
            </c:numRef>
          </c:xVal>
          <c:yVal>
            <c:numRef>
              <c:f>SR_particle_g5_8!$L$7:$L$58</c:f>
              <c:numCache>
                <c:formatCode>General</c:formatCode>
                <c:ptCount val="5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-16.265799999999999</c:v>
                </c:pt>
                <c:pt idx="19">
                  <c:v>-10.845800000000001</c:v>
                </c:pt>
                <c:pt idx="20">
                  <c:v>0</c:v>
                </c:pt>
                <c:pt idx="21">
                  <c:v>158.774</c:v>
                </c:pt>
                <c:pt idx="22">
                  <c:v>238.21100000000001</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numCache>
            </c:numRef>
          </c:yVal>
          <c:smooth val="0"/>
          <c:extLst>
            <c:ext xmlns:c16="http://schemas.microsoft.com/office/drawing/2014/chart" uri="{C3380CC4-5D6E-409C-BE32-E72D297353CC}">
              <c16:uniqueId val="{00000002-1F24-490A-88E0-12A28519D5E7}"/>
            </c:ext>
          </c:extLst>
        </c:ser>
        <c:dLbls>
          <c:showLegendKey val="0"/>
          <c:showVal val="0"/>
          <c:showCatName val="0"/>
          <c:showSerName val="0"/>
          <c:showPercent val="0"/>
          <c:showBubbleSize val="0"/>
        </c:dLbls>
        <c:axId val="786119103"/>
        <c:axId val="786117855"/>
      </c:scatterChart>
      <c:valAx>
        <c:axId val="786119103"/>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Radial distance from particle centre[m]</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86117855"/>
        <c:crosses val="autoZero"/>
        <c:crossBetween val="midCat"/>
      </c:valAx>
      <c:valAx>
        <c:axId val="786117855"/>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Face</a:t>
                </a:r>
                <a:r>
                  <a:rPr lang="en-GB" baseline="0"/>
                  <a:t> temperature gradient [K/m]</a:t>
                </a:r>
                <a:endParaRPr lang="en-GB"/>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86119103"/>
        <c:crosses val="autoZero"/>
        <c:crossBetween val="midCat"/>
      </c:valAx>
      <c:spPr>
        <a:noFill/>
        <a:ln>
          <a:noFill/>
        </a:ln>
        <a:effectLst/>
      </c:spPr>
    </c:plotArea>
    <c:legend>
      <c:legendPos val="r"/>
      <c:overlay val="1"/>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DEM vs SR - Sum of Ethyl g in every cell</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tx>
            <c:v>DEM</c:v>
          </c:tx>
          <c:spPr>
            <a:ln w="19050" cap="rnd">
              <a:solidFill>
                <a:schemeClr val="accent1"/>
              </a:solidFill>
              <a:round/>
            </a:ln>
            <a:effectLst/>
          </c:spPr>
          <c:marker>
            <c:symbol val="none"/>
          </c:marker>
          <c:xVal>
            <c:numRef>
              <c:f>DEM_particle_g5_8!$B$7:$B$152</c:f>
              <c:numCache>
                <c:formatCode>General</c:formatCode>
                <c:ptCount val="146"/>
                <c:pt idx="0">
                  <c:v>0</c:v>
                </c:pt>
                <c:pt idx="1">
                  <c:v>2.0433899999999999E-6</c:v>
                </c:pt>
                <c:pt idx="2">
                  <c:v>2.2792000000000001E-6</c:v>
                </c:pt>
                <c:pt idx="3">
                  <c:v>9.1190599999999994E-6</c:v>
                </c:pt>
                <c:pt idx="4">
                  <c:v>1.1016600000000001E-5</c:v>
                </c:pt>
                <c:pt idx="5">
                  <c:v>1.15062E-5</c:v>
                </c:pt>
                <c:pt idx="6">
                  <c:v>2.3055299999999999E-5</c:v>
                </c:pt>
                <c:pt idx="7">
                  <c:v>2.7444300000000001E-5</c:v>
                </c:pt>
                <c:pt idx="8">
                  <c:v>3.0227899999999999E-5</c:v>
                </c:pt>
                <c:pt idx="9">
                  <c:v>3.0377599999999999E-5</c:v>
                </c:pt>
                <c:pt idx="10">
                  <c:v>4.01253E-5</c:v>
                </c:pt>
                <c:pt idx="11">
                  <c:v>4.1610299999999997E-5</c:v>
                </c:pt>
                <c:pt idx="12">
                  <c:v>4.4042399999999997E-5</c:v>
                </c:pt>
                <c:pt idx="13">
                  <c:v>4.5627300000000003E-5</c:v>
                </c:pt>
                <c:pt idx="14">
                  <c:v>4.9142599999999999E-5</c:v>
                </c:pt>
                <c:pt idx="15">
                  <c:v>5.4272399999999999E-5</c:v>
                </c:pt>
                <c:pt idx="16">
                  <c:v>5.7488899999999998E-5</c:v>
                </c:pt>
                <c:pt idx="17">
                  <c:v>5.76353E-5</c:v>
                </c:pt>
                <c:pt idx="18">
                  <c:v>6.3462399999999997E-5</c:v>
                </c:pt>
                <c:pt idx="19">
                  <c:v>7.0835500000000003E-5</c:v>
                </c:pt>
                <c:pt idx="20">
                  <c:v>7.1419899999999997E-5</c:v>
                </c:pt>
                <c:pt idx="21">
                  <c:v>7.4924699999999998E-5</c:v>
                </c:pt>
                <c:pt idx="22">
                  <c:v>8.1075599999999993E-5</c:v>
                </c:pt>
                <c:pt idx="23">
                  <c:v>8.4641000000000005E-5</c:v>
                </c:pt>
                <c:pt idx="24">
                  <c:v>9.1868900000000004E-5</c:v>
                </c:pt>
                <c:pt idx="25">
                  <c:v>9.2875199999999995E-5</c:v>
                </c:pt>
                <c:pt idx="26">
                  <c:v>9.8114000000000003E-5</c:v>
                </c:pt>
                <c:pt idx="27">
                  <c:v>9.9343099999999994E-5</c:v>
                </c:pt>
                <c:pt idx="28">
                  <c:v>9.9702299999999996E-5</c:v>
                </c:pt>
                <c:pt idx="29">
                  <c:v>1.0331300000000001E-4</c:v>
                </c:pt>
                <c:pt idx="30">
                  <c:v>1.0607699999999999E-4</c:v>
                </c:pt>
                <c:pt idx="31">
                  <c:v>1.0914200000000001E-4</c:v>
                </c:pt>
                <c:pt idx="32">
                  <c:v>1.1829599999999999E-4</c:v>
                </c:pt>
                <c:pt idx="33">
                  <c:v>1.19541E-4</c:v>
                </c:pt>
                <c:pt idx="34">
                  <c:v>1.2532600000000001E-4</c:v>
                </c:pt>
                <c:pt idx="35">
                  <c:v>1.2635500000000001E-4</c:v>
                </c:pt>
                <c:pt idx="36">
                  <c:v>1.2989100000000001E-4</c:v>
                </c:pt>
                <c:pt idx="37">
                  <c:v>1.3536000000000001E-4</c:v>
                </c:pt>
                <c:pt idx="38">
                  <c:v>1.4134E-4</c:v>
                </c:pt>
                <c:pt idx="39">
                  <c:v>1.4335199999999999E-4</c:v>
                </c:pt>
                <c:pt idx="40">
                  <c:v>1.4468799999999999E-4</c:v>
                </c:pt>
                <c:pt idx="41">
                  <c:v>1.4805800000000001E-4</c:v>
                </c:pt>
                <c:pt idx="42">
                  <c:v>1.50455E-4</c:v>
                </c:pt>
                <c:pt idx="43">
                  <c:v>1.5254299999999999E-4</c:v>
                </c:pt>
                <c:pt idx="44">
                  <c:v>1.52805E-4</c:v>
                </c:pt>
                <c:pt idx="45">
                  <c:v>1.6316E-4</c:v>
                </c:pt>
                <c:pt idx="46">
                  <c:v>1.6345699999999999E-4</c:v>
                </c:pt>
                <c:pt idx="47">
                  <c:v>1.66544E-4</c:v>
                </c:pt>
                <c:pt idx="48">
                  <c:v>1.6818099999999999E-4</c:v>
                </c:pt>
                <c:pt idx="49">
                  <c:v>1.6849200000000001E-4</c:v>
                </c:pt>
                <c:pt idx="50">
                  <c:v>1.7073199999999999E-4</c:v>
                </c:pt>
                <c:pt idx="51">
                  <c:v>1.73382E-4</c:v>
                </c:pt>
                <c:pt idx="52">
                  <c:v>1.7382500000000001E-4</c:v>
                </c:pt>
                <c:pt idx="53">
                  <c:v>1.7897099999999999E-4</c:v>
                </c:pt>
                <c:pt idx="54">
                  <c:v>1.79183E-4</c:v>
                </c:pt>
                <c:pt idx="55">
                  <c:v>1.8346599999999999E-4</c:v>
                </c:pt>
                <c:pt idx="56">
                  <c:v>1.84131E-4</c:v>
                </c:pt>
                <c:pt idx="57">
                  <c:v>1.84191E-4</c:v>
                </c:pt>
                <c:pt idx="58">
                  <c:v>1.87202E-4</c:v>
                </c:pt>
                <c:pt idx="59">
                  <c:v>1.8760399999999999E-4</c:v>
                </c:pt>
                <c:pt idx="60">
                  <c:v>1.95E-4</c:v>
                </c:pt>
                <c:pt idx="61">
                  <c:v>1.97727E-4</c:v>
                </c:pt>
                <c:pt idx="62">
                  <c:v>2.0000000000000001E-4</c:v>
                </c:pt>
                <c:pt idx="63">
                  <c:v>2.0000000000000001E-4</c:v>
                </c:pt>
                <c:pt idx="64">
                  <c:v>2.0224699999999999E-4</c:v>
                </c:pt>
                <c:pt idx="65">
                  <c:v>2.0494400000000001E-4</c:v>
                </c:pt>
                <c:pt idx="66">
                  <c:v>2.1186600000000001E-4</c:v>
                </c:pt>
                <c:pt idx="67">
                  <c:v>2.13995E-4</c:v>
                </c:pt>
                <c:pt idx="68">
                  <c:v>2.1803E-4</c:v>
                </c:pt>
                <c:pt idx="69">
                  <c:v>2.18989E-4</c:v>
                </c:pt>
                <c:pt idx="70">
                  <c:v>2.2085E-4</c:v>
                </c:pt>
                <c:pt idx="71">
                  <c:v>2.22814E-4</c:v>
                </c:pt>
                <c:pt idx="72">
                  <c:v>2.2864900000000001E-4</c:v>
                </c:pt>
                <c:pt idx="73">
                  <c:v>2.2988199999999999E-4</c:v>
                </c:pt>
                <c:pt idx="74">
                  <c:v>2.30461E-4</c:v>
                </c:pt>
                <c:pt idx="75">
                  <c:v>2.3356200000000001E-4</c:v>
                </c:pt>
                <c:pt idx="76">
                  <c:v>2.36973E-4</c:v>
                </c:pt>
                <c:pt idx="77">
                  <c:v>2.38299E-4</c:v>
                </c:pt>
                <c:pt idx="78">
                  <c:v>2.4301300000000001E-4</c:v>
                </c:pt>
                <c:pt idx="79">
                  <c:v>2.4518199999999998E-4</c:v>
                </c:pt>
                <c:pt idx="80">
                  <c:v>2.4771500000000002E-4</c:v>
                </c:pt>
                <c:pt idx="81">
                  <c:v>2.4979499999999998E-4</c:v>
                </c:pt>
                <c:pt idx="82">
                  <c:v>2.5109500000000001E-4</c:v>
                </c:pt>
                <c:pt idx="83">
                  <c:v>2.51143E-4</c:v>
                </c:pt>
                <c:pt idx="84">
                  <c:v>2.5316999999999999E-4</c:v>
                </c:pt>
                <c:pt idx="85">
                  <c:v>2.6482200000000001E-4</c:v>
                </c:pt>
                <c:pt idx="86">
                  <c:v>2.6577799999999999E-4</c:v>
                </c:pt>
                <c:pt idx="87">
                  <c:v>2.75808E-4</c:v>
                </c:pt>
                <c:pt idx="88">
                  <c:v>2.7843399999999998E-4</c:v>
                </c:pt>
                <c:pt idx="89">
                  <c:v>2.7864600000000002E-4</c:v>
                </c:pt>
                <c:pt idx="90">
                  <c:v>2.89067E-4</c:v>
                </c:pt>
                <c:pt idx="91">
                  <c:v>2.9254599999999997E-4</c:v>
                </c:pt>
                <c:pt idx="92">
                  <c:v>2.95257E-4</c:v>
                </c:pt>
                <c:pt idx="93">
                  <c:v>2.97829E-4</c:v>
                </c:pt>
                <c:pt idx="94">
                  <c:v>2.9816899999999998E-4</c:v>
                </c:pt>
                <c:pt idx="95">
                  <c:v>3.0989400000000001E-4</c:v>
                </c:pt>
                <c:pt idx="96">
                  <c:v>3.1222200000000002E-4</c:v>
                </c:pt>
                <c:pt idx="97">
                  <c:v>3.1659400000000001E-4</c:v>
                </c:pt>
                <c:pt idx="98">
                  <c:v>3.2400000000000001E-4</c:v>
                </c:pt>
                <c:pt idx="99">
                  <c:v>3.2569199999999998E-4</c:v>
                </c:pt>
                <c:pt idx="100">
                  <c:v>3.3436499999999999E-4</c:v>
                </c:pt>
                <c:pt idx="101">
                  <c:v>3.3649199999999998E-4</c:v>
                </c:pt>
                <c:pt idx="102">
                  <c:v>3.3682299999999998E-4</c:v>
                </c:pt>
                <c:pt idx="103">
                  <c:v>3.5222500000000001E-4</c:v>
                </c:pt>
                <c:pt idx="104">
                  <c:v>3.54404E-4</c:v>
                </c:pt>
                <c:pt idx="105">
                  <c:v>3.5517699999999998E-4</c:v>
                </c:pt>
                <c:pt idx="106">
                  <c:v>3.5585899999999998E-4</c:v>
                </c:pt>
                <c:pt idx="107">
                  <c:v>3.56177E-4</c:v>
                </c:pt>
                <c:pt idx="108">
                  <c:v>3.5643300000000002E-4</c:v>
                </c:pt>
                <c:pt idx="109">
                  <c:v>3.5695200000000001E-4</c:v>
                </c:pt>
                <c:pt idx="110">
                  <c:v>3.6015299999999999E-4</c:v>
                </c:pt>
                <c:pt idx="111">
                  <c:v>3.6340400000000001E-4</c:v>
                </c:pt>
                <c:pt idx="112">
                  <c:v>3.7299000000000002E-4</c:v>
                </c:pt>
                <c:pt idx="113">
                  <c:v>3.7604000000000001E-4</c:v>
                </c:pt>
                <c:pt idx="114">
                  <c:v>3.7760000000000002E-4</c:v>
                </c:pt>
                <c:pt idx="115">
                  <c:v>3.7836499999999997E-4</c:v>
                </c:pt>
                <c:pt idx="116">
                  <c:v>3.8727100000000001E-4</c:v>
                </c:pt>
                <c:pt idx="117">
                  <c:v>3.9383099999999998E-4</c:v>
                </c:pt>
                <c:pt idx="118">
                  <c:v>3.9626700000000001E-4</c:v>
                </c:pt>
                <c:pt idx="119">
                  <c:v>3.9692599999999997E-4</c:v>
                </c:pt>
                <c:pt idx="120">
                  <c:v>4.0895500000000002E-4</c:v>
                </c:pt>
                <c:pt idx="121">
                  <c:v>4.1316900000000001E-4</c:v>
                </c:pt>
                <c:pt idx="122">
                  <c:v>4.13299E-4</c:v>
                </c:pt>
                <c:pt idx="123">
                  <c:v>4.1468800000000002E-4</c:v>
                </c:pt>
                <c:pt idx="124">
                  <c:v>4.1489100000000002E-4</c:v>
                </c:pt>
                <c:pt idx="125">
                  <c:v>4.2085899999999999E-4</c:v>
                </c:pt>
                <c:pt idx="126">
                  <c:v>4.27191E-4</c:v>
                </c:pt>
                <c:pt idx="127">
                  <c:v>4.2833500000000001E-4</c:v>
                </c:pt>
                <c:pt idx="128">
                  <c:v>4.3069400000000002E-4</c:v>
                </c:pt>
                <c:pt idx="129">
                  <c:v>4.3456899999999999E-4</c:v>
                </c:pt>
                <c:pt idx="130">
                  <c:v>4.4234100000000001E-4</c:v>
                </c:pt>
                <c:pt idx="131">
                  <c:v>4.4345300000000001E-4</c:v>
                </c:pt>
                <c:pt idx="132">
                  <c:v>4.4390199999999998E-4</c:v>
                </c:pt>
                <c:pt idx="133">
                  <c:v>4.4778599999999998E-4</c:v>
                </c:pt>
                <c:pt idx="134">
                  <c:v>4.5288799999999998E-4</c:v>
                </c:pt>
                <c:pt idx="135">
                  <c:v>4.58333E-4</c:v>
                </c:pt>
                <c:pt idx="136">
                  <c:v>4.6435399999999999E-4</c:v>
                </c:pt>
                <c:pt idx="137">
                  <c:v>4.6545199999999999E-4</c:v>
                </c:pt>
                <c:pt idx="138">
                  <c:v>4.6689799999999999E-4</c:v>
                </c:pt>
                <c:pt idx="139">
                  <c:v>4.7347900000000001E-4</c:v>
                </c:pt>
                <c:pt idx="140">
                  <c:v>4.7812799999999997E-4</c:v>
                </c:pt>
                <c:pt idx="141">
                  <c:v>4.82475E-4</c:v>
                </c:pt>
                <c:pt idx="142">
                  <c:v>4.86885E-4</c:v>
                </c:pt>
                <c:pt idx="143">
                  <c:v>4.9271000000000004E-4</c:v>
                </c:pt>
                <c:pt idx="144">
                  <c:v>4.9518100000000003E-4</c:v>
                </c:pt>
                <c:pt idx="145">
                  <c:v>4.9994899999999997E-4</c:v>
                </c:pt>
              </c:numCache>
            </c:numRef>
          </c:xVal>
          <c:yVal>
            <c:numRef>
              <c:f>DEM_particle_g5_8!$V$7:$V$152</c:f>
              <c:numCache>
                <c:formatCode>General</c:formatCode>
                <c:ptCount val="146"/>
                <c:pt idx="0">
                  <c:v>-3.0861199999999999E-4</c:v>
                </c:pt>
                <c:pt idx="1">
                  <c:v>-3.4591E-4</c:v>
                </c:pt>
                <c:pt idx="2">
                  <c:v>-3.5021500000000002E-4</c:v>
                </c:pt>
                <c:pt idx="3">
                  <c:v>-4.1351099999999998E-4</c:v>
                </c:pt>
                <c:pt idx="4">
                  <c:v>-4.3260500000000002E-4</c:v>
                </c:pt>
                <c:pt idx="5">
                  <c:v>-4.3753100000000001E-4</c:v>
                </c:pt>
                <c:pt idx="6">
                  <c:v>-5.1438799999999995E-4</c:v>
                </c:pt>
                <c:pt idx="7">
                  <c:v>-4.1984599999999998E-4</c:v>
                </c:pt>
                <c:pt idx="8">
                  <c:v>-2.8502099999999999E-4</c:v>
                </c:pt>
                <c:pt idx="9">
                  <c:v>-2.7776800000000001E-4</c:v>
                </c:pt>
                <c:pt idx="10">
                  <c:v>2.9013299999999998E-4</c:v>
                </c:pt>
                <c:pt idx="11">
                  <c:v>3.2973300000000002E-4</c:v>
                </c:pt>
                <c:pt idx="12">
                  <c:v>3.9458899999999999E-4</c:v>
                </c:pt>
                <c:pt idx="13">
                  <c:v>3.83731E-4</c:v>
                </c:pt>
                <c:pt idx="14">
                  <c:v>2.6125500000000001E-4</c:v>
                </c:pt>
                <c:pt idx="15">
                  <c:v>3.4517E-4</c:v>
                </c:pt>
                <c:pt idx="16">
                  <c:v>3.5856899999999999E-4</c:v>
                </c:pt>
                <c:pt idx="17">
                  <c:v>3.5899499999999997E-4</c:v>
                </c:pt>
                <c:pt idx="18">
                  <c:v>3.7597999999999999E-4</c:v>
                </c:pt>
                <c:pt idx="19">
                  <c:v>1.5707500000000001E-4</c:v>
                </c:pt>
                <c:pt idx="20">
                  <c:v>1.5223100000000001E-4</c:v>
                </c:pt>
                <c:pt idx="21">
                  <c:v>1.23177E-4</c:v>
                </c:pt>
                <c:pt idx="22">
                  <c:v>5.7317700000000002E-5</c:v>
                </c:pt>
                <c:pt idx="23">
                  <c:v>1.03701E-6</c:v>
                </c:pt>
                <c:pt idx="24">
                  <c:v>5.4091700000000003E-5</c:v>
                </c:pt>
                <c:pt idx="25">
                  <c:v>1.5457200000000001E-4</c:v>
                </c:pt>
                <c:pt idx="26">
                  <c:v>6.7771200000000002E-4</c:v>
                </c:pt>
                <c:pt idx="27">
                  <c:v>8.6523399999999999E-4</c:v>
                </c:pt>
                <c:pt idx="28">
                  <c:v>9.2003099999999997E-4</c:v>
                </c:pt>
                <c:pt idx="29">
                  <c:v>1.3530300000000001E-3</c:v>
                </c:pt>
                <c:pt idx="30">
                  <c:v>1.75285E-3</c:v>
                </c:pt>
                <c:pt idx="31">
                  <c:v>1.7834400000000001E-3</c:v>
                </c:pt>
                <c:pt idx="32">
                  <c:v>1.8748E-3</c:v>
                </c:pt>
                <c:pt idx="33">
                  <c:v>1.71221E-3</c:v>
                </c:pt>
                <c:pt idx="34">
                  <c:v>1.6058299999999999E-3</c:v>
                </c:pt>
                <c:pt idx="35">
                  <c:v>1.6072899999999999E-3</c:v>
                </c:pt>
                <c:pt idx="36">
                  <c:v>1.4471900000000001E-3</c:v>
                </c:pt>
                <c:pt idx="37">
                  <c:v>1.19961E-3</c:v>
                </c:pt>
                <c:pt idx="38">
                  <c:v>1.26078E-3</c:v>
                </c:pt>
                <c:pt idx="39">
                  <c:v>1.20005E-3</c:v>
                </c:pt>
                <c:pt idx="40">
                  <c:v>1.1597300000000001E-3</c:v>
                </c:pt>
                <c:pt idx="41">
                  <c:v>9.1157399999999996E-4</c:v>
                </c:pt>
                <c:pt idx="42">
                  <c:v>7.9367999999999995E-4</c:v>
                </c:pt>
                <c:pt idx="43">
                  <c:v>6.9101600000000003E-4</c:v>
                </c:pt>
                <c:pt idx="44">
                  <c:v>6.7561200000000002E-4</c:v>
                </c:pt>
                <c:pt idx="45">
                  <c:v>1.35749E-3</c:v>
                </c:pt>
                <c:pt idx="46">
                  <c:v>1.39912E-3</c:v>
                </c:pt>
                <c:pt idx="47">
                  <c:v>1.73591E-3</c:v>
                </c:pt>
                <c:pt idx="48">
                  <c:v>1.5507299999999999E-3</c:v>
                </c:pt>
                <c:pt idx="49">
                  <c:v>1.5154999999999999E-3</c:v>
                </c:pt>
                <c:pt idx="50">
                  <c:v>1.0001299999999999E-3</c:v>
                </c:pt>
                <c:pt idx="51">
                  <c:v>7.3968700000000005E-4</c:v>
                </c:pt>
                <c:pt idx="52">
                  <c:v>6.9614099999999995E-4</c:v>
                </c:pt>
                <c:pt idx="53">
                  <c:v>4.2129100000000002E-4</c:v>
                </c:pt>
                <c:pt idx="54">
                  <c:v>3.92304E-4</c:v>
                </c:pt>
                <c:pt idx="55">
                  <c:v>4.0296599999999999E-4</c:v>
                </c:pt>
                <c:pt idx="56">
                  <c:v>4.73454E-4</c:v>
                </c:pt>
                <c:pt idx="57">
                  <c:v>4.7713699999999998E-4</c:v>
                </c:pt>
                <c:pt idx="58">
                  <c:v>6.6069200000000005E-4</c:v>
                </c:pt>
                <c:pt idx="59">
                  <c:v>7.0288200000000005E-4</c:v>
                </c:pt>
                <c:pt idx="60">
                  <c:v>8.8811700000000007E-3</c:v>
                </c:pt>
                <c:pt idx="61">
                  <c:v>4.6038499999999996E-3</c:v>
                </c:pt>
                <c:pt idx="62">
                  <c:v>3.10444E-4</c:v>
                </c:pt>
                <c:pt idx="63">
                  <c:v>9.4514599999999998E-5</c:v>
                </c:pt>
                <c:pt idx="64">
                  <c:v>-6.1473400000000003E-4</c:v>
                </c:pt>
                <c:pt idx="65">
                  <c:v>-1.03473E-3</c:v>
                </c:pt>
                <c:pt idx="66">
                  <c:v>-3.35533E-4</c:v>
                </c:pt>
                <c:pt idx="67">
                  <c:v>-3.20126E-4</c:v>
                </c:pt>
                <c:pt idx="68">
                  <c:v>-2.4264299999999999E-4</c:v>
                </c:pt>
                <c:pt idx="69">
                  <c:v>-2.1996E-4</c:v>
                </c:pt>
                <c:pt idx="70">
                  <c:v>-1.99815E-4</c:v>
                </c:pt>
                <c:pt idx="71">
                  <c:v>-1.81886E-4</c:v>
                </c:pt>
                <c:pt idx="72">
                  <c:v>-1.28625E-4</c:v>
                </c:pt>
                <c:pt idx="73">
                  <c:v>-1.2901899999999999E-4</c:v>
                </c:pt>
                <c:pt idx="74">
                  <c:v>-1.31278E-4</c:v>
                </c:pt>
                <c:pt idx="75">
                  <c:v>-1.4337900000000001E-4</c:v>
                </c:pt>
                <c:pt idx="76">
                  <c:v>-1.4400599999999999E-4</c:v>
                </c:pt>
                <c:pt idx="77">
                  <c:v>-1.4425000000000001E-4</c:v>
                </c:pt>
                <c:pt idx="78">
                  <c:v>-1.3182299999999999E-4</c:v>
                </c:pt>
                <c:pt idx="79">
                  <c:v>-1.37534E-4</c:v>
                </c:pt>
                <c:pt idx="80">
                  <c:v>-1.4420399999999999E-4</c:v>
                </c:pt>
                <c:pt idx="81">
                  <c:v>-1.33421E-4</c:v>
                </c:pt>
                <c:pt idx="82">
                  <c:v>-1.2667900000000001E-4</c:v>
                </c:pt>
                <c:pt idx="83">
                  <c:v>-1.26773E-4</c:v>
                </c:pt>
                <c:pt idx="84">
                  <c:v>-1.2686300000000001E-4</c:v>
                </c:pt>
                <c:pt idx="85">
                  <c:v>-1.27384E-4</c:v>
                </c:pt>
                <c:pt idx="86">
                  <c:v>-1.2314300000000001E-4</c:v>
                </c:pt>
                <c:pt idx="87">
                  <c:v>-6.3024899999999994E-5</c:v>
                </c:pt>
                <c:pt idx="88">
                  <c:v>-4.87908E-5</c:v>
                </c:pt>
                <c:pt idx="89">
                  <c:v>-4.7642200000000003E-5</c:v>
                </c:pt>
                <c:pt idx="90">
                  <c:v>-6.6789299999999994E-5</c:v>
                </c:pt>
                <c:pt idx="91">
                  <c:v>-9.1521900000000002E-5</c:v>
                </c:pt>
                <c:pt idx="92">
                  <c:v>-8.3367499999999998E-5</c:v>
                </c:pt>
                <c:pt idx="93">
                  <c:v>-5.7931599999999999E-5</c:v>
                </c:pt>
                <c:pt idx="94">
                  <c:v>-5.6499599999999997E-5</c:v>
                </c:pt>
                <c:pt idx="95">
                  <c:v>-7.15185E-6</c:v>
                </c:pt>
                <c:pt idx="96">
                  <c:v>-3.0525200000000001E-6</c:v>
                </c:pt>
                <c:pt idx="97">
                  <c:v>-7.3698799999999998E-6</c:v>
                </c:pt>
                <c:pt idx="98">
                  <c:v>1.13015E-5</c:v>
                </c:pt>
                <c:pt idx="99">
                  <c:v>1.2590599999999999E-5</c:v>
                </c:pt>
                <c:pt idx="100">
                  <c:v>3.2191999999999999E-5</c:v>
                </c:pt>
                <c:pt idx="101">
                  <c:v>3.5525299999999997E-5</c:v>
                </c:pt>
                <c:pt idx="102">
                  <c:v>3.6002299999999999E-5</c:v>
                </c:pt>
                <c:pt idx="103">
                  <c:v>4.9555999999999998E-5</c:v>
                </c:pt>
                <c:pt idx="104">
                  <c:v>5.3989300000000002E-5</c:v>
                </c:pt>
                <c:pt idx="105">
                  <c:v>5.4725100000000002E-5</c:v>
                </c:pt>
                <c:pt idx="106">
                  <c:v>5.3990799999999998E-5</c:v>
                </c:pt>
                <c:pt idx="107">
                  <c:v>5.2775500000000003E-5</c:v>
                </c:pt>
                <c:pt idx="108">
                  <c:v>5.1802299999999997E-5</c:v>
                </c:pt>
                <c:pt idx="109">
                  <c:v>5.1706399999999997E-5</c:v>
                </c:pt>
                <c:pt idx="110">
                  <c:v>4.6320099999999997E-5</c:v>
                </c:pt>
                <c:pt idx="111">
                  <c:v>4.0850999999999999E-5</c:v>
                </c:pt>
                <c:pt idx="112">
                  <c:v>2.14562E-5</c:v>
                </c:pt>
                <c:pt idx="113">
                  <c:v>2.2031999999999998E-5</c:v>
                </c:pt>
                <c:pt idx="114">
                  <c:v>2.24609E-5</c:v>
                </c:pt>
                <c:pt idx="115">
                  <c:v>2.20974E-5</c:v>
                </c:pt>
                <c:pt idx="116">
                  <c:v>1.78607E-5</c:v>
                </c:pt>
                <c:pt idx="117">
                  <c:v>1.5376500000000001E-5</c:v>
                </c:pt>
                <c:pt idx="118">
                  <c:v>1.5590499999999999E-5</c:v>
                </c:pt>
                <c:pt idx="119">
                  <c:v>1.5648400000000001E-5</c:v>
                </c:pt>
                <c:pt idx="120">
                  <c:v>1.41401E-5</c:v>
                </c:pt>
                <c:pt idx="121">
                  <c:v>1.15107E-5</c:v>
                </c:pt>
                <c:pt idx="122">
                  <c:v>1.1429399999999999E-5</c:v>
                </c:pt>
                <c:pt idx="123">
                  <c:v>1.22316E-5</c:v>
                </c:pt>
                <c:pt idx="124">
                  <c:v>1.2098300000000001E-5</c:v>
                </c:pt>
                <c:pt idx="125">
                  <c:v>8.1732300000000003E-6</c:v>
                </c:pt>
                <c:pt idx="126">
                  <c:v>4.32047E-6</c:v>
                </c:pt>
                <c:pt idx="127">
                  <c:v>3.6243900000000001E-6</c:v>
                </c:pt>
                <c:pt idx="128">
                  <c:v>2.0585700000000001E-6</c:v>
                </c:pt>
                <c:pt idx="129">
                  <c:v>1.4681600000000001E-7</c:v>
                </c:pt>
                <c:pt idx="130">
                  <c:v>-3.7122400000000002E-7</c:v>
                </c:pt>
                <c:pt idx="131">
                  <c:v>-3.19689E-7</c:v>
                </c:pt>
                <c:pt idx="132">
                  <c:v>-2.98869E-7</c:v>
                </c:pt>
                <c:pt idx="133">
                  <c:v>1.5357299999999999E-7</c:v>
                </c:pt>
                <c:pt idx="134">
                  <c:v>1.10483E-6</c:v>
                </c:pt>
                <c:pt idx="135">
                  <c:v>2.41527E-6</c:v>
                </c:pt>
                <c:pt idx="136">
                  <c:v>4.52189E-6</c:v>
                </c:pt>
                <c:pt idx="137">
                  <c:v>4.5758999999999997E-6</c:v>
                </c:pt>
                <c:pt idx="138">
                  <c:v>4.1471599999999996E-6</c:v>
                </c:pt>
                <c:pt idx="139">
                  <c:v>3.2928500000000002E-6</c:v>
                </c:pt>
                <c:pt idx="140">
                  <c:v>2.6892E-6</c:v>
                </c:pt>
                <c:pt idx="141">
                  <c:v>2.4389999999999999E-6</c:v>
                </c:pt>
                <c:pt idx="142">
                  <c:v>1.82024E-6</c:v>
                </c:pt>
                <c:pt idx="143">
                  <c:v>1.0030500000000001E-6</c:v>
                </c:pt>
                <c:pt idx="144">
                  <c:v>4.6933900000000002E-7</c:v>
                </c:pt>
                <c:pt idx="145">
                  <c:v>-9.9436099999999994E-7</c:v>
                </c:pt>
              </c:numCache>
            </c:numRef>
          </c:yVal>
          <c:smooth val="0"/>
          <c:extLst>
            <c:ext xmlns:c16="http://schemas.microsoft.com/office/drawing/2014/chart" uri="{C3380CC4-5D6E-409C-BE32-E72D297353CC}">
              <c16:uniqueId val="{00000000-0FDA-482D-87E3-BB5EA85B29A5}"/>
            </c:ext>
          </c:extLst>
        </c:ser>
        <c:ser>
          <c:idx val="1"/>
          <c:order val="1"/>
          <c:tx>
            <c:v>SR</c:v>
          </c:tx>
          <c:spPr>
            <a:ln w="19050" cap="rnd">
              <a:solidFill>
                <a:schemeClr val="accent2"/>
              </a:solidFill>
              <a:round/>
            </a:ln>
            <a:effectLst/>
          </c:spPr>
          <c:marker>
            <c:symbol val="none"/>
          </c:marker>
          <c:xVal>
            <c:numRef>
              <c:f>SR_particle_g5_8!$B$7:$B$58</c:f>
              <c:numCache>
                <c:formatCode>General</c:formatCode>
                <c:ptCount val="52"/>
                <c:pt idx="0">
                  <c:v>0</c:v>
                </c:pt>
                <c:pt idx="1">
                  <c:v>9.9961900000000003E-6</c:v>
                </c:pt>
                <c:pt idx="2">
                  <c:v>1.9994299999999999E-5</c:v>
                </c:pt>
                <c:pt idx="3">
                  <c:v>2.9992400000000001E-5</c:v>
                </c:pt>
                <c:pt idx="4">
                  <c:v>3.9990400000000003E-5</c:v>
                </c:pt>
                <c:pt idx="5">
                  <c:v>4.9988499999999998E-5</c:v>
                </c:pt>
                <c:pt idx="6">
                  <c:v>5.9986599999999999E-5</c:v>
                </c:pt>
                <c:pt idx="7">
                  <c:v>6.9984699999999994E-5</c:v>
                </c:pt>
                <c:pt idx="8">
                  <c:v>7.9982799999999996E-5</c:v>
                </c:pt>
                <c:pt idx="9">
                  <c:v>8.9980899999999998E-5</c:v>
                </c:pt>
                <c:pt idx="10">
                  <c:v>9.9978999999999999E-5</c:v>
                </c:pt>
                <c:pt idx="11">
                  <c:v>1.0997699999999999E-4</c:v>
                </c:pt>
                <c:pt idx="12">
                  <c:v>1.19975E-4</c:v>
                </c:pt>
                <c:pt idx="13">
                  <c:v>1.29973E-4</c:v>
                </c:pt>
                <c:pt idx="14">
                  <c:v>1.3997099999999999E-4</c:v>
                </c:pt>
                <c:pt idx="15">
                  <c:v>1.4996899999999999E-4</c:v>
                </c:pt>
                <c:pt idx="16">
                  <c:v>1.5996700000000001E-4</c:v>
                </c:pt>
                <c:pt idx="17">
                  <c:v>1.6996599999999999E-4</c:v>
                </c:pt>
                <c:pt idx="18">
                  <c:v>1.7996399999999999E-4</c:v>
                </c:pt>
                <c:pt idx="19">
                  <c:v>1.8996200000000001E-4</c:v>
                </c:pt>
                <c:pt idx="20">
                  <c:v>1.9496100000000001E-4</c:v>
                </c:pt>
                <c:pt idx="21">
                  <c:v>1.9996E-4</c:v>
                </c:pt>
                <c:pt idx="22">
                  <c:v>2.09958E-4</c:v>
                </c:pt>
                <c:pt idx="23">
                  <c:v>2.1995599999999999E-4</c:v>
                </c:pt>
                <c:pt idx="24">
                  <c:v>2.2995399999999999E-4</c:v>
                </c:pt>
                <c:pt idx="25">
                  <c:v>2.3995200000000001E-4</c:v>
                </c:pt>
                <c:pt idx="26">
                  <c:v>2.4994999999999998E-4</c:v>
                </c:pt>
                <c:pt idx="27">
                  <c:v>2.5994800000000003E-4</c:v>
                </c:pt>
                <c:pt idx="28">
                  <c:v>2.6994600000000002E-4</c:v>
                </c:pt>
                <c:pt idx="29">
                  <c:v>2.7994400000000002E-4</c:v>
                </c:pt>
                <c:pt idx="30">
                  <c:v>2.8994300000000003E-4</c:v>
                </c:pt>
                <c:pt idx="31">
                  <c:v>2.9994100000000002E-4</c:v>
                </c:pt>
                <c:pt idx="32">
                  <c:v>3.0993900000000002E-4</c:v>
                </c:pt>
                <c:pt idx="33">
                  <c:v>3.1993700000000001E-4</c:v>
                </c:pt>
                <c:pt idx="34">
                  <c:v>3.29935E-4</c:v>
                </c:pt>
                <c:pt idx="35">
                  <c:v>3.39933E-4</c:v>
                </c:pt>
                <c:pt idx="36">
                  <c:v>3.4993099999999999E-4</c:v>
                </c:pt>
                <c:pt idx="37">
                  <c:v>3.5992899999999999E-4</c:v>
                </c:pt>
                <c:pt idx="38">
                  <c:v>3.6992699999999998E-4</c:v>
                </c:pt>
                <c:pt idx="39">
                  <c:v>3.7992499999999998E-4</c:v>
                </c:pt>
                <c:pt idx="40">
                  <c:v>3.8992299999999997E-4</c:v>
                </c:pt>
                <c:pt idx="41">
                  <c:v>3.9992100000000002E-4</c:v>
                </c:pt>
                <c:pt idx="42">
                  <c:v>4.0991999999999998E-4</c:v>
                </c:pt>
                <c:pt idx="43">
                  <c:v>4.1991799999999997E-4</c:v>
                </c:pt>
                <c:pt idx="44">
                  <c:v>4.2991600000000002E-4</c:v>
                </c:pt>
                <c:pt idx="45">
                  <c:v>4.3991400000000002E-4</c:v>
                </c:pt>
                <c:pt idx="46">
                  <c:v>4.4991200000000001E-4</c:v>
                </c:pt>
                <c:pt idx="47">
                  <c:v>4.5991000000000001E-4</c:v>
                </c:pt>
                <c:pt idx="48">
                  <c:v>4.69908E-4</c:v>
                </c:pt>
                <c:pt idx="49">
                  <c:v>4.79906E-4</c:v>
                </c:pt>
                <c:pt idx="50">
                  <c:v>4.8990399999999999E-4</c:v>
                </c:pt>
                <c:pt idx="51">
                  <c:v>5.0000000000000001E-4</c:v>
                </c:pt>
              </c:numCache>
            </c:numRef>
          </c:xVal>
          <c:yVal>
            <c:numRef>
              <c:f>SR_particle_g5_8!$Q$7:$Q$58</c:f>
              <c:numCache>
                <c:formatCode>General</c:formatCode>
                <c:ptCount val="52"/>
                <c:pt idx="0">
                  <c:v>-9.1674200000000001E-4</c:v>
                </c:pt>
                <c:pt idx="1">
                  <c:v>-1.11046E-3</c:v>
                </c:pt>
                <c:pt idx="2">
                  <c:v>-1.1003600000000001E-3</c:v>
                </c:pt>
                <c:pt idx="3">
                  <c:v>-1.08293E-3</c:v>
                </c:pt>
                <c:pt idx="4">
                  <c:v>-1.0627499999999999E-3</c:v>
                </c:pt>
                <c:pt idx="5">
                  <c:v>-1.03747E-3</c:v>
                </c:pt>
                <c:pt idx="6">
                  <c:v>-1.00504E-3</c:v>
                </c:pt>
                <c:pt idx="7">
                  <c:v>-9.6693300000000001E-4</c:v>
                </c:pt>
                <c:pt idx="8">
                  <c:v>-9.2425799999999996E-4</c:v>
                </c:pt>
                <c:pt idx="9">
                  <c:v>-8.7734200000000003E-4</c:v>
                </c:pt>
                <c:pt idx="10">
                  <c:v>-8.2674099999999998E-4</c:v>
                </c:pt>
                <c:pt idx="11">
                  <c:v>-7.7330200000000002E-4</c:v>
                </c:pt>
                <c:pt idx="12">
                  <c:v>-7.1821999999999999E-4</c:v>
                </c:pt>
                <c:pt idx="13">
                  <c:v>-6.6320799999999998E-4</c:v>
                </c:pt>
                <c:pt idx="14">
                  <c:v>-6.1090000000000005E-4</c:v>
                </c:pt>
                <c:pt idx="15">
                  <c:v>-5.6589800000000001E-4</c:v>
                </c:pt>
                <c:pt idx="16">
                  <c:v>-5.3800500000000004E-4</c:v>
                </c:pt>
                <c:pt idx="17">
                  <c:v>-5.6028600000000001E-4</c:v>
                </c:pt>
                <c:pt idx="18">
                  <c:v>-6.8313000000000002E-3</c:v>
                </c:pt>
                <c:pt idx="19">
                  <c:v>-4.9510700000000001E-3</c:v>
                </c:pt>
                <c:pt idx="20">
                  <c:v>6.35865E-4</c:v>
                </c:pt>
                <c:pt idx="21">
                  <c:v>4.2449100000000002E-3</c:v>
                </c:pt>
                <c:pt idx="22">
                  <c:v>4.1416300000000003E-3</c:v>
                </c:pt>
                <c:pt idx="23">
                  <c:v>-1.2653E-4</c:v>
                </c:pt>
                <c:pt idx="24">
                  <c:v>-1.1896900000000001E-4</c:v>
                </c:pt>
                <c:pt idx="25">
                  <c:v>-1.1119E-4</c:v>
                </c:pt>
                <c:pt idx="26">
                  <c:v>-1.03702E-4</c:v>
                </c:pt>
                <c:pt idx="27">
                  <c:v>-9.6374300000000003E-5</c:v>
                </c:pt>
                <c:pt idx="28">
                  <c:v>-8.9120499999999995E-5</c:v>
                </c:pt>
                <c:pt idx="29">
                  <c:v>-8.1957600000000003E-5</c:v>
                </c:pt>
                <c:pt idx="30">
                  <c:v>-7.4962099999999998E-5</c:v>
                </c:pt>
                <c:pt idx="31">
                  <c:v>-6.8230000000000002E-5</c:v>
                </c:pt>
                <c:pt idx="32">
                  <c:v>-6.1849999999999999E-5</c:v>
                </c:pt>
                <c:pt idx="33">
                  <c:v>-5.5894499999999998E-5</c:v>
                </c:pt>
                <c:pt idx="34">
                  <c:v>-5.0417799999999997E-5</c:v>
                </c:pt>
                <c:pt idx="35">
                  <c:v>-4.5451300000000003E-5</c:v>
                </c:pt>
                <c:pt idx="36">
                  <c:v>-4.1007899999999997E-5</c:v>
                </c:pt>
                <c:pt idx="37">
                  <c:v>-3.7089099999999997E-5</c:v>
                </c:pt>
                <c:pt idx="38">
                  <c:v>-3.36849E-5</c:v>
                </c:pt>
                <c:pt idx="39">
                  <c:v>-3.0775000000000003E-5</c:v>
                </c:pt>
                <c:pt idx="40">
                  <c:v>-2.8333299999999999E-5</c:v>
                </c:pt>
                <c:pt idx="41">
                  <c:v>-2.6330200000000001E-5</c:v>
                </c:pt>
                <c:pt idx="42">
                  <c:v>-2.4735600000000001E-5</c:v>
                </c:pt>
                <c:pt idx="43">
                  <c:v>-2.35206E-5</c:v>
                </c:pt>
                <c:pt idx="44">
                  <c:v>-2.2647199999999999E-5</c:v>
                </c:pt>
                <c:pt idx="45">
                  <c:v>-2.2077800000000001E-5</c:v>
                </c:pt>
                <c:pt idx="46">
                  <c:v>-2.17825E-5</c:v>
                </c:pt>
                <c:pt idx="47">
                  <c:v>-2.1727899999999999E-5</c:v>
                </c:pt>
                <c:pt idx="48">
                  <c:v>-2.1894799999999999E-5</c:v>
                </c:pt>
                <c:pt idx="49">
                  <c:v>-2.2214399999999999E-5</c:v>
                </c:pt>
                <c:pt idx="50">
                  <c:v>-2.26848E-5</c:v>
                </c:pt>
                <c:pt idx="51">
                  <c:v>-2.2971100000000001E-5</c:v>
                </c:pt>
              </c:numCache>
            </c:numRef>
          </c:yVal>
          <c:smooth val="0"/>
          <c:extLst>
            <c:ext xmlns:c16="http://schemas.microsoft.com/office/drawing/2014/chart" uri="{C3380CC4-5D6E-409C-BE32-E72D297353CC}">
              <c16:uniqueId val="{00000002-0FDA-482D-87E3-BB5EA85B29A5}"/>
            </c:ext>
          </c:extLst>
        </c:ser>
        <c:dLbls>
          <c:showLegendKey val="0"/>
          <c:showVal val="0"/>
          <c:showCatName val="0"/>
          <c:showSerName val="0"/>
          <c:showPercent val="0"/>
          <c:showBubbleSize val="0"/>
        </c:dLbls>
        <c:axId val="1112704207"/>
        <c:axId val="1112704623"/>
      </c:scatterChart>
      <c:valAx>
        <c:axId val="1112704207"/>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12704623"/>
        <c:crosses val="autoZero"/>
        <c:crossBetween val="midCat"/>
      </c:valAx>
      <c:valAx>
        <c:axId val="1112704623"/>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12704207"/>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DEM vs SR - Sum of Tg from</a:t>
            </a:r>
            <a:r>
              <a:rPr lang="en-GB" baseline="0"/>
              <a:t> all faces in every cell</a:t>
            </a:r>
            <a:endParaRPr lang="en-GB"/>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tx>
            <c:v>DEM</c:v>
          </c:tx>
          <c:spPr>
            <a:ln w="19050" cap="rnd">
              <a:solidFill>
                <a:schemeClr val="accent1"/>
              </a:solidFill>
              <a:round/>
            </a:ln>
            <a:effectLst/>
          </c:spPr>
          <c:marker>
            <c:symbol val="none"/>
          </c:marker>
          <c:xVal>
            <c:numRef>
              <c:f>DEM_particle_g5_8!$B$7:$B$152</c:f>
              <c:numCache>
                <c:formatCode>General</c:formatCode>
                <c:ptCount val="146"/>
                <c:pt idx="0">
                  <c:v>0</c:v>
                </c:pt>
                <c:pt idx="1">
                  <c:v>2.0433899999999999E-6</c:v>
                </c:pt>
                <c:pt idx="2">
                  <c:v>2.2792000000000001E-6</c:v>
                </c:pt>
                <c:pt idx="3">
                  <c:v>9.1190599999999994E-6</c:v>
                </c:pt>
                <c:pt idx="4">
                  <c:v>1.1016600000000001E-5</c:v>
                </c:pt>
                <c:pt idx="5">
                  <c:v>1.15062E-5</c:v>
                </c:pt>
                <c:pt idx="6">
                  <c:v>2.3055299999999999E-5</c:v>
                </c:pt>
                <c:pt idx="7">
                  <c:v>2.7444300000000001E-5</c:v>
                </c:pt>
                <c:pt idx="8">
                  <c:v>3.0227899999999999E-5</c:v>
                </c:pt>
                <c:pt idx="9">
                  <c:v>3.0377599999999999E-5</c:v>
                </c:pt>
                <c:pt idx="10">
                  <c:v>4.01253E-5</c:v>
                </c:pt>
                <c:pt idx="11">
                  <c:v>4.1610299999999997E-5</c:v>
                </c:pt>
                <c:pt idx="12">
                  <c:v>4.4042399999999997E-5</c:v>
                </c:pt>
                <c:pt idx="13">
                  <c:v>4.5627300000000003E-5</c:v>
                </c:pt>
                <c:pt idx="14">
                  <c:v>4.9142599999999999E-5</c:v>
                </c:pt>
                <c:pt idx="15">
                  <c:v>5.4272399999999999E-5</c:v>
                </c:pt>
                <c:pt idx="16">
                  <c:v>5.7488899999999998E-5</c:v>
                </c:pt>
                <c:pt idx="17">
                  <c:v>5.76353E-5</c:v>
                </c:pt>
                <c:pt idx="18">
                  <c:v>6.3462399999999997E-5</c:v>
                </c:pt>
                <c:pt idx="19">
                  <c:v>7.0835500000000003E-5</c:v>
                </c:pt>
                <c:pt idx="20">
                  <c:v>7.1419899999999997E-5</c:v>
                </c:pt>
                <c:pt idx="21">
                  <c:v>7.4924699999999998E-5</c:v>
                </c:pt>
                <c:pt idx="22">
                  <c:v>8.1075599999999993E-5</c:v>
                </c:pt>
                <c:pt idx="23">
                  <c:v>8.4641000000000005E-5</c:v>
                </c:pt>
                <c:pt idx="24">
                  <c:v>9.1868900000000004E-5</c:v>
                </c:pt>
                <c:pt idx="25">
                  <c:v>9.2875199999999995E-5</c:v>
                </c:pt>
                <c:pt idx="26">
                  <c:v>9.8114000000000003E-5</c:v>
                </c:pt>
                <c:pt idx="27">
                  <c:v>9.9343099999999994E-5</c:v>
                </c:pt>
                <c:pt idx="28">
                  <c:v>9.9702299999999996E-5</c:v>
                </c:pt>
                <c:pt idx="29">
                  <c:v>1.0331300000000001E-4</c:v>
                </c:pt>
                <c:pt idx="30">
                  <c:v>1.0607699999999999E-4</c:v>
                </c:pt>
                <c:pt idx="31">
                  <c:v>1.0914200000000001E-4</c:v>
                </c:pt>
                <c:pt idx="32">
                  <c:v>1.1829599999999999E-4</c:v>
                </c:pt>
                <c:pt idx="33">
                  <c:v>1.19541E-4</c:v>
                </c:pt>
                <c:pt idx="34">
                  <c:v>1.2532600000000001E-4</c:v>
                </c:pt>
                <c:pt idx="35">
                  <c:v>1.2635500000000001E-4</c:v>
                </c:pt>
                <c:pt idx="36">
                  <c:v>1.2989100000000001E-4</c:v>
                </c:pt>
                <c:pt idx="37">
                  <c:v>1.3536000000000001E-4</c:v>
                </c:pt>
                <c:pt idx="38">
                  <c:v>1.4134E-4</c:v>
                </c:pt>
                <c:pt idx="39">
                  <c:v>1.4335199999999999E-4</c:v>
                </c:pt>
                <c:pt idx="40">
                  <c:v>1.4468799999999999E-4</c:v>
                </c:pt>
                <c:pt idx="41">
                  <c:v>1.4805800000000001E-4</c:v>
                </c:pt>
                <c:pt idx="42">
                  <c:v>1.50455E-4</c:v>
                </c:pt>
                <c:pt idx="43">
                  <c:v>1.5254299999999999E-4</c:v>
                </c:pt>
                <c:pt idx="44">
                  <c:v>1.52805E-4</c:v>
                </c:pt>
                <c:pt idx="45">
                  <c:v>1.6316E-4</c:v>
                </c:pt>
                <c:pt idx="46">
                  <c:v>1.6345699999999999E-4</c:v>
                </c:pt>
                <c:pt idx="47">
                  <c:v>1.66544E-4</c:v>
                </c:pt>
                <c:pt idx="48">
                  <c:v>1.6818099999999999E-4</c:v>
                </c:pt>
                <c:pt idx="49">
                  <c:v>1.6849200000000001E-4</c:v>
                </c:pt>
                <c:pt idx="50">
                  <c:v>1.7073199999999999E-4</c:v>
                </c:pt>
                <c:pt idx="51">
                  <c:v>1.73382E-4</c:v>
                </c:pt>
                <c:pt idx="52">
                  <c:v>1.7382500000000001E-4</c:v>
                </c:pt>
                <c:pt idx="53">
                  <c:v>1.7897099999999999E-4</c:v>
                </c:pt>
                <c:pt idx="54">
                  <c:v>1.79183E-4</c:v>
                </c:pt>
                <c:pt idx="55">
                  <c:v>1.8346599999999999E-4</c:v>
                </c:pt>
                <c:pt idx="56">
                  <c:v>1.84131E-4</c:v>
                </c:pt>
                <c:pt idx="57">
                  <c:v>1.84191E-4</c:v>
                </c:pt>
                <c:pt idx="58">
                  <c:v>1.87202E-4</c:v>
                </c:pt>
                <c:pt idx="59">
                  <c:v>1.8760399999999999E-4</c:v>
                </c:pt>
                <c:pt idx="60">
                  <c:v>1.95E-4</c:v>
                </c:pt>
                <c:pt idx="61">
                  <c:v>1.97727E-4</c:v>
                </c:pt>
                <c:pt idx="62">
                  <c:v>2.0000000000000001E-4</c:v>
                </c:pt>
                <c:pt idx="63">
                  <c:v>2.0000000000000001E-4</c:v>
                </c:pt>
                <c:pt idx="64">
                  <c:v>2.0224699999999999E-4</c:v>
                </c:pt>
                <c:pt idx="65">
                  <c:v>2.0494400000000001E-4</c:v>
                </c:pt>
                <c:pt idx="66">
                  <c:v>2.1186600000000001E-4</c:v>
                </c:pt>
                <c:pt idx="67">
                  <c:v>2.13995E-4</c:v>
                </c:pt>
                <c:pt idx="68">
                  <c:v>2.1803E-4</c:v>
                </c:pt>
                <c:pt idx="69">
                  <c:v>2.18989E-4</c:v>
                </c:pt>
                <c:pt idx="70">
                  <c:v>2.2085E-4</c:v>
                </c:pt>
                <c:pt idx="71">
                  <c:v>2.22814E-4</c:v>
                </c:pt>
                <c:pt idx="72">
                  <c:v>2.2864900000000001E-4</c:v>
                </c:pt>
                <c:pt idx="73">
                  <c:v>2.2988199999999999E-4</c:v>
                </c:pt>
                <c:pt idx="74">
                  <c:v>2.30461E-4</c:v>
                </c:pt>
                <c:pt idx="75">
                  <c:v>2.3356200000000001E-4</c:v>
                </c:pt>
                <c:pt idx="76">
                  <c:v>2.36973E-4</c:v>
                </c:pt>
                <c:pt idx="77">
                  <c:v>2.38299E-4</c:v>
                </c:pt>
                <c:pt idx="78">
                  <c:v>2.4301300000000001E-4</c:v>
                </c:pt>
                <c:pt idx="79">
                  <c:v>2.4518199999999998E-4</c:v>
                </c:pt>
                <c:pt idx="80">
                  <c:v>2.4771500000000002E-4</c:v>
                </c:pt>
                <c:pt idx="81">
                  <c:v>2.4979499999999998E-4</c:v>
                </c:pt>
                <c:pt idx="82">
                  <c:v>2.5109500000000001E-4</c:v>
                </c:pt>
                <c:pt idx="83">
                  <c:v>2.51143E-4</c:v>
                </c:pt>
                <c:pt idx="84">
                  <c:v>2.5316999999999999E-4</c:v>
                </c:pt>
                <c:pt idx="85">
                  <c:v>2.6482200000000001E-4</c:v>
                </c:pt>
                <c:pt idx="86">
                  <c:v>2.6577799999999999E-4</c:v>
                </c:pt>
                <c:pt idx="87">
                  <c:v>2.75808E-4</c:v>
                </c:pt>
                <c:pt idx="88">
                  <c:v>2.7843399999999998E-4</c:v>
                </c:pt>
                <c:pt idx="89">
                  <c:v>2.7864600000000002E-4</c:v>
                </c:pt>
                <c:pt idx="90">
                  <c:v>2.89067E-4</c:v>
                </c:pt>
                <c:pt idx="91">
                  <c:v>2.9254599999999997E-4</c:v>
                </c:pt>
                <c:pt idx="92">
                  <c:v>2.95257E-4</c:v>
                </c:pt>
                <c:pt idx="93">
                  <c:v>2.97829E-4</c:v>
                </c:pt>
                <c:pt idx="94">
                  <c:v>2.9816899999999998E-4</c:v>
                </c:pt>
                <c:pt idx="95">
                  <c:v>3.0989400000000001E-4</c:v>
                </c:pt>
                <c:pt idx="96">
                  <c:v>3.1222200000000002E-4</c:v>
                </c:pt>
                <c:pt idx="97">
                  <c:v>3.1659400000000001E-4</c:v>
                </c:pt>
                <c:pt idx="98">
                  <c:v>3.2400000000000001E-4</c:v>
                </c:pt>
                <c:pt idx="99">
                  <c:v>3.2569199999999998E-4</c:v>
                </c:pt>
                <c:pt idx="100">
                  <c:v>3.3436499999999999E-4</c:v>
                </c:pt>
                <c:pt idx="101">
                  <c:v>3.3649199999999998E-4</c:v>
                </c:pt>
                <c:pt idx="102">
                  <c:v>3.3682299999999998E-4</c:v>
                </c:pt>
                <c:pt idx="103">
                  <c:v>3.5222500000000001E-4</c:v>
                </c:pt>
                <c:pt idx="104">
                  <c:v>3.54404E-4</c:v>
                </c:pt>
                <c:pt idx="105">
                  <c:v>3.5517699999999998E-4</c:v>
                </c:pt>
                <c:pt idx="106">
                  <c:v>3.5585899999999998E-4</c:v>
                </c:pt>
                <c:pt idx="107">
                  <c:v>3.56177E-4</c:v>
                </c:pt>
                <c:pt idx="108">
                  <c:v>3.5643300000000002E-4</c:v>
                </c:pt>
                <c:pt idx="109">
                  <c:v>3.5695200000000001E-4</c:v>
                </c:pt>
                <c:pt idx="110">
                  <c:v>3.6015299999999999E-4</c:v>
                </c:pt>
                <c:pt idx="111">
                  <c:v>3.6340400000000001E-4</c:v>
                </c:pt>
                <c:pt idx="112">
                  <c:v>3.7299000000000002E-4</c:v>
                </c:pt>
                <c:pt idx="113">
                  <c:v>3.7604000000000001E-4</c:v>
                </c:pt>
                <c:pt idx="114">
                  <c:v>3.7760000000000002E-4</c:v>
                </c:pt>
                <c:pt idx="115">
                  <c:v>3.7836499999999997E-4</c:v>
                </c:pt>
                <c:pt idx="116">
                  <c:v>3.8727100000000001E-4</c:v>
                </c:pt>
                <c:pt idx="117">
                  <c:v>3.9383099999999998E-4</c:v>
                </c:pt>
                <c:pt idx="118">
                  <c:v>3.9626700000000001E-4</c:v>
                </c:pt>
                <c:pt idx="119">
                  <c:v>3.9692599999999997E-4</c:v>
                </c:pt>
                <c:pt idx="120">
                  <c:v>4.0895500000000002E-4</c:v>
                </c:pt>
                <c:pt idx="121">
                  <c:v>4.1316900000000001E-4</c:v>
                </c:pt>
                <c:pt idx="122">
                  <c:v>4.13299E-4</c:v>
                </c:pt>
                <c:pt idx="123">
                  <c:v>4.1468800000000002E-4</c:v>
                </c:pt>
                <c:pt idx="124">
                  <c:v>4.1489100000000002E-4</c:v>
                </c:pt>
                <c:pt idx="125">
                  <c:v>4.2085899999999999E-4</c:v>
                </c:pt>
                <c:pt idx="126">
                  <c:v>4.27191E-4</c:v>
                </c:pt>
                <c:pt idx="127">
                  <c:v>4.2833500000000001E-4</c:v>
                </c:pt>
                <c:pt idx="128">
                  <c:v>4.3069400000000002E-4</c:v>
                </c:pt>
                <c:pt idx="129">
                  <c:v>4.3456899999999999E-4</c:v>
                </c:pt>
                <c:pt idx="130">
                  <c:v>4.4234100000000001E-4</c:v>
                </c:pt>
                <c:pt idx="131">
                  <c:v>4.4345300000000001E-4</c:v>
                </c:pt>
                <c:pt idx="132">
                  <c:v>4.4390199999999998E-4</c:v>
                </c:pt>
                <c:pt idx="133">
                  <c:v>4.4778599999999998E-4</c:v>
                </c:pt>
                <c:pt idx="134">
                  <c:v>4.5288799999999998E-4</c:v>
                </c:pt>
                <c:pt idx="135">
                  <c:v>4.58333E-4</c:v>
                </c:pt>
                <c:pt idx="136">
                  <c:v>4.6435399999999999E-4</c:v>
                </c:pt>
                <c:pt idx="137">
                  <c:v>4.6545199999999999E-4</c:v>
                </c:pt>
                <c:pt idx="138">
                  <c:v>4.6689799999999999E-4</c:v>
                </c:pt>
                <c:pt idx="139">
                  <c:v>4.7347900000000001E-4</c:v>
                </c:pt>
                <c:pt idx="140">
                  <c:v>4.7812799999999997E-4</c:v>
                </c:pt>
                <c:pt idx="141">
                  <c:v>4.82475E-4</c:v>
                </c:pt>
                <c:pt idx="142">
                  <c:v>4.86885E-4</c:v>
                </c:pt>
                <c:pt idx="143">
                  <c:v>4.9271000000000004E-4</c:v>
                </c:pt>
                <c:pt idx="144">
                  <c:v>4.9518100000000003E-4</c:v>
                </c:pt>
                <c:pt idx="145">
                  <c:v>4.9994899999999997E-4</c:v>
                </c:pt>
              </c:numCache>
            </c:numRef>
          </c:xVal>
          <c:yVal>
            <c:numRef>
              <c:f>DEM_particle_g5_8!$R$7:$R$152</c:f>
              <c:numCache>
                <c:formatCode>General</c:formatCode>
                <c:ptCount val="146"/>
                <c:pt idx="0">
                  <c:v>-1.40221</c:v>
                </c:pt>
                <c:pt idx="1">
                  <c:v>-1.61843</c:v>
                </c:pt>
                <c:pt idx="2">
                  <c:v>-1.6433800000000001</c:v>
                </c:pt>
                <c:pt idx="3">
                  <c:v>-2.4151699999999998</c:v>
                </c:pt>
                <c:pt idx="4">
                  <c:v>-2.5840100000000001</c:v>
                </c:pt>
                <c:pt idx="5">
                  <c:v>-2.62758</c:v>
                </c:pt>
                <c:pt idx="6">
                  <c:v>-2.7937699999999999</c:v>
                </c:pt>
                <c:pt idx="7">
                  <c:v>-2.1963699999999999</c:v>
                </c:pt>
                <c:pt idx="8">
                  <c:v>-1.4045399999999999</c:v>
                </c:pt>
                <c:pt idx="9">
                  <c:v>-1.36195</c:v>
                </c:pt>
                <c:pt idx="10">
                  <c:v>1.4120600000000001</c:v>
                </c:pt>
                <c:pt idx="11">
                  <c:v>1.55786</c:v>
                </c:pt>
                <c:pt idx="12">
                  <c:v>1.7966500000000001</c:v>
                </c:pt>
                <c:pt idx="13">
                  <c:v>1.73194</c:v>
                </c:pt>
                <c:pt idx="14">
                  <c:v>1.15842</c:v>
                </c:pt>
                <c:pt idx="15">
                  <c:v>1.69845</c:v>
                </c:pt>
                <c:pt idx="16">
                  <c:v>1.79508</c:v>
                </c:pt>
                <c:pt idx="17">
                  <c:v>1.79156</c:v>
                </c:pt>
                <c:pt idx="18">
                  <c:v>1.65116</c:v>
                </c:pt>
                <c:pt idx="19">
                  <c:v>0.19506299999999999</c:v>
                </c:pt>
                <c:pt idx="20">
                  <c:v>0.17525399999999999</c:v>
                </c:pt>
                <c:pt idx="21">
                  <c:v>5.64442E-2</c:v>
                </c:pt>
                <c:pt idx="22">
                  <c:v>-0.24240500000000001</c:v>
                </c:pt>
                <c:pt idx="23">
                  <c:v>-0.492315</c:v>
                </c:pt>
                <c:pt idx="24">
                  <c:v>0.116424</c:v>
                </c:pt>
                <c:pt idx="25">
                  <c:v>0.72554799999999997</c:v>
                </c:pt>
                <c:pt idx="26">
                  <c:v>3.89689</c:v>
                </c:pt>
                <c:pt idx="27">
                  <c:v>5.0088900000000001</c:v>
                </c:pt>
                <c:pt idx="28">
                  <c:v>5.3338299999999998</c:v>
                </c:pt>
                <c:pt idx="29">
                  <c:v>8.0143900000000006</c:v>
                </c:pt>
                <c:pt idx="30">
                  <c:v>10.5345</c:v>
                </c:pt>
                <c:pt idx="31">
                  <c:v>10.9072</c:v>
                </c:pt>
                <c:pt idx="32">
                  <c:v>12.0199</c:v>
                </c:pt>
                <c:pt idx="33">
                  <c:v>11.0099</c:v>
                </c:pt>
                <c:pt idx="34">
                  <c:v>10.8376</c:v>
                </c:pt>
                <c:pt idx="35">
                  <c:v>10.8886</c:v>
                </c:pt>
                <c:pt idx="36">
                  <c:v>9.9001099999999997</c:v>
                </c:pt>
                <c:pt idx="37">
                  <c:v>8.3714999999999993</c:v>
                </c:pt>
                <c:pt idx="38">
                  <c:v>9.3159899999999993</c:v>
                </c:pt>
                <c:pt idx="39">
                  <c:v>8.9751999999999992</c:v>
                </c:pt>
                <c:pt idx="40">
                  <c:v>8.7489500000000007</c:v>
                </c:pt>
                <c:pt idx="41">
                  <c:v>7.0735000000000001</c:v>
                </c:pt>
                <c:pt idx="42">
                  <c:v>6.2026300000000001</c:v>
                </c:pt>
                <c:pt idx="43">
                  <c:v>5.4442700000000004</c:v>
                </c:pt>
                <c:pt idx="44">
                  <c:v>5.3211599999999999</c:v>
                </c:pt>
                <c:pt idx="45">
                  <c:v>11.4335</c:v>
                </c:pt>
                <c:pt idx="46">
                  <c:v>11.760300000000001</c:v>
                </c:pt>
                <c:pt idx="47">
                  <c:v>14.333600000000001</c:v>
                </c:pt>
                <c:pt idx="48">
                  <c:v>13.0023</c:v>
                </c:pt>
                <c:pt idx="49">
                  <c:v>12.749000000000001</c:v>
                </c:pt>
                <c:pt idx="50">
                  <c:v>9.4563600000000001</c:v>
                </c:pt>
                <c:pt idx="51">
                  <c:v>7.5732600000000003</c:v>
                </c:pt>
                <c:pt idx="52">
                  <c:v>7.2584099999999996</c:v>
                </c:pt>
                <c:pt idx="53">
                  <c:v>4.1613899999999999</c:v>
                </c:pt>
                <c:pt idx="54">
                  <c:v>3.8727499999999999</c:v>
                </c:pt>
                <c:pt idx="55">
                  <c:v>4.1124400000000003</c:v>
                </c:pt>
                <c:pt idx="56">
                  <c:v>4.4362599999999999</c:v>
                </c:pt>
                <c:pt idx="57">
                  <c:v>4.4699299999999997</c:v>
                </c:pt>
                <c:pt idx="58">
                  <c:v>6.1478400000000004</c:v>
                </c:pt>
                <c:pt idx="59">
                  <c:v>6.40116</c:v>
                </c:pt>
                <c:pt idx="60">
                  <c:v>14.786199999999999</c:v>
                </c:pt>
                <c:pt idx="61">
                  <c:v>7.95756</c:v>
                </c:pt>
                <c:pt idx="62">
                  <c:v>1.7676499999999999</c:v>
                </c:pt>
                <c:pt idx="63">
                  <c:v>28.763200000000001</c:v>
                </c:pt>
                <c:pt idx="64">
                  <c:v>-224.8</c:v>
                </c:pt>
                <c:pt idx="65">
                  <c:v>-369.82900000000001</c:v>
                </c:pt>
                <c:pt idx="66">
                  <c:v>-119.236</c:v>
                </c:pt>
                <c:pt idx="67">
                  <c:v>-115.059</c:v>
                </c:pt>
                <c:pt idx="68">
                  <c:v>-90.219800000000006</c:v>
                </c:pt>
                <c:pt idx="69">
                  <c:v>-82.751199999999997</c:v>
                </c:pt>
                <c:pt idx="70">
                  <c:v>-76.894099999999995</c:v>
                </c:pt>
                <c:pt idx="71">
                  <c:v>-71.890699999999995</c:v>
                </c:pt>
                <c:pt idx="72">
                  <c:v>-57.026400000000002</c:v>
                </c:pt>
                <c:pt idx="73">
                  <c:v>-57.49</c:v>
                </c:pt>
                <c:pt idx="74">
                  <c:v>-58.647300000000001</c:v>
                </c:pt>
                <c:pt idx="75">
                  <c:v>-64.844899999999996</c:v>
                </c:pt>
                <c:pt idx="76">
                  <c:v>-67.046199999999999</c:v>
                </c:pt>
                <c:pt idx="77">
                  <c:v>-67.902000000000001</c:v>
                </c:pt>
                <c:pt idx="78">
                  <c:v>-65.774299999999997</c:v>
                </c:pt>
                <c:pt idx="79">
                  <c:v>-68.692400000000006</c:v>
                </c:pt>
                <c:pt idx="80">
                  <c:v>-72.100099999999998</c:v>
                </c:pt>
                <c:pt idx="81">
                  <c:v>-70.063400000000001</c:v>
                </c:pt>
                <c:pt idx="82">
                  <c:v>-68.789900000000003</c:v>
                </c:pt>
                <c:pt idx="83">
                  <c:v>-68.858699999999999</c:v>
                </c:pt>
                <c:pt idx="84">
                  <c:v>-69.509699999999995</c:v>
                </c:pt>
                <c:pt idx="85">
                  <c:v>-73.251199999999997</c:v>
                </c:pt>
                <c:pt idx="86">
                  <c:v>-71.313900000000004</c:v>
                </c:pt>
                <c:pt idx="87">
                  <c:v>-43.625999999999998</c:v>
                </c:pt>
                <c:pt idx="88">
                  <c:v>-36.549999999999997</c:v>
                </c:pt>
                <c:pt idx="89">
                  <c:v>-35.978999999999999</c:v>
                </c:pt>
                <c:pt idx="90">
                  <c:v>-52.868000000000002</c:v>
                </c:pt>
                <c:pt idx="91">
                  <c:v>-69.821799999999996</c:v>
                </c:pt>
                <c:pt idx="92">
                  <c:v>-63.512700000000002</c:v>
                </c:pt>
                <c:pt idx="93">
                  <c:v>-45.798499999999997</c:v>
                </c:pt>
                <c:pt idx="94">
                  <c:v>-44.805100000000003</c:v>
                </c:pt>
                <c:pt idx="95">
                  <c:v>-10.5707</c:v>
                </c:pt>
                <c:pt idx="96">
                  <c:v>-8.2014600000000009</c:v>
                </c:pt>
                <c:pt idx="97">
                  <c:v>-12.8927</c:v>
                </c:pt>
                <c:pt idx="98">
                  <c:v>4.25387</c:v>
                </c:pt>
                <c:pt idx="99">
                  <c:v>5.5629799999999996</c:v>
                </c:pt>
                <c:pt idx="100">
                  <c:v>26.564399999999999</c:v>
                </c:pt>
                <c:pt idx="101">
                  <c:v>30.444299999999998</c:v>
                </c:pt>
                <c:pt idx="102">
                  <c:v>30.8934</c:v>
                </c:pt>
                <c:pt idx="103">
                  <c:v>48.467100000000002</c:v>
                </c:pt>
                <c:pt idx="104">
                  <c:v>53.627800000000001</c:v>
                </c:pt>
                <c:pt idx="105">
                  <c:v>54.601700000000001</c:v>
                </c:pt>
                <c:pt idx="106">
                  <c:v>53.9711</c:v>
                </c:pt>
                <c:pt idx="107">
                  <c:v>52.771599999999999</c:v>
                </c:pt>
                <c:pt idx="108">
                  <c:v>51.811</c:v>
                </c:pt>
                <c:pt idx="109">
                  <c:v>51.738199999999999</c:v>
                </c:pt>
                <c:pt idx="110">
                  <c:v>46.762799999999999</c:v>
                </c:pt>
                <c:pt idx="111">
                  <c:v>41.710900000000002</c:v>
                </c:pt>
                <c:pt idx="112">
                  <c:v>23.1892</c:v>
                </c:pt>
                <c:pt idx="113">
                  <c:v>24.161300000000001</c:v>
                </c:pt>
                <c:pt idx="114">
                  <c:v>24.884899999999998</c:v>
                </c:pt>
                <c:pt idx="115">
                  <c:v>24.571999999999999</c:v>
                </c:pt>
                <c:pt idx="116">
                  <c:v>20.925699999999999</c:v>
                </c:pt>
                <c:pt idx="117">
                  <c:v>17.933700000000002</c:v>
                </c:pt>
                <c:pt idx="118">
                  <c:v>18.193100000000001</c:v>
                </c:pt>
                <c:pt idx="119">
                  <c:v>18.263300000000001</c:v>
                </c:pt>
                <c:pt idx="120">
                  <c:v>18.796399999999998</c:v>
                </c:pt>
                <c:pt idx="121">
                  <c:v>16.683499999999999</c:v>
                </c:pt>
                <c:pt idx="122">
                  <c:v>16.618300000000001</c:v>
                </c:pt>
                <c:pt idx="123">
                  <c:v>18.136199999999999</c:v>
                </c:pt>
                <c:pt idx="124">
                  <c:v>17.994900000000001</c:v>
                </c:pt>
                <c:pt idx="125">
                  <c:v>13.836399999999999</c:v>
                </c:pt>
                <c:pt idx="126">
                  <c:v>9.5573599999999992</c:v>
                </c:pt>
                <c:pt idx="127">
                  <c:v>8.7842500000000001</c:v>
                </c:pt>
                <c:pt idx="128">
                  <c:v>5.7630400000000002</c:v>
                </c:pt>
                <c:pt idx="129">
                  <c:v>2.3786200000000002</c:v>
                </c:pt>
                <c:pt idx="130">
                  <c:v>9.5533300000000008</c:v>
                </c:pt>
                <c:pt idx="131">
                  <c:v>10.117000000000001</c:v>
                </c:pt>
                <c:pt idx="132">
                  <c:v>10.3447</c:v>
                </c:pt>
                <c:pt idx="133">
                  <c:v>12.148300000000001</c:v>
                </c:pt>
                <c:pt idx="134">
                  <c:v>11.111800000000001</c:v>
                </c:pt>
                <c:pt idx="135">
                  <c:v>10.5275</c:v>
                </c:pt>
                <c:pt idx="136">
                  <c:v>10.0463</c:v>
                </c:pt>
                <c:pt idx="137">
                  <c:v>10.864699999999999</c:v>
                </c:pt>
                <c:pt idx="138">
                  <c:v>10.471</c:v>
                </c:pt>
                <c:pt idx="139">
                  <c:v>8.6596399999999996</c:v>
                </c:pt>
                <c:pt idx="140">
                  <c:v>7.3797600000000001</c:v>
                </c:pt>
                <c:pt idx="141">
                  <c:v>7.5488400000000002</c:v>
                </c:pt>
                <c:pt idx="142">
                  <c:v>3.0341300000000002</c:v>
                </c:pt>
                <c:pt idx="143">
                  <c:v>-2.9283600000000001</c:v>
                </c:pt>
                <c:pt idx="144">
                  <c:v>-5.4935099999999997</c:v>
                </c:pt>
                <c:pt idx="145">
                  <c:v>-5.6717899999999997</c:v>
                </c:pt>
              </c:numCache>
            </c:numRef>
          </c:yVal>
          <c:smooth val="0"/>
          <c:extLst>
            <c:ext xmlns:c16="http://schemas.microsoft.com/office/drawing/2014/chart" uri="{C3380CC4-5D6E-409C-BE32-E72D297353CC}">
              <c16:uniqueId val="{00000000-03AB-45F9-BCC1-66E0B33D0D65}"/>
            </c:ext>
          </c:extLst>
        </c:ser>
        <c:ser>
          <c:idx val="1"/>
          <c:order val="1"/>
          <c:tx>
            <c:v>SR</c:v>
          </c:tx>
          <c:spPr>
            <a:ln w="19050" cap="rnd">
              <a:solidFill>
                <a:schemeClr val="accent2"/>
              </a:solidFill>
              <a:round/>
            </a:ln>
            <a:effectLst/>
          </c:spPr>
          <c:marker>
            <c:symbol val="none"/>
          </c:marker>
          <c:xVal>
            <c:numRef>
              <c:f>SR_particle_g5_8!$B$7:$B$58</c:f>
              <c:numCache>
                <c:formatCode>General</c:formatCode>
                <c:ptCount val="52"/>
                <c:pt idx="0">
                  <c:v>0</c:v>
                </c:pt>
                <c:pt idx="1">
                  <c:v>9.9961900000000003E-6</c:v>
                </c:pt>
                <c:pt idx="2">
                  <c:v>1.9994299999999999E-5</c:v>
                </c:pt>
                <c:pt idx="3">
                  <c:v>2.9992400000000001E-5</c:v>
                </c:pt>
                <c:pt idx="4">
                  <c:v>3.9990400000000003E-5</c:v>
                </c:pt>
                <c:pt idx="5">
                  <c:v>4.9988499999999998E-5</c:v>
                </c:pt>
                <c:pt idx="6">
                  <c:v>5.9986599999999999E-5</c:v>
                </c:pt>
                <c:pt idx="7">
                  <c:v>6.9984699999999994E-5</c:v>
                </c:pt>
                <c:pt idx="8">
                  <c:v>7.9982799999999996E-5</c:v>
                </c:pt>
                <c:pt idx="9">
                  <c:v>8.9980899999999998E-5</c:v>
                </c:pt>
                <c:pt idx="10">
                  <c:v>9.9978999999999999E-5</c:v>
                </c:pt>
                <c:pt idx="11">
                  <c:v>1.0997699999999999E-4</c:v>
                </c:pt>
                <c:pt idx="12">
                  <c:v>1.19975E-4</c:v>
                </c:pt>
                <c:pt idx="13">
                  <c:v>1.29973E-4</c:v>
                </c:pt>
                <c:pt idx="14">
                  <c:v>1.3997099999999999E-4</c:v>
                </c:pt>
                <c:pt idx="15">
                  <c:v>1.4996899999999999E-4</c:v>
                </c:pt>
                <c:pt idx="16">
                  <c:v>1.5996700000000001E-4</c:v>
                </c:pt>
                <c:pt idx="17">
                  <c:v>1.6996599999999999E-4</c:v>
                </c:pt>
                <c:pt idx="18">
                  <c:v>1.7996399999999999E-4</c:v>
                </c:pt>
                <c:pt idx="19">
                  <c:v>1.8996200000000001E-4</c:v>
                </c:pt>
                <c:pt idx="20">
                  <c:v>1.9496100000000001E-4</c:v>
                </c:pt>
                <c:pt idx="21">
                  <c:v>1.9996E-4</c:v>
                </c:pt>
                <c:pt idx="22">
                  <c:v>2.09958E-4</c:v>
                </c:pt>
                <c:pt idx="23">
                  <c:v>2.1995599999999999E-4</c:v>
                </c:pt>
                <c:pt idx="24">
                  <c:v>2.2995399999999999E-4</c:v>
                </c:pt>
                <c:pt idx="25">
                  <c:v>2.3995200000000001E-4</c:v>
                </c:pt>
                <c:pt idx="26">
                  <c:v>2.4994999999999998E-4</c:v>
                </c:pt>
                <c:pt idx="27">
                  <c:v>2.5994800000000003E-4</c:v>
                </c:pt>
                <c:pt idx="28">
                  <c:v>2.6994600000000002E-4</c:v>
                </c:pt>
                <c:pt idx="29">
                  <c:v>2.7994400000000002E-4</c:v>
                </c:pt>
                <c:pt idx="30">
                  <c:v>2.8994300000000003E-4</c:v>
                </c:pt>
                <c:pt idx="31">
                  <c:v>2.9994100000000002E-4</c:v>
                </c:pt>
                <c:pt idx="32">
                  <c:v>3.0993900000000002E-4</c:v>
                </c:pt>
                <c:pt idx="33">
                  <c:v>3.1993700000000001E-4</c:v>
                </c:pt>
                <c:pt idx="34">
                  <c:v>3.29935E-4</c:v>
                </c:pt>
                <c:pt idx="35">
                  <c:v>3.39933E-4</c:v>
                </c:pt>
                <c:pt idx="36">
                  <c:v>3.4993099999999999E-4</c:v>
                </c:pt>
                <c:pt idx="37">
                  <c:v>3.5992899999999999E-4</c:v>
                </c:pt>
                <c:pt idx="38">
                  <c:v>3.6992699999999998E-4</c:v>
                </c:pt>
                <c:pt idx="39">
                  <c:v>3.7992499999999998E-4</c:v>
                </c:pt>
                <c:pt idx="40">
                  <c:v>3.8992299999999997E-4</c:v>
                </c:pt>
                <c:pt idx="41">
                  <c:v>3.9992100000000002E-4</c:v>
                </c:pt>
                <c:pt idx="42">
                  <c:v>4.0991999999999998E-4</c:v>
                </c:pt>
                <c:pt idx="43">
                  <c:v>4.1991799999999997E-4</c:v>
                </c:pt>
                <c:pt idx="44">
                  <c:v>4.2991600000000002E-4</c:v>
                </c:pt>
                <c:pt idx="45">
                  <c:v>4.3991400000000002E-4</c:v>
                </c:pt>
                <c:pt idx="46">
                  <c:v>4.4991200000000001E-4</c:v>
                </c:pt>
                <c:pt idx="47">
                  <c:v>4.5991000000000001E-4</c:v>
                </c:pt>
                <c:pt idx="48">
                  <c:v>4.69908E-4</c:v>
                </c:pt>
                <c:pt idx="49">
                  <c:v>4.79906E-4</c:v>
                </c:pt>
                <c:pt idx="50">
                  <c:v>4.8990399999999999E-4</c:v>
                </c:pt>
                <c:pt idx="51">
                  <c:v>5.0000000000000001E-4</c:v>
                </c:pt>
              </c:numCache>
            </c:numRef>
          </c:xVal>
          <c:yVal>
            <c:numRef>
              <c:f>SR_particle_g5_8!$M$7:$M$58</c:f>
              <c:numCache>
                <c:formatCode>General</c:formatCode>
                <c:ptCount val="52"/>
                <c:pt idx="0">
                  <c:v>-16.317900000000002</c:v>
                </c:pt>
                <c:pt idx="1">
                  <c:v>-16.807099999999998</c:v>
                </c:pt>
                <c:pt idx="2">
                  <c:v>-16.844899999999999</c:v>
                </c:pt>
                <c:pt idx="3">
                  <c:v>-16.898599999999998</c:v>
                </c:pt>
                <c:pt idx="4">
                  <c:v>-16.9819</c:v>
                </c:pt>
                <c:pt idx="5">
                  <c:v>-17.101700000000001</c:v>
                </c:pt>
                <c:pt idx="6">
                  <c:v>-17.252300000000002</c:v>
                </c:pt>
                <c:pt idx="7">
                  <c:v>-17.432700000000001</c:v>
                </c:pt>
                <c:pt idx="8">
                  <c:v>-17.642199999999999</c:v>
                </c:pt>
                <c:pt idx="9">
                  <c:v>-17.8813</c:v>
                </c:pt>
                <c:pt idx="10">
                  <c:v>-18.152000000000001</c:v>
                </c:pt>
                <c:pt idx="11">
                  <c:v>-18.457799999999999</c:v>
                </c:pt>
                <c:pt idx="12">
                  <c:v>-18.804200000000002</c:v>
                </c:pt>
                <c:pt idx="13">
                  <c:v>-19.200600000000001</c:v>
                </c:pt>
                <c:pt idx="14">
                  <c:v>-19.663</c:v>
                </c:pt>
                <c:pt idx="15">
                  <c:v>-20.218800000000002</c:v>
                </c:pt>
                <c:pt idx="16">
                  <c:v>-20.9085</c:v>
                </c:pt>
                <c:pt idx="17">
                  <c:v>-21.777000000000001</c:v>
                </c:pt>
                <c:pt idx="18">
                  <c:v>-73.901499999999999</c:v>
                </c:pt>
                <c:pt idx="19">
                  <c:v>-50.3718</c:v>
                </c:pt>
                <c:pt idx="20">
                  <c:v>-237.47900000000001</c:v>
                </c:pt>
                <c:pt idx="21">
                  <c:v>-16.043800000000001</c:v>
                </c:pt>
                <c:pt idx="22">
                  <c:v>408.18799999999999</c:v>
                </c:pt>
                <c:pt idx="23">
                  <c:v>-76.449700000000007</c:v>
                </c:pt>
                <c:pt idx="24">
                  <c:v>-103.01900000000001</c:v>
                </c:pt>
                <c:pt idx="25">
                  <c:v>-118.121</c:v>
                </c:pt>
                <c:pt idx="26">
                  <c:v>-123.81699999999999</c:v>
                </c:pt>
                <c:pt idx="27">
                  <c:v>-122.928</c:v>
                </c:pt>
                <c:pt idx="28">
                  <c:v>-117.733</c:v>
                </c:pt>
                <c:pt idx="29">
                  <c:v>-109.937</c:v>
                </c:pt>
                <c:pt idx="30">
                  <c:v>-100.779</c:v>
                </c:pt>
                <c:pt idx="31">
                  <c:v>-91.133200000000002</c:v>
                </c:pt>
                <c:pt idx="32">
                  <c:v>-81.593500000000006</c:v>
                </c:pt>
                <c:pt idx="33">
                  <c:v>-72.539400000000001</c:v>
                </c:pt>
                <c:pt idx="34">
                  <c:v>-64.195800000000006</c:v>
                </c:pt>
                <c:pt idx="35">
                  <c:v>-56.668900000000001</c:v>
                </c:pt>
                <c:pt idx="36">
                  <c:v>-49.984499999999997</c:v>
                </c:pt>
                <c:pt idx="37">
                  <c:v>-44.121699999999997</c:v>
                </c:pt>
                <c:pt idx="38">
                  <c:v>-39.024299999999997</c:v>
                </c:pt>
                <c:pt idx="39">
                  <c:v>-34.612499999999997</c:v>
                </c:pt>
                <c:pt idx="40">
                  <c:v>-30.793900000000001</c:v>
                </c:pt>
                <c:pt idx="41">
                  <c:v>-27.469799999999999</c:v>
                </c:pt>
                <c:pt idx="42">
                  <c:v>-24.538900000000002</c:v>
                </c:pt>
                <c:pt idx="43">
                  <c:v>-21.900600000000001</c:v>
                </c:pt>
                <c:pt idx="44">
                  <c:v>-19.450600000000001</c:v>
                </c:pt>
                <c:pt idx="45">
                  <c:v>-17.0794</c:v>
                </c:pt>
                <c:pt idx="46">
                  <c:v>-14.672700000000001</c:v>
                </c:pt>
                <c:pt idx="47">
                  <c:v>-12.0989</c:v>
                </c:pt>
                <c:pt idx="48">
                  <c:v>-9.3293400000000002</c:v>
                </c:pt>
                <c:pt idx="49">
                  <c:v>-18.774000000000001</c:v>
                </c:pt>
                <c:pt idx="50">
                  <c:v>-40.024000000000001</c:v>
                </c:pt>
                <c:pt idx="51">
                  <c:v>-50.502400000000002</c:v>
                </c:pt>
              </c:numCache>
            </c:numRef>
          </c:yVal>
          <c:smooth val="0"/>
          <c:extLst>
            <c:ext xmlns:c16="http://schemas.microsoft.com/office/drawing/2014/chart" uri="{C3380CC4-5D6E-409C-BE32-E72D297353CC}">
              <c16:uniqueId val="{00000002-03AB-45F9-BCC1-66E0B33D0D65}"/>
            </c:ext>
          </c:extLst>
        </c:ser>
        <c:dLbls>
          <c:showLegendKey val="0"/>
          <c:showVal val="0"/>
          <c:showCatName val="0"/>
          <c:showSerName val="0"/>
          <c:showPercent val="0"/>
          <c:showBubbleSize val="0"/>
        </c:dLbls>
        <c:axId val="2036615727"/>
        <c:axId val="2036616143"/>
      </c:scatterChart>
      <c:valAx>
        <c:axId val="2036615727"/>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36616143"/>
        <c:crosses val="autoZero"/>
        <c:crossBetween val="midCat"/>
      </c:valAx>
      <c:valAx>
        <c:axId val="2036616143"/>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36615727"/>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Ethyl g loc</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tx>
            <c:v>DEM</c:v>
          </c:tx>
          <c:spPr>
            <a:ln w="19050" cap="rnd">
              <a:solidFill>
                <a:schemeClr val="accent1"/>
              </a:solidFill>
              <a:round/>
            </a:ln>
            <a:effectLst/>
          </c:spPr>
          <c:marker>
            <c:symbol val="none"/>
          </c:marker>
          <c:xVal>
            <c:numRef>
              <c:f>DEM_particle_g5_8!$B$7:$B$152</c:f>
              <c:numCache>
                <c:formatCode>General</c:formatCode>
                <c:ptCount val="146"/>
                <c:pt idx="0">
                  <c:v>0</c:v>
                </c:pt>
                <c:pt idx="1">
                  <c:v>2.0433899999999999E-6</c:v>
                </c:pt>
                <c:pt idx="2">
                  <c:v>2.2792000000000001E-6</c:v>
                </c:pt>
                <c:pt idx="3">
                  <c:v>9.1190599999999994E-6</c:v>
                </c:pt>
                <c:pt idx="4">
                  <c:v>1.1016600000000001E-5</c:v>
                </c:pt>
                <c:pt idx="5">
                  <c:v>1.15062E-5</c:v>
                </c:pt>
                <c:pt idx="6">
                  <c:v>2.3055299999999999E-5</c:v>
                </c:pt>
                <c:pt idx="7">
                  <c:v>2.7444300000000001E-5</c:v>
                </c:pt>
                <c:pt idx="8">
                  <c:v>3.0227899999999999E-5</c:v>
                </c:pt>
                <c:pt idx="9">
                  <c:v>3.0377599999999999E-5</c:v>
                </c:pt>
                <c:pt idx="10">
                  <c:v>4.01253E-5</c:v>
                </c:pt>
                <c:pt idx="11">
                  <c:v>4.1610299999999997E-5</c:v>
                </c:pt>
                <c:pt idx="12">
                  <c:v>4.4042399999999997E-5</c:v>
                </c:pt>
                <c:pt idx="13">
                  <c:v>4.5627300000000003E-5</c:v>
                </c:pt>
                <c:pt idx="14">
                  <c:v>4.9142599999999999E-5</c:v>
                </c:pt>
                <c:pt idx="15">
                  <c:v>5.4272399999999999E-5</c:v>
                </c:pt>
                <c:pt idx="16">
                  <c:v>5.7488899999999998E-5</c:v>
                </c:pt>
                <c:pt idx="17">
                  <c:v>5.76353E-5</c:v>
                </c:pt>
                <c:pt idx="18">
                  <c:v>6.3462399999999997E-5</c:v>
                </c:pt>
                <c:pt idx="19">
                  <c:v>7.0835500000000003E-5</c:v>
                </c:pt>
                <c:pt idx="20">
                  <c:v>7.1419899999999997E-5</c:v>
                </c:pt>
                <c:pt idx="21">
                  <c:v>7.4924699999999998E-5</c:v>
                </c:pt>
                <c:pt idx="22">
                  <c:v>8.1075599999999993E-5</c:v>
                </c:pt>
                <c:pt idx="23">
                  <c:v>8.4641000000000005E-5</c:v>
                </c:pt>
                <c:pt idx="24">
                  <c:v>9.1868900000000004E-5</c:v>
                </c:pt>
                <c:pt idx="25">
                  <c:v>9.2875199999999995E-5</c:v>
                </c:pt>
                <c:pt idx="26">
                  <c:v>9.8114000000000003E-5</c:v>
                </c:pt>
                <c:pt idx="27">
                  <c:v>9.9343099999999994E-5</c:v>
                </c:pt>
                <c:pt idx="28">
                  <c:v>9.9702299999999996E-5</c:v>
                </c:pt>
                <c:pt idx="29">
                  <c:v>1.0331300000000001E-4</c:v>
                </c:pt>
                <c:pt idx="30">
                  <c:v>1.0607699999999999E-4</c:v>
                </c:pt>
                <c:pt idx="31">
                  <c:v>1.0914200000000001E-4</c:v>
                </c:pt>
                <c:pt idx="32">
                  <c:v>1.1829599999999999E-4</c:v>
                </c:pt>
                <c:pt idx="33">
                  <c:v>1.19541E-4</c:v>
                </c:pt>
                <c:pt idx="34">
                  <c:v>1.2532600000000001E-4</c:v>
                </c:pt>
                <c:pt idx="35">
                  <c:v>1.2635500000000001E-4</c:v>
                </c:pt>
                <c:pt idx="36">
                  <c:v>1.2989100000000001E-4</c:v>
                </c:pt>
                <c:pt idx="37">
                  <c:v>1.3536000000000001E-4</c:v>
                </c:pt>
                <c:pt idx="38">
                  <c:v>1.4134E-4</c:v>
                </c:pt>
                <c:pt idx="39">
                  <c:v>1.4335199999999999E-4</c:v>
                </c:pt>
                <c:pt idx="40">
                  <c:v>1.4468799999999999E-4</c:v>
                </c:pt>
                <c:pt idx="41">
                  <c:v>1.4805800000000001E-4</c:v>
                </c:pt>
                <c:pt idx="42">
                  <c:v>1.50455E-4</c:v>
                </c:pt>
                <c:pt idx="43">
                  <c:v>1.5254299999999999E-4</c:v>
                </c:pt>
                <c:pt idx="44">
                  <c:v>1.52805E-4</c:v>
                </c:pt>
                <c:pt idx="45">
                  <c:v>1.6316E-4</c:v>
                </c:pt>
                <c:pt idx="46">
                  <c:v>1.6345699999999999E-4</c:v>
                </c:pt>
                <c:pt idx="47">
                  <c:v>1.66544E-4</c:v>
                </c:pt>
                <c:pt idx="48">
                  <c:v>1.6818099999999999E-4</c:v>
                </c:pt>
                <c:pt idx="49">
                  <c:v>1.6849200000000001E-4</c:v>
                </c:pt>
                <c:pt idx="50">
                  <c:v>1.7073199999999999E-4</c:v>
                </c:pt>
                <c:pt idx="51">
                  <c:v>1.73382E-4</c:v>
                </c:pt>
                <c:pt idx="52">
                  <c:v>1.7382500000000001E-4</c:v>
                </c:pt>
                <c:pt idx="53">
                  <c:v>1.7897099999999999E-4</c:v>
                </c:pt>
                <c:pt idx="54">
                  <c:v>1.79183E-4</c:v>
                </c:pt>
                <c:pt idx="55">
                  <c:v>1.8346599999999999E-4</c:v>
                </c:pt>
                <c:pt idx="56">
                  <c:v>1.84131E-4</c:v>
                </c:pt>
                <c:pt idx="57">
                  <c:v>1.84191E-4</c:v>
                </c:pt>
                <c:pt idx="58">
                  <c:v>1.87202E-4</c:v>
                </c:pt>
                <c:pt idx="59">
                  <c:v>1.8760399999999999E-4</c:v>
                </c:pt>
                <c:pt idx="60">
                  <c:v>1.95E-4</c:v>
                </c:pt>
                <c:pt idx="61">
                  <c:v>1.97727E-4</c:v>
                </c:pt>
                <c:pt idx="62">
                  <c:v>2.0000000000000001E-4</c:v>
                </c:pt>
                <c:pt idx="63">
                  <c:v>2.0000000000000001E-4</c:v>
                </c:pt>
                <c:pt idx="64">
                  <c:v>2.0224699999999999E-4</c:v>
                </c:pt>
                <c:pt idx="65">
                  <c:v>2.0494400000000001E-4</c:v>
                </c:pt>
                <c:pt idx="66">
                  <c:v>2.1186600000000001E-4</c:v>
                </c:pt>
                <c:pt idx="67">
                  <c:v>2.13995E-4</c:v>
                </c:pt>
                <c:pt idx="68">
                  <c:v>2.1803E-4</c:v>
                </c:pt>
                <c:pt idx="69">
                  <c:v>2.18989E-4</c:v>
                </c:pt>
                <c:pt idx="70">
                  <c:v>2.2085E-4</c:v>
                </c:pt>
                <c:pt idx="71">
                  <c:v>2.22814E-4</c:v>
                </c:pt>
                <c:pt idx="72">
                  <c:v>2.2864900000000001E-4</c:v>
                </c:pt>
                <c:pt idx="73">
                  <c:v>2.2988199999999999E-4</c:v>
                </c:pt>
                <c:pt idx="74">
                  <c:v>2.30461E-4</c:v>
                </c:pt>
                <c:pt idx="75">
                  <c:v>2.3356200000000001E-4</c:v>
                </c:pt>
                <c:pt idx="76">
                  <c:v>2.36973E-4</c:v>
                </c:pt>
                <c:pt idx="77">
                  <c:v>2.38299E-4</c:v>
                </c:pt>
                <c:pt idx="78">
                  <c:v>2.4301300000000001E-4</c:v>
                </c:pt>
                <c:pt idx="79">
                  <c:v>2.4518199999999998E-4</c:v>
                </c:pt>
                <c:pt idx="80">
                  <c:v>2.4771500000000002E-4</c:v>
                </c:pt>
                <c:pt idx="81">
                  <c:v>2.4979499999999998E-4</c:v>
                </c:pt>
                <c:pt idx="82">
                  <c:v>2.5109500000000001E-4</c:v>
                </c:pt>
                <c:pt idx="83">
                  <c:v>2.51143E-4</c:v>
                </c:pt>
                <c:pt idx="84">
                  <c:v>2.5316999999999999E-4</c:v>
                </c:pt>
                <c:pt idx="85">
                  <c:v>2.6482200000000001E-4</c:v>
                </c:pt>
                <c:pt idx="86">
                  <c:v>2.6577799999999999E-4</c:v>
                </c:pt>
                <c:pt idx="87">
                  <c:v>2.75808E-4</c:v>
                </c:pt>
                <c:pt idx="88">
                  <c:v>2.7843399999999998E-4</c:v>
                </c:pt>
                <c:pt idx="89">
                  <c:v>2.7864600000000002E-4</c:v>
                </c:pt>
                <c:pt idx="90">
                  <c:v>2.89067E-4</c:v>
                </c:pt>
                <c:pt idx="91">
                  <c:v>2.9254599999999997E-4</c:v>
                </c:pt>
                <c:pt idx="92">
                  <c:v>2.95257E-4</c:v>
                </c:pt>
                <c:pt idx="93">
                  <c:v>2.97829E-4</c:v>
                </c:pt>
                <c:pt idx="94">
                  <c:v>2.9816899999999998E-4</c:v>
                </c:pt>
                <c:pt idx="95">
                  <c:v>3.0989400000000001E-4</c:v>
                </c:pt>
                <c:pt idx="96">
                  <c:v>3.1222200000000002E-4</c:v>
                </c:pt>
                <c:pt idx="97">
                  <c:v>3.1659400000000001E-4</c:v>
                </c:pt>
                <c:pt idx="98">
                  <c:v>3.2400000000000001E-4</c:v>
                </c:pt>
                <c:pt idx="99">
                  <c:v>3.2569199999999998E-4</c:v>
                </c:pt>
                <c:pt idx="100">
                  <c:v>3.3436499999999999E-4</c:v>
                </c:pt>
                <c:pt idx="101">
                  <c:v>3.3649199999999998E-4</c:v>
                </c:pt>
                <c:pt idx="102">
                  <c:v>3.3682299999999998E-4</c:v>
                </c:pt>
                <c:pt idx="103">
                  <c:v>3.5222500000000001E-4</c:v>
                </c:pt>
                <c:pt idx="104">
                  <c:v>3.54404E-4</c:v>
                </c:pt>
                <c:pt idx="105">
                  <c:v>3.5517699999999998E-4</c:v>
                </c:pt>
                <c:pt idx="106">
                  <c:v>3.5585899999999998E-4</c:v>
                </c:pt>
                <c:pt idx="107">
                  <c:v>3.56177E-4</c:v>
                </c:pt>
                <c:pt idx="108">
                  <c:v>3.5643300000000002E-4</c:v>
                </c:pt>
                <c:pt idx="109">
                  <c:v>3.5695200000000001E-4</c:v>
                </c:pt>
                <c:pt idx="110">
                  <c:v>3.6015299999999999E-4</c:v>
                </c:pt>
                <c:pt idx="111">
                  <c:v>3.6340400000000001E-4</c:v>
                </c:pt>
                <c:pt idx="112">
                  <c:v>3.7299000000000002E-4</c:v>
                </c:pt>
                <c:pt idx="113">
                  <c:v>3.7604000000000001E-4</c:v>
                </c:pt>
                <c:pt idx="114">
                  <c:v>3.7760000000000002E-4</c:v>
                </c:pt>
                <c:pt idx="115">
                  <c:v>3.7836499999999997E-4</c:v>
                </c:pt>
                <c:pt idx="116">
                  <c:v>3.8727100000000001E-4</c:v>
                </c:pt>
                <c:pt idx="117">
                  <c:v>3.9383099999999998E-4</c:v>
                </c:pt>
                <c:pt idx="118">
                  <c:v>3.9626700000000001E-4</c:v>
                </c:pt>
                <c:pt idx="119">
                  <c:v>3.9692599999999997E-4</c:v>
                </c:pt>
                <c:pt idx="120">
                  <c:v>4.0895500000000002E-4</c:v>
                </c:pt>
                <c:pt idx="121">
                  <c:v>4.1316900000000001E-4</c:v>
                </c:pt>
                <c:pt idx="122">
                  <c:v>4.13299E-4</c:v>
                </c:pt>
                <c:pt idx="123">
                  <c:v>4.1468800000000002E-4</c:v>
                </c:pt>
                <c:pt idx="124">
                  <c:v>4.1489100000000002E-4</c:v>
                </c:pt>
                <c:pt idx="125">
                  <c:v>4.2085899999999999E-4</c:v>
                </c:pt>
                <c:pt idx="126">
                  <c:v>4.27191E-4</c:v>
                </c:pt>
                <c:pt idx="127">
                  <c:v>4.2833500000000001E-4</c:v>
                </c:pt>
                <c:pt idx="128">
                  <c:v>4.3069400000000002E-4</c:v>
                </c:pt>
                <c:pt idx="129">
                  <c:v>4.3456899999999999E-4</c:v>
                </c:pt>
                <c:pt idx="130">
                  <c:v>4.4234100000000001E-4</c:v>
                </c:pt>
                <c:pt idx="131">
                  <c:v>4.4345300000000001E-4</c:v>
                </c:pt>
                <c:pt idx="132">
                  <c:v>4.4390199999999998E-4</c:v>
                </c:pt>
                <c:pt idx="133">
                  <c:v>4.4778599999999998E-4</c:v>
                </c:pt>
                <c:pt idx="134">
                  <c:v>4.5288799999999998E-4</c:v>
                </c:pt>
                <c:pt idx="135">
                  <c:v>4.58333E-4</c:v>
                </c:pt>
                <c:pt idx="136">
                  <c:v>4.6435399999999999E-4</c:v>
                </c:pt>
                <c:pt idx="137">
                  <c:v>4.6545199999999999E-4</c:v>
                </c:pt>
                <c:pt idx="138">
                  <c:v>4.6689799999999999E-4</c:v>
                </c:pt>
                <c:pt idx="139">
                  <c:v>4.7347900000000001E-4</c:v>
                </c:pt>
                <c:pt idx="140">
                  <c:v>4.7812799999999997E-4</c:v>
                </c:pt>
                <c:pt idx="141">
                  <c:v>4.82475E-4</c:v>
                </c:pt>
                <c:pt idx="142">
                  <c:v>4.86885E-4</c:v>
                </c:pt>
                <c:pt idx="143">
                  <c:v>4.9271000000000004E-4</c:v>
                </c:pt>
                <c:pt idx="144">
                  <c:v>4.9518100000000003E-4</c:v>
                </c:pt>
                <c:pt idx="145">
                  <c:v>4.9994899999999997E-4</c:v>
                </c:pt>
              </c:numCache>
            </c:numRef>
          </c:xVal>
          <c:yVal>
            <c:numRef>
              <c:f>DEM_particle_g5_8!$U$7:$U$152</c:f>
              <c:numCache>
                <c:formatCode>General</c:formatCode>
                <c:ptCount val="14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-6.5717600000000003E-3</c:v>
                </c:pt>
                <c:pt idx="62">
                  <c:v>-1.09683E-2</c:v>
                </c:pt>
                <c:pt idx="63">
                  <c:v>1.4940699999999999E-3</c:v>
                </c:pt>
                <c:pt idx="64">
                  <c:v>7.3189700000000002E-4</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-6.5378999999999999E-9</c:v>
                </c:pt>
                <c:pt idx="139">
                  <c:v>9.6685300000000005E-11</c:v>
                </c:pt>
                <c:pt idx="140">
                  <c:v>4.7846399999999997E-9</c:v>
                </c:pt>
                <c:pt idx="141">
                  <c:v>2.4626799999999999E-8</c:v>
                </c:pt>
                <c:pt idx="142">
                  <c:v>-3.4234799999999998E-8</c:v>
                </c:pt>
                <c:pt idx="143">
                  <c:v>-1.1197200000000001E-7</c:v>
                </c:pt>
                <c:pt idx="144">
                  <c:v>-6.5443199999999997E-8</c:v>
                </c:pt>
                <c:pt idx="145">
                  <c:v>-9.5371300000000004E-8</c:v>
                </c:pt>
              </c:numCache>
            </c:numRef>
          </c:yVal>
          <c:smooth val="0"/>
          <c:extLst>
            <c:ext xmlns:c16="http://schemas.microsoft.com/office/drawing/2014/chart" uri="{C3380CC4-5D6E-409C-BE32-E72D297353CC}">
              <c16:uniqueId val="{00000000-6619-4952-9DBC-CFE420B0B52C}"/>
            </c:ext>
          </c:extLst>
        </c:ser>
        <c:dLbls>
          <c:showLegendKey val="0"/>
          <c:showVal val="0"/>
          <c:showCatName val="0"/>
          <c:showSerName val="0"/>
          <c:showPercent val="0"/>
          <c:showBubbleSize val="0"/>
        </c:dLbls>
        <c:axId val="1224228911"/>
        <c:axId val="1224231407"/>
      </c:scatterChart>
      <c:scatterChart>
        <c:scatterStyle val="lineMarker"/>
        <c:varyColors val="0"/>
        <c:ser>
          <c:idx val="1"/>
          <c:order val="1"/>
          <c:tx>
            <c:v>SR</c:v>
          </c:tx>
          <c:spPr>
            <a:ln w="19050" cap="rnd">
              <a:solidFill>
                <a:schemeClr val="accent2"/>
              </a:solidFill>
              <a:round/>
            </a:ln>
            <a:effectLst/>
          </c:spPr>
          <c:marker>
            <c:symbol val="none"/>
          </c:marker>
          <c:xVal>
            <c:numRef>
              <c:f>SR_particle_g5_8!$B$7:$B$58</c:f>
              <c:numCache>
                <c:formatCode>General</c:formatCode>
                <c:ptCount val="52"/>
                <c:pt idx="0">
                  <c:v>0</c:v>
                </c:pt>
                <c:pt idx="1">
                  <c:v>9.9961900000000003E-6</c:v>
                </c:pt>
                <c:pt idx="2">
                  <c:v>1.9994299999999999E-5</c:v>
                </c:pt>
                <c:pt idx="3">
                  <c:v>2.9992400000000001E-5</c:v>
                </c:pt>
                <c:pt idx="4">
                  <c:v>3.9990400000000003E-5</c:v>
                </c:pt>
                <c:pt idx="5">
                  <c:v>4.9988499999999998E-5</c:v>
                </c:pt>
                <c:pt idx="6">
                  <c:v>5.9986599999999999E-5</c:v>
                </c:pt>
                <c:pt idx="7">
                  <c:v>6.9984699999999994E-5</c:v>
                </c:pt>
                <c:pt idx="8">
                  <c:v>7.9982799999999996E-5</c:v>
                </c:pt>
                <c:pt idx="9">
                  <c:v>8.9980899999999998E-5</c:v>
                </c:pt>
                <c:pt idx="10">
                  <c:v>9.9978999999999999E-5</c:v>
                </c:pt>
                <c:pt idx="11">
                  <c:v>1.0997699999999999E-4</c:v>
                </c:pt>
                <c:pt idx="12">
                  <c:v>1.19975E-4</c:v>
                </c:pt>
                <c:pt idx="13">
                  <c:v>1.29973E-4</c:v>
                </c:pt>
                <c:pt idx="14">
                  <c:v>1.3997099999999999E-4</c:v>
                </c:pt>
                <c:pt idx="15">
                  <c:v>1.4996899999999999E-4</c:v>
                </c:pt>
                <c:pt idx="16">
                  <c:v>1.5996700000000001E-4</c:v>
                </c:pt>
                <c:pt idx="17">
                  <c:v>1.6996599999999999E-4</c:v>
                </c:pt>
                <c:pt idx="18">
                  <c:v>1.7996399999999999E-4</c:v>
                </c:pt>
                <c:pt idx="19">
                  <c:v>1.8996200000000001E-4</c:v>
                </c:pt>
                <c:pt idx="20">
                  <c:v>1.9496100000000001E-4</c:v>
                </c:pt>
                <c:pt idx="21">
                  <c:v>1.9996E-4</c:v>
                </c:pt>
                <c:pt idx="22">
                  <c:v>2.09958E-4</c:v>
                </c:pt>
                <c:pt idx="23">
                  <c:v>2.1995599999999999E-4</c:v>
                </c:pt>
                <c:pt idx="24">
                  <c:v>2.2995399999999999E-4</c:v>
                </c:pt>
                <c:pt idx="25">
                  <c:v>2.3995200000000001E-4</c:v>
                </c:pt>
                <c:pt idx="26">
                  <c:v>2.4994999999999998E-4</c:v>
                </c:pt>
                <c:pt idx="27">
                  <c:v>2.5994800000000003E-4</c:v>
                </c:pt>
                <c:pt idx="28">
                  <c:v>2.6994600000000002E-4</c:v>
                </c:pt>
                <c:pt idx="29">
                  <c:v>2.7994400000000002E-4</c:v>
                </c:pt>
                <c:pt idx="30">
                  <c:v>2.8994300000000003E-4</c:v>
                </c:pt>
                <c:pt idx="31">
                  <c:v>2.9994100000000002E-4</c:v>
                </c:pt>
                <c:pt idx="32">
                  <c:v>3.0993900000000002E-4</c:v>
                </c:pt>
                <c:pt idx="33">
                  <c:v>3.1993700000000001E-4</c:v>
                </c:pt>
                <c:pt idx="34">
                  <c:v>3.29935E-4</c:v>
                </c:pt>
                <c:pt idx="35">
                  <c:v>3.39933E-4</c:v>
                </c:pt>
                <c:pt idx="36">
                  <c:v>3.4993099999999999E-4</c:v>
                </c:pt>
                <c:pt idx="37">
                  <c:v>3.5992899999999999E-4</c:v>
                </c:pt>
                <c:pt idx="38">
                  <c:v>3.6992699999999998E-4</c:v>
                </c:pt>
                <c:pt idx="39">
                  <c:v>3.7992499999999998E-4</c:v>
                </c:pt>
                <c:pt idx="40">
                  <c:v>3.8992299999999997E-4</c:v>
                </c:pt>
                <c:pt idx="41">
                  <c:v>3.9992100000000002E-4</c:v>
                </c:pt>
                <c:pt idx="42">
                  <c:v>4.0991999999999998E-4</c:v>
                </c:pt>
                <c:pt idx="43">
                  <c:v>4.1991799999999997E-4</c:v>
                </c:pt>
                <c:pt idx="44">
                  <c:v>4.2991600000000002E-4</c:v>
                </c:pt>
                <c:pt idx="45">
                  <c:v>4.3991400000000002E-4</c:v>
                </c:pt>
                <c:pt idx="46">
                  <c:v>4.4991200000000001E-4</c:v>
                </c:pt>
                <c:pt idx="47">
                  <c:v>4.5991000000000001E-4</c:v>
                </c:pt>
                <c:pt idx="48">
                  <c:v>4.69908E-4</c:v>
                </c:pt>
                <c:pt idx="49">
                  <c:v>4.79906E-4</c:v>
                </c:pt>
                <c:pt idx="50">
                  <c:v>4.8990399999999999E-4</c:v>
                </c:pt>
                <c:pt idx="51">
                  <c:v>5.0000000000000001E-4</c:v>
                </c:pt>
              </c:numCache>
            </c:numRef>
          </c:xVal>
          <c:yVal>
            <c:numRef>
              <c:f>SR_particle_g5_8!$P$7:$P$58</c:f>
              <c:numCache>
                <c:formatCode>General</c:formatCode>
                <c:ptCount val="5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-2.07683E-3</c:v>
                </c:pt>
                <c:pt idx="19">
                  <c:v>-1.3848E-3</c:v>
                </c:pt>
                <c:pt idx="20">
                  <c:v>0</c:v>
                </c:pt>
                <c:pt idx="21">
                  <c:v>7.7794799999999999E-4</c:v>
                </c:pt>
                <c:pt idx="22">
                  <c:v>1.16716E-3</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numCache>
            </c:numRef>
          </c:yVal>
          <c:smooth val="0"/>
          <c:extLst>
            <c:ext xmlns:c16="http://schemas.microsoft.com/office/drawing/2014/chart" uri="{C3380CC4-5D6E-409C-BE32-E72D297353CC}">
              <c16:uniqueId val="{00000002-6619-4952-9DBC-CFE420B0B52C}"/>
            </c:ext>
          </c:extLst>
        </c:ser>
        <c:dLbls>
          <c:showLegendKey val="0"/>
          <c:showVal val="0"/>
          <c:showCatName val="0"/>
          <c:showSerName val="0"/>
          <c:showPercent val="0"/>
          <c:showBubbleSize val="0"/>
        </c:dLbls>
        <c:axId val="1347185503"/>
        <c:axId val="1347184671"/>
      </c:scatterChart>
      <c:valAx>
        <c:axId val="1224228911"/>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24231407"/>
        <c:crosses val="autoZero"/>
        <c:crossBetween val="midCat"/>
      </c:valAx>
      <c:valAx>
        <c:axId val="1224231407"/>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24228911"/>
        <c:crosses val="autoZero"/>
        <c:crossBetween val="midCat"/>
      </c:valAx>
      <c:valAx>
        <c:axId val="1347184671"/>
        <c:scaling>
          <c:orientation val="minMax"/>
          <c:max val="1.0000000000000002E-2"/>
        </c:scaling>
        <c:delete val="0"/>
        <c:axPos val="r"/>
        <c:numFmt formatCode="General" sourceLinked="1"/>
        <c:majorTickMark val="out"/>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47185503"/>
        <c:crosses val="max"/>
        <c:crossBetween val="midCat"/>
      </c:valAx>
      <c:valAx>
        <c:axId val="1347185503"/>
        <c:scaling>
          <c:orientation val="minMax"/>
        </c:scaling>
        <c:delete val="1"/>
        <c:axPos val="b"/>
        <c:numFmt formatCode="General" sourceLinked="1"/>
        <c:majorTickMark val="out"/>
        <c:minorTickMark val="none"/>
        <c:tickLblPos val="nextTo"/>
        <c:crossAx val="1347184671"/>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T</a:t>
            </a:r>
            <a:r>
              <a:rPr lang="en-GB" baseline="0"/>
              <a:t> g loc</a:t>
            </a:r>
            <a:endParaRPr lang="en-GB"/>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tx>
            <c:v>DEM</c:v>
          </c:tx>
          <c:spPr>
            <a:ln w="19050" cap="rnd">
              <a:solidFill>
                <a:schemeClr val="accent1"/>
              </a:solidFill>
              <a:round/>
            </a:ln>
            <a:effectLst/>
          </c:spPr>
          <c:marker>
            <c:symbol val="none"/>
          </c:marker>
          <c:xVal>
            <c:numRef>
              <c:f>DEM_particle_g5_8!$B$7:$B$152</c:f>
              <c:numCache>
                <c:formatCode>General</c:formatCode>
                <c:ptCount val="146"/>
                <c:pt idx="0">
                  <c:v>0</c:v>
                </c:pt>
                <c:pt idx="1">
                  <c:v>2.0433899999999999E-6</c:v>
                </c:pt>
                <c:pt idx="2">
                  <c:v>2.2792000000000001E-6</c:v>
                </c:pt>
                <c:pt idx="3">
                  <c:v>9.1190599999999994E-6</c:v>
                </c:pt>
                <c:pt idx="4">
                  <c:v>1.1016600000000001E-5</c:v>
                </c:pt>
                <c:pt idx="5">
                  <c:v>1.15062E-5</c:v>
                </c:pt>
                <c:pt idx="6">
                  <c:v>2.3055299999999999E-5</c:v>
                </c:pt>
                <c:pt idx="7">
                  <c:v>2.7444300000000001E-5</c:v>
                </c:pt>
                <c:pt idx="8">
                  <c:v>3.0227899999999999E-5</c:v>
                </c:pt>
                <c:pt idx="9">
                  <c:v>3.0377599999999999E-5</c:v>
                </c:pt>
                <c:pt idx="10">
                  <c:v>4.01253E-5</c:v>
                </c:pt>
                <c:pt idx="11">
                  <c:v>4.1610299999999997E-5</c:v>
                </c:pt>
                <c:pt idx="12">
                  <c:v>4.4042399999999997E-5</c:v>
                </c:pt>
                <c:pt idx="13">
                  <c:v>4.5627300000000003E-5</c:v>
                </c:pt>
                <c:pt idx="14">
                  <c:v>4.9142599999999999E-5</c:v>
                </c:pt>
                <c:pt idx="15">
                  <c:v>5.4272399999999999E-5</c:v>
                </c:pt>
                <c:pt idx="16">
                  <c:v>5.7488899999999998E-5</c:v>
                </c:pt>
                <c:pt idx="17">
                  <c:v>5.76353E-5</c:v>
                </c:pt>
                <c:pt idx="18">
                  <c:v>6.3462399999999997E-5</c:v>
                </c:pt>
                <c:pt idx="19">
                  <c:v>7.0835500000000003E-5</c:v>
                </c:pt>
                <c:pt idx="20">
                  <c:v>7.1419899999999997E-5</c:v>
                </c:pt>
                <c:pt idx="21">
                  <c:v>7.4924699999999998E-5</c:v>
                </c:pt>
                <c:pt idx="22">
                  <c:v>8.1075599999999993E-5</c:v>
                </c:pt>
                <c:pt idx="23">
                  <c:v>8.4641000000000005E-5</c:v>
                </c:pt>
                <c:pt idx="24">
                  <c:v>9.1868900000000004E-5</c:v>
                </c:pt>
                <c:pt idx="25">
                  <c:v>9.2875199999999995E-5</c:v>
                </c:pt>
                <c:pt idx="26">
                  <c:v>9.8114000000000003E-5</c:v>
                </c:pt>
                <c:pt idx="27">
                  <c:v>9.9343099999999994E-5</c:v>
                </c:pt>
                <c:pt idx="28">
                  <c:v>9.9702299999999996E-5</c:v>
                </c:pt>
                <c:pt idx="29">
                  <c:v>1.0331300000000001E-4</c:v>
                </c:pt>
                <c:pt idx="30">
                  <c:v>1.0607699999999999E-4</c:v>
                </c:pt>
                <c:pt idx="31">
                  <c:v>1.0914200000000001E-4</c:v>
                </c:pt>
                <c:pt idx="32">
                  <c:v>1.1829599999999999E-4</c:v>
                </c:pt>
                <c:pt idx="33">
                  <c:v>1.19541E-4</c:v>
                </c:pt>
                <c:pt idx="34">
                  <c:v>1.2532600000000001E-4</c:v>
                </c:pt>
                <c:pt idx="35">
                  <c:v>1.2635500000000001E-4</c:v>
                </c:pt>
                <c:pt idx="36">
                  <c:v>1.2989100000000001E-4</c:v>
                </c:pt>
                <c:pt idx="37">
                  <c:v>1.3536000000000001E-4</c:v>
                </c:pt>
                <c:pt idx="38">
                  <c:v>1.4134E-4</c:v>
                </c:pt>
                <c:pt idx="39">
                  <c:v>1.4335199999999999E-4</c:v>
                </c:pt>
                <c:pt idx="40">
                  <c:v>1.4468799999999999E-4</c:v>
                </c:pt>
                <c:pt idx="41">
                  <c:v>1.4805800000000001E-4</c:v>
                </c:pt>
                <c:pt idx="42">
                  <c:v>1.50455E-4</c:v>
                </c:pt>
                <c:pt idx="43">
                  <c:v>1.5254299999999999E-4</c:v>
                </c:pt>
                <c:pt idx="44">
                  <c:v>1.52805E-4</c:v>
                </c:pt>
                <c:pt idx="45">
                  <c:v>1.6316E-4</c:v>
                </c:pt>
                <c:pt idx="46">
                  <c:v>1.6345699999999999E-4</c:v>
                </c:pt>
                <c:pt idx="47">
                  <c:v>1.66544E-4</c:v>
                </c:pt>
                <c:pt idx="48">
                  <c:v>1.6818099999999999E-4</c:v>
                </c:pt>
                <c:pt idx="49">
                  <c:v>1.6849200000000001E-4</c:v>
                </c:pt>
                <c:pt idx="50">
                  <c:v>1.7073199999999999E-4</c:v>
                </c:pt>
                <c:pt idx="51">
                  <c:v>1.73382E-4</c:v>
                </c:pt>
                <c:pt idx="52">
                  <c:v>1.7382500000000001E-4</c:v>
                </c:pt>
                <c:pt idx="53">
                  <c:v>1.7897099999999999E-4</c:v>
                </c:pt>
                <c:pt idx="54">
                  <c:v>1.79183E-4</c:v>
                </c:pt>
                <c:pt idx="55">
                  <c:v>1.8346599999999999E-4</c:v>
                </c:pt>
                <c:pt idx="56">
                  <c:v>1.84131E-4</c:v>
                </c:pt>
                <c:pt idx="57">
                  <c:v>1.84191E-4</c:v>
                </c:pt>
                <c:pt idx="58">
                  <c:v>1.87202E-4</c:v>
                </c:pt>
                <c:pt idx="59">
                  <c:v>1.8760399999999999E-4</c:v>
                </c:pt>
                <c:pt idx="60">
                  <c:v>1.95E-4</c:v>
                </c:pt>
                <c:pt idx="61">
                  <c:v>1.97727E-4</c:v>
                </c:pt>
                <c:pt idx="62">
                  <c:v>2.0000000000000001E-4</c:v>
                </c:pt>
                <c:pt idx="63">
                  <c:v>2.0000000000000001E-4</c:v>
                </c:pt>
                <c:pt idx="64">
                  <c:v>2.0224699999999999E-4</c:v>
                </c:pt>
                <c:pt idx="65">
                  <c:v>2.0494400000000001E-4</c:v>
                </c:pt>
                <c:pt idx="66">
                  <c:v>2.1186600000000001E-4</c:v>
                </c:pt>
                <c:pt idx="67">
                  <c:v>2.13995E-4</c:v>
                </c:pt>
                <c:pt idx="68">
                  <c:v>2.1803E-4</c:v>
                </c:pt>
                <c:pt idx="69">
                  <c:v>2.18989E-4</c:v>
                </c:pt>
                <c:pt idx="70">
                  <c:v>2.2085E-4</c:v>
                </c:pt>
                <c:pt idx="71">
                  <c:v>2.22814E-4</c:v>
                </c:pt>
                <c:pt idx="72">
                  <c:v>2.2864900000000001E-4</c:v>
                </c:pt>
                <c:pt idx="73">
                  <c:v>2.2988199999999999E-4</c:v>
                </c:pt>
                <c:pt idx="74">
                  <c:v>2.30461E-4</c:v>
                </c:pt>
                <c:pt idx="75">
                  <c:v>2.3356200000000001E-4</c:v>
                </c:pt>
                <c:pt idx="76">
                  <c:v>2.36973E-4</c:v>
                </c:pt>
                <c:pt idx="77">
                  <c:v>2.38299E-4</c:v>
                </c:pt>
                <c:pt idx="78">
                  <c:v>2.4301300000000001E-4</c:v>
                </c:pt>
                <c:pt idx="79">
                  <c:v>2.4518199999999998E-4</c:v>
                </c:pt>
                <c:pt idx="80">
                  <c:v>2.4771500000000002E-4</c:v>
                </c:pt>
                <c:pt idx="81">
                  <c:v>2.4979499999999998E-4</c:v>
                </c:pt>
                <c:pt idx="82">
                  <c:v>2.5109500000000001E-4</c:v>
                </c:pt>
                <c:pt idx="83">
                  <c:v>2.51143E-4</c:v>
                </c:pt>
                <c:pt idx="84">
                  <c:v>2.5316999999999999E-4</c:v>
                </c:pt>
                <c:pt idx="85">
                  <c:v>2.6482200000000001E-4</c:v>
                </c:pt>
                <c:pt idx="86">
                  <c:v>2.6577799999999999E-4</c:v>
                </c:pt>
                <c:pt idx="87">
                  <c:v>2.75808E-4</c:v>
                </c:pt>
                <c:pt idx="88">
                  <c:v>2.7843399999999998E-4</c:v>
                </c:pt>
                <c:pt idx="89">
                  <c:v>2.7864600000000002E-4</c:v>
                </c:pt>
                <c:pt idx="90">
                  <c:v>2.89067E-4</c:v>
                </c:pt>
                <c:pt idx="91">
                  <c:v>2.9254599999999997E-4</c:v>
                </c:pt>
                <c:pt idx="92">
                  <c:v>2.95257E-4</c:v>
                </c:pt>
                <c:pt idx="93">
                  <c:v>2.97829E-4</c:v>
                </c:pt>
                <c:pt idx="94">
                  <c:v>2.9816899999999998E-4</c:v>
                </c:pt>
                <c:pt idx="95">
                  <c:v>3.0989400000000001E-4</c:v>
                </c:pt>
                <c:pt idx="96">
                  <c:v>3.1222200000000002E-4</c:v>
                </c:pt>
                <c:pt idx="97">
                  <c:v>3.1659400000000001E-4</c:v>
                </c:pt>
                <c:pt idx="98">
                  <c:v>3.2400000000000001E-4</c:v>
                </c:pt>
                <c:pt idx="99">
                  <c:v>3.2569199999999998E-4</c:v>
                </c:pt>
                <c:pt idx="100">
                  <c:v>3.3436499999999999E-4</c:v>
                </c:pt>
                <c:pt idx="101">
                  <c:v>3.3649199999999998E-4</c:v>
                </c:pt>
                <c:pt idx="102">
                  <c:v>3.3682299999999998E-4</c:v>
                </c:pt>
                <c:pt idx="103">
                  <c:v>3.5222500000000001E-4</c:v>
                </c:pt>
                <c:pt idx="104">
                  <c:v>3.54404E-4</c:v>
                </c:pt>
                <c:pt idx="105">
                  <c:v>3.5517699999999998E-4</c:v>
                </c:pt>
                <c:pt idx="106">
                  <c:v>3.5585899999999998E-4</c:v>
                </c:pt>
                <c:pt idx="107">
                  <c:v>3.56177E-4</c:v>
                </c:pt>
                <c:pt idx="108">
                  <c:v>3.5643300000000002E-4</c:v>
                </c:pt>
                <c:pt idx="109">
                  <c:v>3.5695200000000001E-4</c:v>
                </c:pt>
                <c:pt idx="110">
                  <c:v>3.6015299999999999E-4</c:v>
                </c:pt>
                <c:pt idx="111">
                  <c:v>3.6340400000000001E-4</c:v>
                </c:pt>
                <c:pt idx="112">
                  <c:v>3.7299000000000002E-4</c:v>
                </c:pt>
                <c:pt idx="113">
                  <c:v>3.7604000000000001E-4</c:v>
                </c:pt>
                <c:pt idx="114">
                  <c:v>3.7760000000000002E-4</c:v>
                </c:pt>
                <c:pt idx="115">
                  <c:v>3.7836499999999997E-4</c:v>
                </c:pt>
                <c:pt idx="116">
                  <c:v>3.8727100000000001E-4</c:v>
                </c:pt>
                <c:pt idx="117">
                  <c:v>3.9383099999999998E-4</c:v>
                </c:pt>
                <c:pt idx="118">
                  <c:v>3.9626700000000001E-4</c:v>
                </c:pt>
                <c:pt idx="119">
                  <c:v>3.9692599999999997E-4</c:v>
                </c:pt>
                <c:pt idx="120">
                  <c:v>4.0895500000000002E-4</c:v>
                </c:pt>
                <c:pt idx="121">
                  <c:v>4.1316900000000001E-4</c:v>
                </c:pt>
                <c:pt idx="122">
                  <c:v>4.13299E-4</c:v>
                </c:pt>
                <c:pt idx="123">
                  <c:v>4.1468800000000002E-4</c:v>
                </c:pt>
                <c:pt idx="124">
                  <c:v>4.1489100000000002E-4</c:v>
                </c:pt>
                <c:pt idx="125">
                  <c:v>4.2085899999999999E-4</c:v>
                </c:pt>
                <c:pt idx="126">
                  <c:v>4.27191E-4</c:v>
                </c:pt>
                <c:pt idx="127">
                  <c:v>4.2833500000000001E-4</c:v>
                </c:pt>
                <c:pt idx="128">
                  <c:v>4.3069400000000002E-4</c:v>
                </c:pt>
                <c:pt idx="129">
                  <c:v>4.3456899999999999E-4</c:v>
                </c:pt>
                <c:pt idx="130">
                  <c:v>4.4234100000000001E-4</c:v>
                </c:pt>
                <c:pt idx="131">
                  <c:v>4.4345300000000001E-4</c:v>
                </c:pt>
                <c:pt idx="132">
                  <c:v>4.4390199999999998E-4</c:v>
                </c:pt>
                <c:pt idx="133">
                  <c:v>4.4778599999999998E-4</c:v>
                </c:pt>
                <c:pt idx="134">
                  <c:v>4.5288799999999998E-4</c:v>
                </c:pt>
                <c:pt idx="135">
                  <c:v>4.58333E-4</c:v>
                </c:pt>
                <c:pt idx="136">
                  <c:v>4.6435399999999999E-4</c:v>
                </c:pt>
                <c:pt idx="137">
                  <c:v>4.6545199999999999E-4</c:v>
                </c:pt>
                <c:pt idx="138">
                  <c:v>4.6689799999999999E-4</c:v>
                </c:pt>
                <c:pt idx="139">
                  <c:v>4.7347900000000001E-4</c:v>
                </c:pt>
                <c:pt idx="140">
                  <c:v>4.7812799999999997E-4</c:v>
                </c:pt>
                <c:pt idx="141">
                  <c:v>4.82475E-4</c:v>
                </c:pt>
                <c:pt idx="142">
                  <c:v>4.86885E-4</c:v>
                </c:pt>
                <c:pt idx="143">
                  <c:v>4.9271000000000004E-4</c:v>
                </c:pt>
                <c:pt idx="144">
                  <c:v>4.9518100000000003E-4</c:v>
                </c:pt>
                <c:pt idx="145">
                  <c:v>4.9994899999999997E-4</c:v>
                </c:pt>
              </c:numCache>
            </c:numRef>
          </c:xVal>
          <c:yVal>
            <c:numRef>
              <c:f>DEM_particle_g5_8!$Q$7:$Q$152</c:f>
              <c:numCache>
                <c:formatCode>General</c:formatCode>
                <c:ptCount val="14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-7.2839600000000004</c:v>
                </c:pt>
                <c:pt idx="62">
                  <c:v>-12.158899999999999</c:v>
                </c:pt>
                <c:pt idx="63">
                  <c:v>543.36099999999999</c:v>
                </c:pt>
                <c:pt idx="64">
                  <c:v>266.11900000000003</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-0.497</c:v>
                </c:pt>
                <c:pt idx="139">
                  <c:v>-1.9173800000000001</c:v>
                </c:pt>
                <c:pt idx="140">
                  <c:v>-2.9210199999999999</c:v>
                </c:pt>
                <c:pt idx="141">
                  <c:v>-3.7250899999999998</c:v>
                </c:pt>
                <c:pt idx="142">
                  <c:v>-15.5709</c:v>
                </c:pt>
                <c:pt idx="143">
                  <c:v>-31.215499999999999</c:v>
                </c:pt>
                <c:pt idx="144">
                  <c:v>-37.326099999999997</c:v>
                </c:pt>
                <c:pt idx="145">
                  <c:v>-48.290300000000002</c:v>
                </c:pt>
              </c:numCache>
            </c:numRef>
          </c:yVal>
          <c:smooth val="0"/>
          <c:extLst>
            <c:ext xmlns:c16="http://schemas.microsoft.com/office/drawing/2014/chart" uri="{C3380CC4-5D6E-409C-BE32-E72D297353CC}">
              <c16:uniqueId val="{00000000-EAEF-49DD-965F-60030BB702B8}"/>
            </c:ext>
          </c:extLst>
        </c:ser>
        <c:dLbls>
          <c:showLegendKey val="0"/>
          <c:showVal val="0"/>
          <c:showCatName val="0"/>
          <c:showSerName val="0"/>
          <c:showPercent val="0"/>
          <c:showBubbleSize val="0"/>
        </c:dLbls>
        <c:axId val="1615411631"/>
        <c:axId val="1617344191"/>
      </c:scatterChart>
      <c:scatterChart>
        <c:scatterStyle val="lineMarker"/>
        <c:varyColors val="0"/>
        <c:ser>
          <c:idx val="1"/>
          <c:order val="1"/>
          <c:tx>
            <c:v>SR</c:v>
          </c:tx>
          <c:spPr>
            <a:ln w="19050" cap="rnd">
              <a:solidFill>
                <a:schemeClr val="accent2"/>
              </a:solidFill>
              <a:round/>
            </a:ln>
            <a:effectLst/>
          </c:spPr>
          <c:marker>
            <c:symbol val="none"/>
          </c:marker>
          <c:xVal>
            <c:numRef>
              <c:f>SR_particle_g5_8!$B$7:$B$58</c:f>
              <c:numCache>
                <c:formatCode>General</c:formatCode>
                <c:ptCount val="52"/>
                <c:pt idx="0">
                  <c:v>0</c:v>
                </c:pt>
                <c:pt idx="1">
                  <c:v>9.9961900000000003E-6</c:v>
                </c:pt>
                <c:pt idx="2">
                  <c:v>1.9994299999999999E-5</c:v>
                </c:pt>
                <c:pt idx="3">
                  <c:v>2.9992400000000001E-5</c:v>
                </c:pt>
                <c:pt idx="4">
                  <c:v>3.9990400000000003E-5</c:v>
                </c:pt>
                <c:pt idx="5">
                  <c:v>4.9988499999999998E-5</c:v>
                </c:pt>
                <c:pt idx="6">
                  <c:v>5.9986599999999999E-5</c:v>
                </c:pt>
                <c:pt idx="7">
                  <c:v>6.9984699999999994E-5</c:v>
                </c:pt>
                <c:pt idx="8">
                  <c:v>7.9982799999999996E-5</c:v>
                </c:pt>
                <c:pt idx="9">
                  <c:v>8.9980899999999998E-5</c:v>
                </c:pt>
                <c:pt idx="10">
                  <c:v>9.9978999999999999E-5</c:v>
                </c:pt>
                <c:pt idx="11">
                  <c:v>1.0997699999999999E-4</c:v>
                </c:pt>
                <c:pt idx="12">
                  <c:v>1.19975E-4</c:v>
                </c:pt>
                <c:pt idx="13">
                  <c:v>1.29973E-4</c:v>
                </c:pt>
                <c:pt idx="14">
                  <c:v>1.3997099999999999E-4</c:v>
                </c:pt>
                <c:pt idx="15">
                  <c:v>1.4996899999999999E-4</c:v>
                </c:pt>
                <c:pt idx="16">
                  <c:v>1.5996700000000001E-4</c:v>
                </c:pt>
                <c:pt idx="17">
                  <c:v>1.6996599999999999E-4</c:v>
                </c:pt>
                <c:pt idx="18">
                  <c:v>1.7996399999999999E-4</c:v>
                </c:pt>
                <c:pt idx="19">
                  <c:v>1.8996200000000001E-4</c:v>
                </c:pt>
                <c:pt idx="20">
                  <c:v>1.9496100000000001E-4</c:v>
                </c:pt>
                <c:pt idx="21">
                  <c:v>1.9996E-4</c:v>
                </c:pt>
                <c:pt idx="22">
                  <c:v>2.09958E-4</c:v>
                </c:pt>
                <c:pt idx="23">
                  <c:v>2.1995599999999999E-4</c:v>
                </c:pt>
                <c:pt idx="24">
                  <c:v>2.2995399999999999E-4</c:v>
                </c:pt>
                <c:pt idx="25">
                  <c:v>2.3995200000000001E-4</c:v>
                </c:pt>
                <c:pt idx="26">
                  <c:v>2.4994999999999998E-4</c:v>
                </c:pt>
                <c:pt idx="27">
                  <c:v>2.5994800000000003E-4</c:v>
                </c:pt>
                <c:pt idx="28">
                  <c:v>2.6994600000000002E-4</c:v>
                </c:pt>
                <c:pt idx="29">
                  <c:v>2.7994400000000002E-4</c:v>
                </c:pt>
                <c:pt idx="30">
                  <c:v>2.8994300000000003E-4</c:v>
                </c:pt>
                <c:pt idx="31">
                  <c:v>2.9994100000000002E-4</c:v>
                </c:pt>
                <c:pt idx="32">
                  <c:v>3.0993900000000002E-4</c:v>
                </c:pt>
                <c:pt idx="33">
                  <c:v>3.1993700000000001E-4</c:v>
                </c:pt>
                <c:pt idx="34">
                  <c:v>3.29935E-4</c:v>
                </c:pt>
                <c:pt idx="35">
                  <c:v>3.39933E-4</c:v>
                </c:pt>
                <c:pt idx="36">
                  <c:v>3.4993099999999999E-4</c:v>
                </c:pt>
                <c:pt idx="37">
                  <c:v>3.5992899999999999E-4</c:v>
                </c:pt>
                <c:pt idx="38">
                  <c:v>3.6992699999999998E-4</c:v>
                </c:pt>
                <c:pt idx="39">
                  <c:v>3.7992499999999998E-4</c:v>
                </c:pt>
                <c:pt idx="40">
                  <c:v>3.8992299999999997E-4</c:v>
                </c:pt>
                <c:pt idx="41">
                  <c:v>3.9992100000000002E-4</c:v>
                </c:pt>
                <c:pt idx="42">
                  <c:v>4.0991999999999998E-4</c:v>
                </c:pt>
                <c:pt idx="43">
                  <c:v>4.1991799999999997E-4</c:v>
                </c:pt>
                <c:pt idx="44">
                  <c:v>4.2991600000000002E-4</c:v>
                </c:pt>
                <c:pt idx="45">
                  <c:v>4.3991400000000002E-4</c:v>
                </c:pt>
                <c:pt idx="46">
                  <c:v>4.4991200000000001E-4</c:v>
                </c:pt>
                <c:pt idx="47">
                  <c:v>4.5991000000000001E-4</c:v>
                </c:pt>
                <c:pt idx="48">
                  <c:v>4.69908E-4</c:v>
                </c:pt>
                <c:pt idx="49">
                  <c:v>4.79906E-4</c:v>
                </c:pt>
                <c:pt idx="50">
                  <c:v>4.8990399999999999E-4</c:v>
                </c:pt>
                <c:pt idx="51">
                  <c:v>5.0000000000000001E-4</c:v>
                </c:pt>
              </c:numCache>
            </c:numRef>
          </c:xVal>
          <c:yVal>
            <c:numRef>
              <c:f>SR_particle_g5_8!$L$7:$L$58</c:f>
              <c:numCache>
                <c:formatCode>General</c:formatCode>
                <c:ptCount val="5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-16.265799999999999</c:v>
                </c:pt>
                <c:pt idx="19">
                  <c:v>-10.845800000000001</c:v>
                </c:pt>
                <c:pt idx="20">
                  <c:v>0</c:v>
                </c:pt>
                <c:pt idx="21">
                  <c:v>158.774</c:v>
                </c:pt>
                <c:pt idx="22">
                  <c:v>238.21100000000001</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numCache>
            </c:numRef>
          </c:yVal>
          <c:smooth val="0"/>
          <c:extLst>
            <c:ext xmlns:c16="http://schemas.microsoft.com/office/drawing/2014/chart" uri="{C3380CC4-5D6E-409C-BE32-E72D297353CC}">
              <c16:uniqueId val="{00000002-EAEF-49DD-965F-60030BB702B8}"/>
            </c:ext>
          </c:extLst>
        </c:ser>
        <c:dLbls>
          <c:showLegendKey val="0"/>
          <c:showVal val="0"/>
          <c:showCatName val="0"/>
          <c:showSerName val="0"/>
          <c:showPercent val="0"/>
          <c:showBubbleSize val="0"/>
        </c:dLbls>
        <c:axId val="1347187583"/>
        <c:axId val="1347174271"/>
      </c:scatterChart>
      <c:valAx>
        <c:axId val="1615411631"/>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17344191"/>
        <c:crosses val="autoZero"/>
        <c:crossBetween val="midCat"/>
      </c:valAx>
      <c:valAx>
        <c:axId val="1617344191"/>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15411631"/>
        <c:crosses val="autoZero"/>
        <c:crossBetween val="midCat"/>
      </c:valAx>
      <c:valAx>
        <c:axId val="1347174271"/>
        <c:scaling>
          <c:orientation val="minMax"/>
        </c:scaling>
        <c:delete val="0"/>
        <c:axPos val="r"/>
        <c:numFmt formatCode="General" sourceLinked="1"/>
        <c:majorTickMark val="out"/>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47187583"/>
        <c:crosses val="max"/>
        <c:crossBetween val="midCat"/>
      </c:valAx>
      <c:valAx>
        <c:axId val="1347187583"/>
        <c:scaling>
          <c:orientation val="minMax"/>
        </c:scaling>
        <c:delete val="1"/>
        <c:axPos val="b"/>
        <c:numFmt formatCode="General" sourceLinked="1"/>
        <c:majorTickMark val="out"/>
        <c:minorTickMark val="none"/>
        <c:tickLblPos val="nextTo"/>
        <c:crossAx val="1347174271"/>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Intraparticle density - SR</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spPr>
            <a:ln w="25400" cap="rnd">
              <a:noFill/>
              <a:round/>
            </a:ln>
            <a:effectLst/>
          </c:spPr>
          <c:marker>
            <c:symbol val="circle"/>
            <c:size val="5"/>
            <c:spPr>
              <a:solidFill>
                <a:schemeClr val="accent1"/>
              </a:solidFill>
              <a:ln w="9525">
                <a:solidFill>
                  <a:schemeClr val="accent1"/>
                </a:solidFill>
              </a:ln>
              <a:effectLst/>
            </c:spPr>
          </c:marker>
          <c:xVal>
            <c:numRef>
              <c:f>SR_particle_g5_8!$B$7:$B$58</c:f>
              <c:numCache>
                <c:formatCode>General</c:formatCode>
                <c:ptCount val="52"/>
                <c:pt idx="0">
                  <c:v>0</c:v>
                </c:pt>
                <c:pt idx="1">
                  <c:v>9.9961900000000003E-6</c:v>
                </c:pt>
                <c:pt idx="2">
                  <c:v>1.9994299999999999E-5</c:v>
                </c:pt>
                <c:pt idx="3">
                  <c:v>2.9992400000000001E-5</c:v>
                </c:pt>
                <c:pt idx="4">
                  <c:v>3.9990400000000003E-5</c:v>
                </c:pt>
                <c:pt idx="5">
                  <c:v>4.9988499999999998E-5</c:v>
                </c:pt>
                <c:pt idx="6">
                  <c:v>5.9986599999999999E-5</c:v>
                </c:pt>
                <c:pt idx="7">
                  <c:v>6.9984699999999994E-5</c:v>
                </c:pt>
                <c:pt idx="8">
                  <c:v>7.9982799999999996E-5</c:v>
                </c:pt>
                <c:pt idx="9">
                  <c:v>8.9980899999999998E-5</c:v>
                </c:pt>
                <c:pt idx="10">
                  <c:v>9.9978999999999999E-5</c:v>
                </c:pt>
                <c:pt idx="11">
                  <c:v>1.0997699999999999E-4</c:v>
                </c:pt>
                <c:pt idx="12">
                  <c:v>1.19975E-4</c:v>
                </c:pt>
                <c:pt idx="13">
                  <c:v>1.29973E-4</c:v>
                </c:pt>
                <c:pt idx="14">
                  <c:v>1.3997099999999999E-4</c:v>
                </c:pt>
                <c:pt idx="15">
                  <c:v>1.4996899999999999E-4</c:v>
                </c:pt>
                <c:pt idx="16">
                  <c:v>1.5996700000000001E-4</c:v>
                </c:pt>
                <c:pt idx="17">
                  <c:v>1.6996599999999999E-4</c:v>
                </c:pt>
                <c:pt idx="18">
                  <c:v>1.7996399999999999E-4</c:v>
                </c:pt>
                <c:pt idx="19">
                  <c:v>1.8996200000000001E-4</c:v>
                </c:pt>
                <c:pt idx="20">
                  <c:v>1.9496100000000001E-4</c:v>
                </c:pt>
                <c:pt idx="21">
                  <c:v>1.9996E-4</c:v>
                </c:pt>
                <c:pt idx="22">
                  <c:v>2.09958E-4</c:v>
                </c:pt>
                <c:pt idx="23">
                  <c:v>2.1995599999999999E-4</c:v>
                </c:pt>
                <c:pt idx="24">
                  <c:v>2.2995399999999999E-4</c:v>
                </c:pt>
                <c:pt idx="25">
                  <c:v>2.3995200000000001E-4</c:v>
                </c:pt>
                <c:pt idx="26">
                  <c:v>2.4994999999999998E-4</c:v>
                </c:pt>
                <c:pt idx="27">
                  <c:v>2.5994800000000003E-4</c:v>
                </c:pt>
                <c:pt idx="28">
                  <c:v>2.6994600000000002E-4</c:v>
                </c:pt>
                <c:pt idx="29">
                  <c:v>2.7994400000000002E-4</c:v>
                </c:pt>
                <c:pt idx="30">
                  <c:v>2.8994300000000003E-4</c:v>
                </c:pt>
                <c:pt idx="31">
                  <c:v>2.9994100000000002E-4</c:v>
                </c:pt>
                <c:pt idx="32">
                  <c:v>3.0993900000000002E-4</c:v>
                </c:pt>
                <c:pt idx="33">
                  <c:v>3.1993700000000001E-4</c:v>
                </c:pt>
                <c:pt idx="34">
                  <c:v>3.29935E-4</c:v>
                </c:pt>
                <c:pt idx="35">
                  <c:v>3.39933E-4</c:v>
                </c:pt>
                <c:pt idx="36">
                  <c:v>3.4993099999999999E-4</c:v>
                </c:pt>
                <c:pt idx="37">
                  <c:v>3.5992899999999999E-4</c:v>
                </c:pt>
                <c:pt idx="38">
                  <c:v>3.6992699999999998E-4</c:v>
                </c:pt>
                <c:pt idx="39">
                  <c:v>3.7992499999999998E-4</c:v>
                </c:pt>
                <c:pt idx="40">
                  <c:v>3.8992299999999997E-4</c:v>
                </c:pt>
                <c:pt idx="41">
                  <c:v>3.9992100000000002E-4</c:v>
                </c:pt>
                <c:pt idx="42">
                  <c:v>4.0991999999999998E-4</c:v>
                </c:pt>
                <c:pt idx="43">
                  <c:v>4.1991799999999997E-4</c:v>
                </c:pt>
                <c:pt idx="44">
                  <c:v>4.2991600000000002E-4</c:v>
                </c:pt>
                <c:pt idx="45">
                  <c:v>4.3991400000000002E-4</c:v>
                </c:pt>
                <c:pt idx="46">
                  <c:v>4.4991200000000001E-4</c:v>
                </c:pt>
                <c:pt idx="47">
                  <c:v>4.5991000000000001E-4</c:v>
                </c:pt>
                <c:pt idx="48">
                  <c:v>4.69908E-4</c:v>
                </c:pt>
                <c:pt idx="49">
                  <c:v>4.79906E-4</c:v>
                </c:pt>
                <c:pt idx="50">
                  <c:v>4.8990399999999999E-4</c:v>
                </c:pt>
                <c:pt idx="51">
                  <c:v>5.0000000000000001E-4</c:v>
                </c:pt>
              </c:numCache>
            </c:numRef>
          </c:xVal>
          <c:yVal>
            <c:numRef>
              <c:f>SR_particle_g5_8!$AG$7:$AG$58</c:f>
              <c:numCache>
                <c:formatCode>General</c:formatCode>
                <c:ptCount val="52"/>
                <c:pt idx="0">
                  <c:v>1.28864</c:v>
                </c:pt>
                <c:pt idx="1">
                  <c:v>1.2886200000000001</c:v>
                </c:pt>
                <c:pt idx="2">
                  <c:v>1.28857</c:v>
                </c:pt>
                <c:pt idx="3">
                  <c:v>1.28847</c:v>
                </c:pt>
                <c:pt idx="4">
                  <c:v>1.28833</c:v>
                </c:pt>
                <c:pt idx="5">
                  <c:v>1.2881499999999999</c:v>
                </c:pt>
                <c:pt idx="6">
                  <c:v>1.28793</c:v>
                </c:pt>
                <c:pt idx="7">
                  <c:v>1.2876700000000001</c:v>
                </c:pt>
                <c:pt idx="8">
                  <c:v>1.2873600000000001</c:v>
                </c:pt>
                <c:pt idx="9">
                  <c:v>1.28701</c:v>
                </c:pt>
                <c:pt idx="10">
                  <c:v>1.28661</c:v>
                </c:pt>
                <c:pt idx="11">
                  <c:v>1.2861499999999999</c:v>
                </c:pt>
                <c:pt idx="12">
                  <c:v>1.2856399999999999</c:v>
                </c:pt>
                <c:pt idx="13">
                  <c:v>1.2850699999999999</c:v>
                </c:pt>
                <c:pt idx="14">
                  <c:v>1.28444</c:v>
                </c:pt>
                <c:pt idx="15">
                  <c:v>1.28373</c:v>
                </c:pt>
                <c:pt idx="16">
                  <c:v>1.28295</c:v>
                </c:pt>
                <c:pt idx="17">
                  <c:v>1.2820800000000001</c:v>
                </c:pt>
                <c:pt idx="18">
                  <c:v>1.2810999999999999</c:v>
                </c:pt>
                <c:pt idx="19">
                  <c:v>1.2799799999999999</c:v>
                </c:pt>
                <c:pt idx="20">
                  <c:v>1.27935</c:v>
                </c:pt>
                <c:pt idx="21">
                  <c:v>1.27884</c:v>
                </c:pt>
                <c:pt idx="22">
                  <c:v>1.27843</c:v>
                </c:pt>
                <c:pt idx="23">
                  <c:v>1.27833</c:v>
                </c:pt>
                <c:pt idx="24">
                  <c:v>1.27824</c:v>
                </c:pt>
                <c:pt idx="25">
                  <c:v>1.27816</c:v>
                </c:pt>
                <c:pt idx="26">
                  <c:v>1.2780899999999999</c:v>
                </c:pt>
                <c:pt idx="27">
                  <c:v>1.27803</c:v>
                </c:pt>
                <c:pt idx="28">
                  <c:v>1.2779700000000001</c:v>
                </c:pt>
                <c:pt idx="29">
                  <c:v>1.27793</c:v>
                </c:pt>
                <c:pt idx="30">
                  <c:v>1.27789</c:v>
                </c:pt>
                <c:pt idx="31">
                  <c:v>1.2778499999999999</c:v>
                </c:pt>
                <c:pt idx="32">
                  <c:v>1.27783</c:v>
                </c:pt>
                <c:pt idx="33">
                  <c:v>1.2778099999999999</c:v>
                </c:pt>
                <c:pt idx="34">
                  <c:v>1.27779</c:v>
                </c:pt>
                <c:pt idx="35">
                  <c:v>1.2777799999999999</c:v>
                </c:pt>
                <c:pt idx="36">
                  <c:v>1.2777700000000001</c:v>
                </c:pt>
                <c:pt idx="37">
                  <c:v>1.27776</c:v>
                </c:pt>
                <c:pt idx="38">
                  <c:v>1.2777499999999999</c:v>
                </c:pt>
                <c:pt idx="39">
                  <c:v>1.2777499999999999</c:v>
                </c:pt>
                <c:pt idx="40">
                  <c:v>1.2777400000000001</c:v>
                </c:pt>
                <c:pt idx="41">
                  <c:v>1.2777400000000001</c:v>
                </c:pt>
                <c:pt idx="42">
                  <c:v>1.2777400000000001</c:v>
                </c:pt>
                <c:pt idx="43">
                  <c:v>1.2777400000000001</c:v>
                </c:pt>
                <c:pt idx="44">
                  <c:v>1.2777400000000001</c:v>
                </c:pt>
                <c:pt idx="45">
                  <c:v>1.2777400000000001</c:v>
                </c:pt>
                <c:pt idx="46">
                  <c:v>1.2777400000000001</c:v>
                </c:pt>
                <c:pt idx="47">
                  <c:v>1.2777400000000001</c:v>
                </c:pt>
                <c:pt idx="48">
                  <c:v>1.2777400000000001</c:v>
                </c:pt>
                <c:pt idx="49">
                  <c:v>1.2777400000000001</c:v>
                </c:pt>
                <c:pt idx="50">
                  <c:v>1.2777400000000001</c:v>
                </c:pt>
                <c:pt idx="51">
                  <c:v>1.2777400000000001</c:v>
                </c:pt>
              </c:numCache>
            </c:numRef>
          </c:yVal>
          <c:smooth val="0"/>
          <c:extLst>
            <c:ext xmlns:c16="http://schemas.microsoft.com/office/drawing/2014/chart" uri="{C3380CC4-5D6E-409C-BE32-E72D297353CC}">
              <c16:uniqueId val="{00000000-162E-4DBF-B977-F760F7A95EA8}"/>
            </c:ext>
          </c:extLst>
        </c:ser>
        <c:dLbls>
          <c:showLegendKey val="0"/>
          <c:showVal val="0"/>
          <c:showCatName val="0"/>
          <c:showSerName val="0"/>
          <c:showPercent val="0"/>
          <c:showBubbleSize val="0"/>
        </c:dLbls>
        <c:axId val="507936288"/>
        <c:axId val="507927136"/>
      </c:scatterChart>
      <c:valAx>
        <c:axId val="507936288"/>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Radial length</a:t>
                </a:r>
                <a:r>
                  <a:rPr lang="en-GB" baseline="0"/>
                  <a:t> [m]</a:t>
                </a:r>
                <a:endParaRPr lang="en-GB"/>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07927136"/>
        <c:crosses val="autoZero"/>
        <c:crossBetween val="midCat"/>
      </c:valAx>
      <c:valAx>
        <c:axId val="507927136"/>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Density [kg/m^3]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07936288"/>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Ethyl loc centr+cross grad</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tx>
            <c:v>DEM</c:v>
          </c:tx>
          <c:spPr>
            <a:ln w="19050" cap="rnd">
              <a:solidFill>
                <a:schemeClr val="accent1"/>
              </a:solidFill>
              <a:round/>
            </a:ln>
            <a:effectLst/>
          </c:spPr>
          <c:marker>
            <c:symbol val="none"/>
          </c:marker>
          <c:xVal>
            <c:numRef>
              <c:f>DEM_particle_g5_8!$B$7:$B$152</c:f>
              <c:numCache>
                <c:formatCode>General</c:formatCode>
                <c:ptCount val="146"/>
                <c:pt idx="0">
                  <c:v>0</c:v>
                </c:pt>
                <c:pt idx="1">
                  <c:v>2.0433899999999999E-6</c:v>
                </c:pt>
                <c:pt idx="2">
                  <c:v>2.2792000000000001E-6</c:v>
                </c:pt>
                <c:pt idx="3">
                  <c:v>9.1190599999999994E-6</c:v>
                </c:pt>
                <c:pt idx="4">
                  <c:v>1.1016600000000001E-5</c:v>
                </c:pt>
                <c:pt idx="5">
                  <c:v>1.15062E-5</c:v>
                </c:pt>
                <c:pt idx="6">
                  <c:v>2.3055299999999999E-5</c:v>
                </c:pt>
                <c:pt idx="7">
                  <c:v>2.7444300000000001E-5</c:v>
                </c:pt>
                <c:pt idx="8">
                  <c:v>3.0227899999999999E-5</c:v>
                </c:pt>
                <c:pt idx="9">
                  <c:v>3.0377599999999999E-5</c:v>
                </c:pt>
                <c:pt idx="10">
                  <c:v>4.01253E-5</c:v>
                </c:pt>
                <c:pt idx="11">
                  <c:v>4.1610299999999997E-5</c:v>
                </c:pt>
                <c:pt idx="12">
                  <c:v>4.4042399999999997E-5</c:v>
                </c:pt>
                <c:pt idx="13">
                  <c:v>4.5627300000000003E-5</c:v>
                </c:pt>
                <c:pt idx="14">
                  <c:v>4.9142599999999999E-5</c:v>
                </c:pt>
                <c:pt idx="15">
                  <c:v>5.4272399999999999E-5</c:v>
                </c:pt>
                <c:pt idx="16">
                  <c:v>5.7488899999999998E-5</c:v>
                </c:pt>
                <c:pt idx="17">
                  <c:v>5.76353E-5</c:v>
                </c:pt>
                <c:pt idx="18">
                  <c:v>6.3462399999999997E-5</c:v>
                </c:pt>
                <c:pt idx="19">
                  <c:v>7.0835500000000003E-5</c:v>
                </c:pt>
                <c:pt idx="20">
                  <c:v>7.1419899999999997E-5</c:v>
                </c:pt>
                <c:pt idx="21">
                  <c:v>7.4924699999999998E-5</c:v>
                </c:pt>
                <c:pt idx="22">
                  <c:v>8.1075599999999993E-5</c:v>
                </c:pt>
                <c:pt idx="23">
                  <c:v>8.4641000000000005E-5</c:v>
                </c:pt>
                <c:pt idx="24">
                  <c:v>9.1868900000000004E-5</c:v>
                </c:pt>
                <c:pt idx="25">
                  <c:v>9.2875199999999995E-5</c:v>
                </c:pt>
                <c:pt idx="26">
                  <c:v>9.8114000000000003E-5</c:v>
                </c:pt>
                <c:pt idx="27">
                  <c:v>9.9343099999999994E-5</c:v>
                </c:pt>
                <c:pt idx="28">
                  <c:v>9.9702299999999996E-5</c:v>
                </c:pt>
                <c:pt idx="29">
                  <c:v>1.0331300000000001E-4</c:v>
                </c:pt>
                <c:pt idx="30">
                  <c:v>1.0607699999999999E-4</c:v>
                </c:pt>
                <c:pt idx="31">
                  <c:v>1.0914200000000001E-4</c:v>
                </c:pt>
                <c:pt idx="32">
                  <c:v>1.1829599999999999E-4</c:v>
                </c:pt>
                <c:pt idx="33">
                  <c:v>1.19541E-4</c:v>
                </c:pt>
                <c:pt idx="34">
                  <c:v>1.2532600000000001E-4</c:v>
                </c:pt>
                <c:pt idx="35">
                  <c:v>1.2635500000000001E-4</c:v>
                </c:pt>
                <c:pt idx="36">
                  <c:v>1.2989100000000001E-4</c:v>
                </c:pt>
                <c:pt idx="37">
                  <c:v>1.3536000000000001E-4</c:v>
                </c:pt>
                <c:pt idx="38">
                  <c:v>1.4134E-4</c:v>
                </c:pt>
                <c:pt idx="39">
                  <c:v>1.4335199999999999E-4</c:v>
                </c:pt>
                <c:pt idx="40">
                  <c:v>1.4468799999999999E-4</c:v>
                </c:pt>
                <c:pt idx="41">
                  <c:v>1.4805800000000001E-4</c:v>
                </c:pt>
                <c:pt idx="42">
                  <c:v>1.50455E-4</c:v>
                </c:pt>
                <c:pt idx="43">
                  <c:v>1.5254299999999999E-4</c:v>
                </c:pt>
                <c:pt idx="44">
                  <c:v>1.52805E-4</c:v>
                </c:pt>
                <c:pt idx="45">
                  <c:v>1.6316E-4</c:v>
                </c:pt>
                <c:pt idx="46">
                  <c:v>1.6345699999999999E-4</c:v>
                </c:pt>
                <c:pt idx="47">
                  <c:v>1.66544E-4</c:v>
                </c:pt>
                <c:pt idx="48">
                  <c:v>1.6818099999999999E-4</c:v>
                </c:pt>
                <c:pt idx="49">
                  <c:v>1.6849200000000001E-4</c:v>
                </c:pt>
                <c:pt idx="50">
                  <c:v>1.7073199999999999E-4</c:v>
                </c:pt>
                <c:pt idx="51">
                  <c:v>1.73382E-4</c:v>
                </c:pt>
                <c:pt idx="52">
                  <c:v>1.7382500000000001E-4</c:v>
                </c:pt>
                <c:pt idx="53">
                  <c:v>1.7897099999999999E-4</c:v>
                </c:pt>
                <c:pt idx="54">
                  <c:v>1.79183E-4</c:v>
                </c:pt>
                <c:pt idx="55">
                  <c:v>1.8346599999999999E-4</c:v>
                </c:pt>
                <c:pt idx="56">
                  <c:v>1.84131E-4</c:v>
                </c:pt>
                <c:pt idx="57">
                  <c:v>1.84191E-4</c:v>
                </c:pt>
                <c:pt idx="58">
                  <c:v>1.87202E-4</c:v>
                </c:pt>
                <c:pt idx="59">
                  <c:v>1.8760399999999999E-4</c:v>
                </c:pt>
                <c:pt idx="60">
                  <c:v>1.95E-4</c:v>
                </c:pt>
                <c:pt idx="61">
                  <c:v>1.97727E-4</c:v>
                </c:pt>
                <c:pt idx="62">
                  <c:v>2.0000000000000001E-4</c:v>
                </c:pt>
                <c:pt idx="63">
                  <c:v>2.0000000000000001E-4</c:v>
                </c:pt>
                <c:pt idx="64">
                  <c:v>2.0224699999999999E-4</c:v>
                </c:pt>
                <c:pt idx="65">
                  <c:v>2.0494400000000001E-4</c:v>
                </c:pt>
                <c:pt idx="66">
                  <c:v>2.1186600000000001E-4</c:v>
                </c:pt>
                <c:pt idx="67">
                  <c:v>2.13995E-4</c:v>
                </c:pt>
                <c:pt idx="68">
                  <c:v>2.1803E-4</c:v>
                </c:pt>
                <c:pt idx="69">
                  <c:v>2.18989E-4</c:v>
                </c:pt>
                <c:pt idx="70">
                  <c:v>2.2085E-4</c:v>
                </c:pt>
                <c:pt idx="71">
                  <c:v>2.22814E-4</c:v>
                </c:pt>
                <c:pt idx="72">
                  <c:v>2.2864900000000001E-4</c:v>
                </c:pt>
                <c:pt idx="73">
                  <c:v>2.2988199999999999E-4</c:v>
                </c:pt>
                <c:pt idx="74">
                  <c:v>2.30461E-4</c:v>
                </c:pt>
                <c:pt idx="75">
                  <c:v>2.3356200000000001E-4</c:v>
                </c:pt>
                <c:pt idx="76">
                  <c:v>2.36973E-4</c:v>
                </c:pt>
                <c:pt idx="77">
                  <c:v>2.38299E-4</c:v>
                </c:pt>
                <c:pt idx="78">
                  <c:v>2.4301300000000001E-4</c:v>
                </c:pt>
                <c:pt idx="79">
                  <c:v>2.4518199999999998E-4</c:v>
                </c:pt>
                <c:pt idx="80">
                  <c:v>2.4771500000000002E-4</c:v>
                </c:pt>
                <c:pt idx="81">
                  <c:v>2.4979499999999998E-4</c:v>
                </c:pt>
                <c:pt idx="82">
                  <c:v>2.5109500000000001E-4</c:v>
                </c:pt>
                <c:pt idx="83">
                  <c:v>2.51143E-4</c:v>
                </c:pt>
                <c:pt idx="84">
                  <c:v>2.5316999999999999E-4</c:v>
                </c:pt>
                <c:pt idx="85">
                  <c:v>2.6482200000000001E-4</c:v>
                </c:pt>
                <c:pt idx="86">
                  <c:v>2.6577799999999999E-4</c:v>
                </c:pt>
                <c:pt idx="87">
                  <c:v>2.75808E-4</c:v>
                </c:pt>
                <c:pt idx="88">
                  <c:v>2.7843399999999998E-4</c:v>
                </c:pt>
                <c:pt idx="89">
                  <c:v>2.7864600000000002E-4</c:v>
                </c:pt>
                <c:pt idx="90">
                  <c:v>2.89067E-4</c:v>
                </c:pt>
                <c:pt idx="91">
                  <c:v>2.9254599999999997E-4</c:v>
                </c:pt>
                <c:pt idx="92">
                  <c:v>2.95257E-4</c:v>
                </c:pt>
                <c:pt idx="93">
                  <c:v>2.97829E-4</c:v>
                </c:pt>
                <c:pt idx="94">
                  <c:v>2.9816899999999998E-4</c:v>
                </c:pt>
                <c:pt idx="95">
                  <c:v>3.0989400000000001E-4</c:v>
                </c:pt>
                <c:pt idx="96">
                  <c:v>3.1222200000000002E-4</c:v>
                </c:pt>
                <c:pt idx="97">
                  <c:v>3.1659400000000001E-4</c:v>
                </c:pt>
                <c:pt idx="98">
                  <c:v>3.2400000000000001E-4</c:v>
                </c:pt>
                <c:pt idx="99">
                  <c:v>3.2569199999999998E-4</c:v>
                </c:pt>
                <c:pt idx="100">
                  <c:v>3.3436499999999999E-4</c:v>
                </c:pt>
                <c:pt idx="101">
                  <c:v>3.3649199999999998E-4</c:v>
                </c:pt>
                <c:pt idx="102">
                  <c:v>3.3682299999999998E-4</c:v>
                </c:pt>
                <c:pt idx="103">
                  <c:v>3.5222500000000001E-4</c:v>
                </c:pt>
                <c:pt idx="104">
                  <c:v>3.54404E-4</c:v>
                </c:pt>
                <c:pt idx="105">
                  <c:v>3.5517699999999998E-4</c:v>
                </c:pt>
                <c:pt idx="106">
                  <c:v>3.5585899999999998E-4</c:v>
                </c:pt>
                <c:pt idx="107">
                  <c:v>3.56177E-4</c:v>
                </c:pt>
                <c:pt idx="108">
                  <c:v>3.5643300000000002E-4</c:v>
                </c:pt>
                <c:pt idx="109">
                  <c:v>3.5695200000000001E-4</c:v>
                </c:pt>
                <c:pt idx="110">
                  <c:v>3.6015299999999999E-4</c:v>
                </c:pt>
                <c:pt idx="111">
                  <c:v>3.6340400000000001E-4</c:v>
                </c:pt>
                <c:pt idx="112">
                  <c:v>3.7299000000000002E-4</c:v>
                </c:pt>
                <c:pt idx="113">
                  <c:v>3.7604000000000001E-4</c:v>
                </c:pt>
                <c:pt idx="114">
                  <c:v>3.7760000000000002E-4</c:v>
                </c:pt>
                <c:pt idx="115">
                  <c:v>3.7836499999999997E-4</c:v>
                </c:pt>
                <c:pt idx="116">
                  <c:v>3.8727100000000001E-4</c:v>
                </c:pt>
                <c:pt idx="117">
                  <c:v>3.9383099999999998E-4</c:v>
                </c:pt>
                <c:pt idx="118">
                  <c:v>3.9626700000000001E-4</c:v>
                </c:pt>
                <c:pt idx="119">
                  <c:v>3.9692599999999997E-4</c:v>
                </c:pt>
                <c:pt idx="120">
                  <c:v>4.0895500000000002E-4</c:v>
                </c:pt>
                <c:pt idx="121">
                  <c:v>4.1316900000000001E-4</c:v>
                </c:pt>
                <c:pt idx="122">
                  <c:v>4.13299E-4</c:v>
                </c:pt>
                <c:pt idx="123">
                  <c:v>4.1468800000000002E-4</c:v>
                </c:pt>
                <c:pt idx="124">
                  <c:v>4.1489100000000002E-4</c:v>
                </c:pt>
                <c:pt idx="125">
                  <c:v>4.2085899999999999E-4</c:v>
                </c:pt>
                <c:pt idx="126">
                  <c:v>4.27191E-4</c:v>
                </c:pt>
                <c:pt idx="127">
                  <c:v>4.2833500000000001E-4</c:v>
                </c:pt>
                <c:pt idx="128">
                  <c:v>4.3069400000000002E-4</c:v>
                </c:pt>
                <c:pt idx="129">
                  <c:v>4.3456899999999999E-4</c:v>
                </c:pt>
                <c:pt idx="130">
                  <c:v>4.4234100000000001E-4</c:v>
                </c:pt>
                <c:pt idx="131">
                  <c:v>4.4345300000000001E-4</c:v>
                </c:pt>
                <c:pt idx="132">
                  <c:v>4.4390199999999998E-4</c:v>
                </c:pt>
                <c:pt idx="133">
                  <c:v>4.4778599999999998E-4</c:v>
                </c:pt>
                <c:pt idx="134">
                  <c:v>4.5288799999999998E-4</c:v>
                </c:pt>
                <c:pt idx="135">
                  <c:v>4.58333E-4</c:v>
                </c:pt>
                <c:pt idx="136">
                  <c:v>4.6435399999999999E-4</c:v>
                </c:pt>
                <c:pt idx="137">
                  <c:v>4.6545199999999999E-4</c:v>
                </c:pt>
                <c:pt idx="138">
                  <c:v>4.6689799999999999E-4</c:v>
                </c:pt>
                <c:pt idx="139">
                  <c:v>4.7347900000000001E-4</c:v>
                </c:pt>
                <c:pt idx="140">
                  <c:v>4.7812799999999997E-4</c:v>
                </c:pt>
                <c:pt idx="141">
                  <c:v>4.82475E-4</c:v>
                </c:pt>
                <c:pt idx="142">
                  <c:v>4.86885E-4</c:v>
                </c:pt>
                <c:pt idx="143">
                  <c:v>4.9271000000000004E-4</c:v>
                </c:pt>
                <c:pt idx="144">
                  <c:v>4.9518100000000003E-4</c:v>
                </c:pt>
                <c:pt idx="145">
                  <c:v>4.9994899999999997E-4</c:v>
                </c:pt>
              </c:numCache>
            </c:numRef>
          </c:xVal>
          <c:yVal>
            <c:numRef>
              <c:f>DEM_particle_g5_8!$W$7:$W$152</c:f>
              <c:numCache>
                <c:formatCode>General</c:formatCode>
                <c:ptCount val="14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-6.5716999999999998E-3</c:v>
                </c:pt>
                <c:pt idx="62">
                  <c:v>-1.0968200000000001E-2</c:v>
                </c:pt>
                <c:pt idx="63">
                  <c:v>1.4940400000000001E-3</c:v>
                </c:pt>
                <c:pt idx="64">
                  <c:v>7.31882E-4</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-1.2987399999999999E-13</c:v>
                </c:pt>
                <c:pt idx="139">
                  <c:v>-4.8953700000000004E-13</c:v>
                </c:pt>
                <c:pt idx="140">
                  <c:v>-7.4367200000000004E-13</c:v>
                </c:pt>
                <c:pt idx="141">
                  <c:v>-9.4565699999999992E-13</c:v>
                </c:pt>
                <c:pt idx="142">
                  <c:v>-4.0784399999999997E-12</c:v>
                </c:pt>
                <c:pt idx="143">
                  <c:v>-8.2158300000000001E-12</c:v>
                </c:pt>
                <c:pt idx="144">
                  <c:v>-9.7536700000000008E-12</c:v>
                </c:pt>
                <c:pt idx="145">
                  <c:v>-1.25946E-11</c:v>
                </c:pt>
              </c:numCache>
            </c:numRef>
          </c:yVal>
          <c:smooth val="0"/>
          <c:extLst>
            <c:ext xmlns:c16="http://schemas.microsoft.com/office/drawing/2014/chart" uri="{C3380CC4-5D6E-409C-BE32-E72D297353CC}">
              <c16:uniqueId val="{00000000-1AD8-4156-9BEC-784927CCE81A}"/>
            </c:ext>
          </c:extLst>
        </c:ser>
        <c:dLbls>
          <c:showLegendKey val="0"/>
          <c:showVal val="0"/>
          <c:showCatName val="0"/>
          <c:showSerName val="0"/>
          <c:showPercent val="0"/>
          <c:showBubbleSize val="0"/>
        </c:dLbls>
        <c:axId val="1614495823"/>
        <c:axId val="1614497071"/>
      </c:scatterChart>
      <c:scatterChart>
        <c:scatterStyle val="lineMarker"/>
        <c:varyColors val="0"/>
        <c:ser>
          <c:idx val="1"/>
          <c:order val="1"/>
          <c:tx>
            <c:v>SR</c:v>
          </c:tx>
          <c:spPr>
            <a:ln w="19050" cap="rnd">
              <a:solidFill>
                <a:schemeClr val="accent2"/>
              </a:solidFill>
              <a:round/>
            </a:ln>
            <a:effectLst/>
          </c:spPr>
          <c:marker>
            <c:symbol val="none"/>
          </c:marker>
          <c:xVal>
            <c:numRef>
              <c:f>SR_particle_g5_8!$B$7:$B$58</c:f>
              <c:numCache>
                <c:formatCode>General</c:formatCode>
                <c:ptCount val="52"/>
                <c:pt idx="0">
                  <c:v>0</c:v>
                </c:pt>
                <c:pt idx="1">
                  <c:v>9.9961900000000003E-6</c:v>
                </c:pt>
                <c:pt idx="2">
                  <c:v>1.9994299999999999E-5</c:v>
                </c:pt>
                <c:pt idx="3">
                  <c:v>2.9992400000000001E-5</c:v>
                </c:pt>
                <c:pt idx="4">
                  <c:v>3.9990400000000003E-5</c:v>
                </c:pt>
                <c:pt idx="5">
                  <c:v>4.9988499999999998E-5</c:v>
                </c:pt>
                <c:pt idx="6">
                  <c:v>5.9986599999999999E-5</c:v>
                </c:pt>
                <c:pt idx="7">
                  <c:v>6.9984699999999994E-5</c:v>
                </c:pt>
                <c:pt idx="8">
                  <c:v>7.9982799999999996E-5</c:v>
                </c:pt>
                <c:pt idx="9">
                  <c:v>8.9980899999999998E-5</c:v>
                </c:pt>
                <c:pt idx="10">
                  <c:v>9.9978999999999999E-5</c:v>
                </c:pt>
                <c:pt idx="11">
                  <c:v>1.0997699999999999E-4</c:v>
                </c:pt>
                <c:pt idx="12">
                  <c:v>1.19975E-4</c:v>
                </c:pt>
                <c:pt idx="13">
                  <c:v>1.29973E-4</c:v>
                </c:pt>
                <c:pt idx="14">
                  <c:v>1.3997099999999999E-4</c:v>
                </c:pt>
                <c:pt idx="15">
                  <c:v>1.4996899999999999E-4</c:v>
                </c:pt>
                <c:pt idx="16">
                  <c:v>1.5996700000000001E-4</c:v>
                </c:pt>
                <c:pt idx="17">
                  <c:v>1.6996599999999999E-4</c:v>
                </c:pt>
                <c:pt idx="18">
                  <c:v>1.7996399999999999E-4</c:v>
                </c:pt>
                <c:pt idx="19">
                  <c:v>1.8996200000000001E-4</c:v>
                </c:pt>
                <c:pt idx="20">
                  <c:v>1.9496100000000001E-4</c:v>
                </c:pt>
                <c:pt idx="21">
                  <c:v>1.9996E-4</c:v>
                </c:pt>
                <c:pt idx="22">
                  <c:v>2.09958E-4</c:v>
                </c:pt>
                <c:pt idx="23">
                  <c:v>2.1995599999999999E-4</c:v>
                </c:pt>
                <c:pt idx="24">
                  <c:v>2.2995399999999999E-4</c:v>
                </c:pt>
                <c:pt idx="25">
                  <c:v>2.3995200000000001E-4</c:v>
                </c:pt>
                <c:pt idx="26">
                  <c:v>2.4994999999999998E-4</c:v>
                </c:pt>
                <c:pt idx="27">
                  <c:v>2.5994800000000003E-4</c:v>
                </c:pt>
                <c:pt idx="28">
                  <c:v>2.6994600000000002E-4</c:v>
                </c:pt>
                <c:pt idx="29">
                  <c:v>2.7994400000000002E-4</c:v>
                </c:pt>
                <c:pt idx="30">
                  <c:v>2.8994300000000003E-4</c:v>
                </c:pt>
                <c:pt idx="31">
                  <c:v>2.9994100000000002E-4</c:v>
                </c:pt>
                <c:pt idx="32">
                  <c:v>3.0993900000000002E-4</c:v>
                </c:pt>
                <c:pt idx="33">
                  <c:v>3.1993700000000001E-4</c:v>
                </c:pt>
                <c:pt idx="34">
                  <c:v>3.29935E-4</c:v>
                </c:pt>
                <c:pt idx="35">
                  <c:v>3.39933E-4</c:v>
                </c:pt>
                <c:pt idx="36">
                  <c:v>3.4993099999999999E-4</c:v>
                </c:pt>
                <c:pt idx="37">
                  <c:v>3.5992899999999999E-4</c:v>
                </c:pt>
                <c:pt idx="38">
                  <c:v>3.6992699999999998E-4</c:v>
                </c:pt>
                <c:pt idx="39">
                  <c:v>3.7992499999999998E-4</c:v>
                </c:pt>
                <c:pt idx="40">
                  <c:v>3.8992299999999997E-4</c:v>
                </c:pt>
                <c:pt idx="41">
                  <c:v>3.9992100000000002E-4</c:v>
                </c:pt>
                <c:pt idx="42">
                  <c:v>4.0991999999999998E-4</c:v>
                </c:pt>
                <c:pt idx="43">
                  <c:v>4.1991799999999997E-4</c:v>
                </c:pt>
                <c:pt idx="44">
                  <c:v>4.2991600000000002E-4</c:v>
                </c:pt>
                <c:pt idx="45">
                  <c:v>4.3991400000000002E-4</c:v>
                </c:pt>
                <c:pt idx="46">
                  <c:v>4.4991200000000001E-4</c:v>
                </c:pt>
                <c:pt idx="47">
                  <c:v>4.5991000000000001E-4</c:v>
                </c:pt>
                <c:pt idx="48">
                  <c:v>4.69908E-4</c:v>
                </c:pt>
                <c:pt idx="49">
                  <c:v>4.79906E-4</c:v>
                </c:pt>
                <c:pt idx="50">
                  <c:v>4.8990399999999999E-4</c:v>
                </c:pt>
                <c:pt idx="51">
                  <c:v>5.0000000000000001E-4</c:v>
                </c:pt>
              </c:numCache>
            </c:numRef>
          </c:xVal>
          <c:yVal>
            <c:numRef>
              <c:f>SR_particle_g5_8!$P$7:$P$58</c:f>
              <c:numCache>
                <c:formatCode>General</c:formatCode>
                <c:ptCount val="5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-2.07683E-3</c:v>
                </c:pt>
                <c:pt idx="19">
                  <c:v>-1.3848E-3</c:v>
                </c:pt>
                <c:pt idx="20">
                  <c:v>0</c:v>
                </c:pt>
                <c:pt idx="21">
                  <c:v>7.7794799999999999E-4</c:v>
                </c:pt>
                <c:pt idx="22">
                  <c:v>1.16716E-3</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numCache>
            </c:numRef>
          </c:yVal>
          <c:smooth val="0"/>
          <c:extLst>
            <c:ext xmlns:c16="http://schemas.microsoft.com/office/drawing/2014/chart" uri="{C3380CC4-5D6E-409C-BE32-E72D297353CC}">
              <c16:uniqueId val="{00000002-1AD8-4156-9BEC-784927CCE81A}"/>
            </c:ext>
          </c:extLst>
        </c:ser>
        <c:dLbls>
          <c:showLegendKey val="0"/>
          <c:showVal val="0"/>
          <c:showCatName val="0"/>
          <c:showSerName val="0"/>
          <c:showPercent val="0"/>
          <c:showBubbleSize val="0"/>
        </c:dLbls>
        <c:axId val="35536815"/>
        <c:axId val="205421407"/>
      </c:scatterChart>
      <c:valAx>
        <c:axId val="1614495823"/>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14497071"/>
        <c:crosses val="autoZero"/>
        <c:crossBetween val="midCat"/>
      </c:valAx>
      <c:valAx>
        <c:axId val="1614497071"/>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14495823"/>
        <c:crosses val="autoZero"/>
        <c:crossBetween val="midCat"/>
      </c:valAx>
      <c:valAx>
        <c:axId val="205421407"/>
        <c:scaling>
          <c:orientation val="minMax"/>
        </c:scaling>
        <c:delete val="0"/>
        <c:axPos val="r"/>
        <c:numFmt formatCode="General" sourceLinked="1"/>
        <c:majorTickMark val="out"/>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5536815"/>
        <c:crosses val="max"/>
        <c:crossBetween val="midCat"/>
      </c:valAx>
      <c:valAx>
        <c:axId val="35536815"/>
        <c:scaling>
          <c:orientation val="minMax"/>
        </c:scaling>
        <c:delete val="1"/>
        <c:axPos val="b"/>
        <c:numFmt formatCode="General" sourceLinked="1"/>
        <c:majorTickMark val="out"/>
        <c:minorTickMark val="none"/>
        <c:tickLblPos val="nextTo"/>
        <c:crossAx val="205421407"/>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T loc centr+cross grad</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tx>
            <c:v>DEM</c:v>
          </c:tx>
          <c:spPr>
            <a:ln w="19050" cap="rnd">
              <a:solidFill>
                <a:schemeClr val="accent1"/>
              </a:solidFill>
              <a:round/>
            </a:ln>
            <a:effectLst/>
          </c:spPr>
          <c:marker>
            <c:symbol val="none"/>
          </c:marker>
          <c:xVal>
            <c:numRef>
              <c:f>DEM_particle_g5_8!$B$7:$B$152</c:f>
              <c:numCache>
                <c:formatCode>General</c:formatCode>
                <c:ptCount val="146"/>
                <c:pt idx="0">
                  <c:v>0</c:v>
                </c:pt>
                <c:pt idx="1">
                  <c:v>2.0433899999999999E-6</c:v>
                </c:pt>
                <c:pt idx="2">
                  <c:v>2.2792000000000001E-6</c:v>
                </c:pt>
                <c:pt idx="3">
                  <c:v>9.1190599999999994E-6</c:v>
                </c:pt>
                <c:pt idx="4">
                  <c:v>1.1016600000000001E-5</c:v>
                </c:pt>
                <c:pt idx="5">
                  <c:v>1.15062E-5</c:v>
                </c:pt>
                <c:pt idx="6">
                  <c:v>2.3055299999999999E-5</c:v>
                </c:pt>
                <c:pt idx="7">
                  <c:v>2.7444300000000001E-5</c:v>
                </c:pt>
                <c:pt idx="8">
                  <c:v>3.0227899999999999E-5</c:v>
                </c:pt>
                <c:pt idx="9">
                  <c:v>3.0377599999999999E-5</c:v>
                </c:pt>
                <c:pt idx="10">
                  <c:v>4.01253E-5</c:v>
                </c:pt>
                <c:pt idx="11">
                  <c:v>4.1610299999999997E-5</c:v>
                </c:pt>
                <c:pt idx="12">
                  <c:v>4.4042399999999997E-5</c:v>
                </c:pt>
                <c:pt idx="13">
                  <c:v>4.5627300000000003E-5</c:v>
                </c:pt>
                <c:pt idx="14">
                  <c:v>4.9142599999999999E-5</c:v>
                </c:pt>
                <c:pt idx="15">
                  <c:v>5.4272399999999999E-5</c:v>
                </c:pt>
                <c:pt idx="16">
                  <c:v>5.7488899999999998E-5</c:v>
                </c:pt>
                <c:pt idx="17">
                  <c:v>5.76353E-5</c:v>
                </c:pt>
                <c:pt idx="18">
                  <c:v>6.3462399999999997E-5</c:v>
                </c:pt>
                <c:pt idx="19">
                  <c:v>7.0835500000000003E-5</c:v>
                </c:pt>
                <c:pt idx="20">
                  <c:v>7.1419899999999997E-5</c:v>
                </c:pt>
                <c:pt idx="21">
                  <c:v>7.4924699999999998E-5</c:v>
                </c:pt>
                <c:pt idx="22">
                  <c:v>8.1075599999999993E-5</c:v>
                </c:pt>
                <c:pt idx="23">
                  <c:v>8.4641000000000005E-5</c:v>
                </c:pt>
                <c:pt idx="24">
                  <c:v>9.1868900000000004E-5</c:v>
                </c:pt>
                <c:pt idx="25">
                  <c:v>9.2875199999999995E-5</c:v>
                </c:pt>
                <c:pt idx="26">
                  <c:v>9.8114000000000003E-5</c:v>
                </c:pt>
                <c:pt idx="27">
                  <c:v>9.9343099999999994E-5</c:v>
                </c:pt>
                <c:pt idx="28">
                  <c:v>9.9702299999999996E-5</c:v>
                </c:pt>
                <c:pt idx="29">
                  <c:v>1.0331300000000001E-4</c:v>
                </c:pt>
                <c:pt idx="30">
                  <c:v>1.0607699999999999E-4</c:v>
                </c:pt>
                <c:pt idx="31">
                  <c:v>1.0914200000000001E-4</c:v>
                </c:pt>
                <c:pt idx="32">
                  <c:v>1.1829599999999999E-4</c:v>
                </c:pt>
                <c:pt idx="33">
                  <c:v>1.19541E-4</c:v>
                </c:pt>
                <c:pt idx="34">
                  <c:v>1.2532600000000001E-4</c:v>
                </c:pt>
                <c:pt idx="35">
                  <c:v>1.2635500000000001E-4</c:v>
                </c:pt>
                <c:pt idx="36">
                  <c:v>1.2989100000000001E-4</c:v>
                </c:pt>
                <c:pt idx="37">
                  <c:v>1.3536000000000001E-4</c:v>
                </c:pt>
                <c:pt idx="38">
                  <c:v>1.4134E-4</c:v>
                </c:pt>
                <c:pt idx="39">
                  <c:v>1.4335199999999999E-4</c:v>
                </c:pt>
                <c:pt idx="40">
                  <c:v>1.4468799999999999E-4</c:v>
                </c:pt>
                <c:pt idx="41">
                  <c:v>1.4805800000000001E-4</c:v>
                </c:pt>
                <c:pt idx="42">
                  <c:v>1.50455E-4</c:v>
                </c:pt>
                <c:pt idx="43">
                  <c:v>1.5254299999999999E-4</c:v>
                </c:pt>
                <c:pt idx="44">
                  <c:v>1.52805E-4</c:v>
                </c:pt>
                <c:pt idx="45">
                  <c:v>1.6316E-4</c:v>
                </c:pt>
                <c:pt idx="46">
                  <c:v>1.6345699999999999E-4</c:v>
                </c:pt>
                <c:pt idx="47">
                  <c:v>1.66544E-4</c:v>
                </c:pt>
                <c:pt idx="48">
                  <c:v>1.6818099999999999E-4</c:v>
                </c:pt>
                <c:pt idx="49">
                  <c:v>1.6849200000000001E-4</c:v>
                </c:pt>
                <c:pt idx="50">
                  <c:v>1.7073199999999999E-4</c:v>
                </c:pt>
                <c:pt idx="51">
                  <c:v>1.73382E-4</c:v>
                </c:pt>
                <c:pt idx="52">
                  <c:v>1.7382500000000001E-4</c:v>
                </c:pt>
                <c:pt idx="53">
                  <c:v>1.7897099999999999E-4</c:v>
                </c:pt>
                <c:pt idx="54">
                  <c:v>1.79183E-4</c:v>
                </c:pt>
                <c:pt idx="55">
                  <c:v>1.8346599999999999E-4</c:v>
                </c:pt>
                <c:pt idx="56">
                  <c:v>1.84131E-4</c:v>
                </c:pt>
                <c:pt idx="57">
                  <c:v>1.84191E-4</c:v>
                </c:pt>
                <c:pt idx="58">
                  <c:v>1.87202E-4</c:v>
                </c:pt>
                <c:pt idx="59">
                  <c:v>1.8760399999999999E-4</c:v>
                </c:pt>
                <c:pt idx="60">
                  <c:v>1.95E-4</c:v>
                </c:pt>
                <c:pt idx="61">
                  <c:v>1.97727E-4</c:v>
                </c:pt>
                <c:pt idx="62">
                  <c:v>2.0000000000000001E-4</c:v>
                </c:pt>
                <c:pt idx="63">
                  <c:v>2.0000000000000001E-4</c:v>
                </c:pt>
                <c:pt idx="64">
                  <c:v>2.0224699999999999E-4</c:v>
                </c:pt>
                <c:pt idx="65">
                  <c:v>2.0494400000000001E-4</c:v>
                </c:pt>
                <c:pt idx="66">
                  <c:v>2.1186600000000001E-4</c:v>
                </c:pt>
                <c:pt idx="67">
                  <c:v>2.13995E-4</c:v>
                </c:pt>
                <c:pt idx="68">
                  <c:v>2.1803E-4</c:v>
                </c:pt>
                <c:pt idx="69">
                  <c:v>2.18989E-4</c:v>
                </c:pt>
                <c:pt idx="70">
                  <c:v>2.2085E-4</c:v>
                </c:pt>
                <c:pt idx="71">
                  <c:v>2.22814E-4</c:v>
                </c:pt>
                <c:pt idx="72">
                  <c:v>2.2864900000000001E-4</c:v>
                </c:pt>
                <c:pt idx="73">
                  <c:v>2.2988199999999999E-4</c:v>
                </c:pt>
                <c:pt idx="74">
                  <c:v>2.30461E-4</c:v>
                </c:pt>
                <c:pt idx="75">
                  <c:v>2.3356200000000001E-4</c:v>
                </c:pt>
                <c:pt idx="76">
                  <c:v>2.36973E-4</c:v>
                </c:pt>
                <c:pt idx="77">
                  <c:v>2.38299E-4</c:v>
                </c:pt>
                <c:pt idx="78">
                  <c:v>2.4301300000000001E-4</c:v>
                </c:pt>
                <c:pt idx="79">
                  <c:v>2.4518199999999998E-4</c:v>
                </c:pt>
                <c:pt idx="80">
                  <c:v>2.4771500000000002E-4</c:v>
                </c:pt>
                <c:pt idx="81">
                  <c:v>2.4979499999999998E-4</c:v>
                </c:pt>
                <c:pt idx="82">
                  <c:v>2.5109500000000001E-4</c:v>
                </c:pt>
                <c:pt idx="83">
                  <c:v>2.51143E-4</c:v>
                </c:pt>
                <c:pt idx="84">
                  <c:v>2.5316999999999999E-4</c:v>
                </c:pt>
                <c:pt idx="85">
                  <c:v>2.6482200000000001E-4</c:v>
                </c:pt>
                <c:pt idx="86">
                  <c:v>2.6577799999999999E-4</c:v>
                </c:pt>
                <c:pt idx="87">
                  <c:v>2.75808E-4</c:v>
                </c:pt>
                <c:pt idx="88">
                  <c:v>2.7843399999999998E-4</c:v>
                </c:pt>
                <c:pt idx="89">
                  <c:v>2.7864600000000002E-4</c:v>
                </c:pt>
                <c:pt idx="90">
                  <c:v>2.89067E-4</c:v>
                </c:pt>
                <c:pt idx="91">
                  <c:v>2.9254599999999997E-4</c:v>
                </c:pt>
                <c:pt idx="92">
                  <c:v>2.95257E-4</c:v>
                </c:pt>
                <c:pt idx="93">
                  <c:v>2.97829E-4</c:v>
                </c:pt>
                <c:pt idx="94">
                  <c:v>2.9816899999999998E-4</c:v>
                </c:pt>
                <c:pt idx="95">
                  <c:v>3.0989400000000001E-4</c:v>
                </c:pt>
                <c:pt idx="96">
                  <c:v>3.1222200000000002E-4</c:v>
                </c:pt>
                <c:pt idx="97">
                  <c:v>3.1659400000000001E-4</c:v>
                </c:pt>
                <c:pt idx="98">
                  <c:v>3.2400000000000001E-4</c:v>
                </c:pt>
                <c:pt idx="99">
                  <c:v>3.2569199999999998E-4</c:v>
                </c:pt>
                <c:pt idx="100">
                  <c:v>3.3436499999999999E-4</c:v>
                </c:pt>
                <c:pt idx="101">
                  <c:v>3.3649199999999998E-4</c:v>
                </c:pt>
                <c:pt idx="102">
                  <c:v>3.3682299999999998E-4</c:v>
                </c:pt>
                <c:pt idx="103">
                  <c:v>3.5222500000000001E-4</c:v>
                </c:pt>
                <c:pt idx="104">
                  <c:v>3.54404E-4</c:v>
                </c:pt>
                <c:pt idx="105">
                  <c:v>3.5517699999999998E-4</c:v>
                </c:pt>
                <c:pt idx="106">
                  <c:v>3.5585899999999998E-4</c:v>
                </c:pt>
                <c:pt idx="107">
                  <c:v>3.56177E-4</c:v>
                </c:pt>
                <c:pt idx="108">
                  <c:v>3.5643300000000002E-4</c:v>
                </c:pt>
                <c:pt idx="109">
                  <c:v>3.5695200000000001E-4</c:v>
                </c:pt>
                <c:pt idx="110">
                  <c:v>3.6015299999999999E-4</c:v>
                </c:pt>
                <c:pt idx="111">
                  <c:v>3.6340400000000001E-4</c:v>
                </c:pt>
                <c:pt idx="112">
                  <c:v>3.7299000000000002E-4</c:v>
                </c:pt>
                <c:pt idx="113">
                  <c:v>3.7604000000000001E-4</c:v>
                </c:pt>
                <c:pt idx="114">
                  <c:v>3.7760000000000002E-4</c:v>
                </c:pt>
                <c:pt idx="115">
                  <c:v>3.7836499999999997E-4</c:v>
                </c:pt>
                <c:pt idx="116">
                  <c:v>3.8727100000000001E-4</c:v>
                </c:pt>
                <c:pt idx="117">
                  <c:v>3.9383099999999998E-4</c:v>
                </c:pt>
                <c:pt idx="118">
                  <c:v>3.9626700000000001E-4</c:v>
                </c:pt>
                <c:pt idx="119">
                  <c:v>3.9692599999999997E-4</c:v>
                </c:pt>
                <c:pt idx="120">
                  <c:v>4.0895500000000002E-4</c:v>
                </c:pt>
                <c:pt idx="121">
                  <c:v>4.1316900000000001E-4</c:v>
                </c:pt>
                <c:pt idx="122">
                  <c:v>4.13299E-4</c:v>
                </c:pt>
                <c:pt idx="123">
                  <c:v>4.1468800000000002E-4</c:v>
                </c:pt>
                <c:pt idx="124">
                  <c:v>4.1489100000000002E-4</c:v>
                </c:pt>
                <c:pt idx="125">
                  <c:v>4.2085899999999999E-4</c:v>
                </c:pt>
                <c:pt idx="126">
                  <c:v>4.27191E-4</c:v>
                </c:pt>
                <c:pt idx="127">
                  <c:v>4.2833500000000001E-4</c:v>
                </c:pt>
                <c:pt idx="128">
                  <c:v>4.3069400000000002E-4</c:v>
                </c:pt>
                <c:pt idx="129">
                  <c:v>4.3456899999999999E-4</c:v>
                </c:pt>
                <c:pt idx="130">
                  <c:v>4.4234100000000001E-4</c:v>
                </c:pt>
                <c:pt idx="131">
                  <c:v>4.4345300000000001E-4</c:v>
                </c:pt>
                <c:pt idx="132">
                  <c:v>4.4390199999999998E-4</c:v>
                </c:pt>
                <c:pt idx="133">
                  <c:v>4.4778599999999998E-4</c:v>
                </c:pt>
                <c:pt idx="134">
                  <c:v>4.5288799999999998E-4</c:v>
                </c:pt>
                <c:pt idx="135">
                  <c:v>4.58333E-4</c:v>
                </c:pt>
                <c:pt idx="136">
                  <c:v>4.6435399999999999E-4</c:v>
                </c:pt>
                <c:pt idx="137">
                  <c:v>4.6545199999999999E-4</c:v>
                </c:pt>
                <c:pt idx="138">
                  <c:v>4.6689799999999999E-4</c:v>
                </c:pt>
                <c:pt idx="139">
                  <c:v>4.7347900000000001E-4</c:v>
                </c:pt>
                <c:pt idx="140">
                  <c:v>4.7812799999999997E-4</c:v>
                </c:pt>
                <c:pt idx="141">
                  <c:v>4.82475E-4</c:v>
                </c:pt>
                <c:pt idx="142">
                  <c:v>4.86885E-4</c:v>
                </c:pt>
                <c:pt idx="143">
                  <c:v>4.9271000000000004E-4</c:v>
                </c:pt>
                <c:pt idx="144">
                  <c:v>4.9518100000000003E-4</c:v>
                </c:pt>
                <c:pt idx="145">
                  <c:v>4.9994899999999997E-4</c:v>
                </c:pt>
              </c:numCache>
            </c:numRef>
          </c:xVal>
          <c:yVal>
            <c:numRef>
              <c:f>DEM_particle_g5_8!$S$7:$S$152</c:f>
              <c:numCache>
                <c:formatCode>General</c:formatCode>
                <c:ptCount val="14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-7.2839999999999998</c:v>
                </c:pt>
                <c:pt idx="62">
                  <c:v>-12.159000000000001</c:v>
                </c:pt>
                <c:pt idx="63">
                  <c:v>543.36400000000003</c:v>
                </c:pt>
                <c:pt idx="64">
                  <c:v>266.12099999999998</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-0.56328299999999998</c:v>
                </c:pt>
                <c:pt idx="139">
                  <c:v>-2.1271499999999999</c:v>
                </c:pt>
                <c:pt idx="140">
                  <c:v>-3.23217</c:v>
                </c:pt>
                <c:pt idx="141">
                  <c:v>-4.0803900000000004</c:v>
                </c:pt>
                <c:pt idx="142">
                  <c:v>-17.031199999999998</c:v>
                </c:pt>
                <c:pt idx="143">
                  <c:v>-34.134999999999998</c:v>
                </c:pt>
                <c:pt idx="144">
                  <c:v>-40.902700000000003</c:v>
                </c:pt>
                <c:pt idx="145">
                  <c:v>-53.044499999999999</c:v>
                </c:pt>
              </c:numCache>
            </c:numRef>
          </c:yVal>
          <c:smooth val="0"/>
          <c:extLst>
            <c:ext xmlns:c16="http://schemas.microsoft.com/office/drawing/2014/chart" uri="{C3380CC4-5D6E-409C-BE32-E72D297353CC}">
              <c16:uniqueId val="{00000000-AC2B-44BE-A335-8BAFC785AB61}"/>
            </c:ext>
          </c:extLst>
        </c:ser>
        <c:dLbls>
          <c:showLegendKey val="0"/>
          <c:showVal val="0"/>
          <c:showCatName val="0"/>
          <c:showSerName val="0"/>
          <c:showPercent val="0"/>
          <c:showBubbleSize val="0"/>
        </c:dLbls>
        <c:axId val="1614481679"/>
        <c:axId val="1614467535"/>
      </c:scatterChart>
      <c:scatterChart>
        <c:scatterStyle val="lineMarker"/>
        <c:varyColors val="0"/>
        <c:ser>
          <c:idx val="1"/>
          <c:order val="1"/>
          <c:tx>
            <c:v>SR</c:v>
          </c:tx>
          <c:spPr>
            <a:ln w="19050" cap="rnd">
              <a:solidFill>
                <a:schemeClr val="accent2"/>
              </a:solidFill>
              <a:round/>
            </a:ln>
            <a:effectLst/>
          </c:spPr>
          <c:marker>
            <c:symbol val="none"/>
          </c:marker>
          <c:xVal>
            <c:numRef>
              <c:f>SR_particle_g5_8!$B$7:$B$58</c:f>
              <c:numCache>
                <c:formatCode>General</c:formatCode>
                <c:ptCount val="52"/>
                <c:pt idx="0">
                  <c:v>0</c:v>
                </c:pt>
                <c:pt idx="1">
                  <c:v>9.9961900000000003E-6</c:v>
                </c:pt>
                <c:pt idx="2">
                  <c:v>1.9994299999999999E-5</c:v>
                </c:pt>
                <c:pt idx="3">
                  <c:v>2.9992400000000001E-5</c:v>
                </c:pt>
                <c:pt idx="4">
                  <c:v>3.9990400000000003E-5</c:v>
                </c:pt>
                <c:pt idx="5">
                  <c:v>4.9988499999999998E-5</c:v>
                </c:pt>
                <c:pt idx="6">
                  <c:v>5.9986599999999999E-5</c:v>
                </c:pt>
                <c:pt idx="7">
                  <c:v>6.9984699999999994E-5</c:v>
                </c:pt>
                <c:pt idx="8">
                  <c:v>7.9982799999999996E-5</c:v>
                </c:pt>
                <c:pt idx="9">
                  <c:v>8.9980899999999998E-5</c:v>
                </c:pt>
                <c:pt idx="10">
                  <c:v>9.9978999999999999E-5</c:v>
                </c:pt>
                <c:pt idx="11">
                  <c:v>1.0997699999999999E-4</c:v>
                </c:pt>
                <c:pt idx="12">
                  <c:v>1.19975E-4</c:v>
                </c:pt>
                <c:pt idx="13">
                  <c:v>1.29973E-4</c:v>
                </c:pt>
                <c:pt idx="14">
                  <c:v>1.3997099999999999E-4</c:v>
                </c:pt>
                <c:pt idx="15">
                  <c:v>1.4996899999999999E-4</c:v>
                </c:pt>
                <c:pt idx="16">
                  <c:v>1.5996700000000001E-4</c:v>
                </c:pt>
                <c:pt idx="17">
                  <c:v>1.6996599999999999E-4</c:v>
                </c:pt>
                <c:pt idx="18">
                  <c:v>1.7996399999999999E-4</c:v>
                </c:pt>
                <c:pt idx="19">
                  <c:v>1.8996200000000001E-4</c:v>
                </c:pt>
                <c:pt idx="20">
                  <c:v>1.9496100000000001E-4</c:v>
                </c:pt>
                <c:pt idx="21">
                  <c:v>1.9996E-4</c:v>
                </c:pt>
                <c:pt idx="22">
                  <c:v>2.09958E-4</c:v>
                </c:pt>
                <c:pt idx="23">
                  <c:v>2.1995599999999999E-4</c:v>
                </c:pt>
                <c:pt idx="24">
                  <c:v>2.2995399999999999E-4</c:v>
                </c:pt>
                <c:pt idx="25">
                  <c:v>2.3995200000000001E-4</c:v>
                </c:pt>
                <c:pt idx="26">
                  <c:v>2.4994999999999998E-4</c:v>
                </c:pt>
                <c:pt idx="27">
                  <c:v>2.5994800000000003E-4</c:v>
                </c:pt>
                <c:pt idx="28">
                  <c:v>2.6994600000000002E-4</c:v>
                </c:pt>
                <c:pt idx="29">
                  <c:v>2.7994400000000002E-4</c:v>
                </c:pt>
                <c:pt idx="30">
                  <c:v>2.8994300000000003E-4</c:v>
                </c:pt>
                <c:pt idx="31">
                  <c:v>2.9994100000000002E-4</c:v>
                </c:pt>
                <c:pt idx="32">
                  <c:v>3.0993900000000002E-4</c:v>
                </c:pt>
                <c:pt idx="33">
                  <c:v>3.1993700000000001E-4</c:v>
                </c:pt>
                <c:pt idx="34">
                  <c:v>3.29935E-4</c:v>
                </c:pt>
                <c:pt idx="35">
                  <c:v>3.39933E-4</c:v>
                </c:pt>
                <c:pt idx="36">
                  <c:v>3.4993099999999999E-4</c:v>
                </c:pt>
                <c:pt idx="37">
                  <c:v>3.5992899999999999E-4</c:v>
                </c:pt>
                <c:pt idx="38">
                  <c:v>3.6992699999999998E-4</c:v>
                </c:pt>
                <c:pt idx="39">
                  <c:v>3.7992499999999998E-4</c:v>
                </c:pt>
                <c:pt idx="40">
                  <c:v>3.8992299999999997E-4</c:v>
                </c:pt>
                <c:pt idx="41">
                  <c:v>3.9992100000000002E-4</c:v>
                </c:pt>
                <c:pt idx="42">
                  <c:v>4.0991999999999998E-4</c:v>
                </c:pt>
                <c:pt idx="43">
                  <c:v>4.1991799999999997E-4</c:v>
                </c:pt>
                <c:pt idx="44">
                  <c:v>4.2991600000000002E-4</c:v>
                </c:pt>
                <c:pt idx="45">
                  <c:v>4.3991400000000002E-4</c:v>
                </c:pt>
                <c:pt idx="46">
                  <c:v>4.4991200000000001E-4</c:v>
                </c:pt>
                <c:pt idx="47">
                  <c:v>4.5991000000000001E-4</c:v>
                </c:pt>
                <c:pt idx="48">
                  <c:v>4.69908E-4</c:v>
                </c:pt>
                <c:pt idx="49">
                  <c:v>4.79906E-4</c:v>
                </c:pt>
                <c:pt idx="50">
                  <c:v>4.8990399999999999E-4</c:v>
                </c:pt>
                <c:pt idx="51">
                  <c:v>5.0000000000000001E-4</c:v>
                </c:pt>
              </c:numCache>
            </c:numRef>
          </c:xVal>
          <c:yVal>
            <c:numRef>
              <c:f>SR_particle_g5_8!$N$7:$N$58</c:f>
              <c:numCache>
                <c:formatCode>General</c:formatCode>
                <c:ptCount val="5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-17.982700000000001</c:v>
                </c:pt>
                <c:pt idx="19">
                  <c:v>-11.990600000000001</c:v>
                </c:pt>
                <c:pt idx="20">
                  <c:v>0</c:v>
                </c:pt>
                <c:pt idx="21">
                  <c:v>175.542</c:v>
                </c:pt>
                <c:pt idx="22">
                  <c:v>263.36700000000002</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numCache>
            </c:numRef>
          </c:yVal>
          <c:smooth val="0"/>
          <c:extLst>
            <c:ext xmlns:c16="http://schemas.microsoft.com/office/drawing/2014/chart" uri="{C3380CC4-5D6E-409C-BE32-E72D297353CC}">
              <c16:uniqueId val="{00000002-AC2B-44BE-A335-8BAFC785AB61}"/>
            </c:ext>
          </c:extLst>
        </c:ser>
        <c:dLbls>
          <c:showLegendKey val="0"/>
          <c:showVal val="0"/>
          <c:showCatName val="0"/>
          <c:showSerName val="0"/>
          <c:showPercent val="0"/>
          <c:showBubbleSize val="0"/>
        </c:dLbls>
        <c:axId val="1614483759"/>
        <c:axId val="1614480431"/>
      </c:scatterChart>
      <c:valAx>
        <c:axId val="1614481679"/>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14467535"/>
        <c:crosses val="autoZero"/>
        <c:crossBetween val="midCat"/>
      </c:valAx>
      <c:valAx>
        <c:axId val="1614467535"/>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14481679"/>
        <c:crosses val="autoZero"/>
        <c:crossBetween val="midCat"/>
      </c:valAx>
      <c:valAx>
        <c:axId val="1614480431"/>
        <c:scaling>
          <c:orientation val="minMax"/>
        </c:scaling>
        <c:delete val="0"/>
        <c:axPos val="r"/>
        <c:numFmt formatCode="General" sourceLinked="1"/>
        <c:majorTickMark val="out"/>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14483759"/>
        <c:crosses val="max"/>
        <c:crossBetween val="midCat"/>
      </c:valAx>
      <c:valAx>
        <c:axId val="1614483759"/>
        <c:scaling>
          <c:orientation val="minMax"/>
        </c:scaling>
        <c:delete val="1"/>
        <c:axPos val="b"/>
        <c:numFmt formatCode="General" sourceLinked="1"/>
        <c:majorTickMark val="out"/>
        <c:minorTickMark val="none"/>
        <c:tickLblPos val="nextTo"/>
        <c:crossAx val="1614480431"/>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Ethyl sum centr+cross g</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tx>
            <c:v>DEM</c:v>
          </c:tx>
          <c:spPr>
            <a:ln w="19050" cap="rnd">
              <a:solidFill>
                <a:schemeClr val="accent1"/>
              </a:solidFill>
              <a:round/>
            </a:ln>
            <a:effectLst/>
          </c:spPr>
          <c:marker>
            <c:symbol val="none"/>
          </c:marker>
          <c:xVal>
            <c:numRef>
              <c:f>DEM_particle_g5_8!$B$7:$B$152</c:f>
              <c:numCache>
                <c:formatCode>General</c:formatCode>
                <c:ptCount val="146"/>
                <c:pt idx="0">
                  <c:v>0</c:v>
                </c:pt>
                <c:pt idx="1">
                  <c:v>2.0433899999999999E-6</c:v>
                </c:pt>
                <c:pt idx="2">
                  <c:v>2.2792000000000001E-6</c:v>
                </c:pt>
                <c:pt idx="3">
                  <c:v>9.1190599999999994E-6</c:v>
                </c:pt>
                <c:pt idx="4">
                  <c:v>1.1016600000000001E-5</c:v>
                </c:pt>
                <c:pt idx="5">
                  <c:v>1.15062E-5</c:v>
                </c:pt>
                <c:pt idx="6">
                  <c:v>2.3055299999999999E-5</c:v>
                </c:pt>
                <c:pt idx="7">
                  <c:v>2.7444300000000001E-5</c:v>
                </c:pt>
                <c:pt idx="8">
                  <c:v>3.0227899999999999E-5</c:v>
                </c:pt>
                <c:pt idx="9">
                  <c:v>3.0377599999999999E-5</c:v>
                </c:pt>
                <c:pt idx="10">
                  <c:v>4.01253E-5</c:v>
                </c:pt>
                <c:pt idx="11">
                  <c:v>4.1610299999999997E-5</c:v>
                </c:pt>
                <c:pt idx="12">
                  <c:v>4.4042399999999997E-5</c:v>
                </c:pt>
                <c:pt idx="13">
                  <c:v>4.5627300000000003E-5</c:v>
                </c:pt>
                <c:pt idx="14">
                  <c:v>4.9142599999999999E-5</c:v>
                </c:pt>
                <c:pt idx="15">
                  <c:v>5.4272399999999999E-5</c:v>
                </c:pt>
                <c:pt idx="16">
                  <c:v>5.7488899999999998E-5</c:v>
                </c:pt>
                <c:pt idx="17">
                  <c:v>5.76353E-5</c:v>
                </c:pt>
                <c:pt idx="18">
                  <c:v>6.3462399999999997E-5</c:v>
                </c:pt>
                <c:pt idx="19">
                  <c:v>7.0835500000000003E-5</c:v>
                </c:pt>
                <c:pt idx="20">
                  <c:v>7.1419899999999997E-5</c:v>
                </c:pt>
                <c:pt idx="21">
                  <c:v>7.4924699999999998E-5</c:v>
                </c:pt>
                <c:pt idx="22">
                  <c:v>8.1075599999999993E-5</c:v>
                </c:pt>
                <c:pt idx="23">
                  <c:v>8.4641000000000005E-5</c:v>
                </c:pt>
                <c:pt idx="24">
                  <c:v>9.1868900000000004E-5</c:v>
                </c:pt>
                <c:pt idx="25">
                  <c:v>9.2875199999999995E-5</c:v>
                </c:pt>
                <c:pt idx="26">
                  <c:v>9.8114000000000003E-5</c:v>
                </c:pt>
                <c:pt idx="27">
                  <c:v>9.9343099999999994E-5</c:v>
                </c:pt>
                <c:pt idx="28">
                  <c:v>9.9702299999999996E-5</c:v>
                </c:pt>
                <c:pt idx="29">
                  <c:v>1.0331300000000001E-4</c:v>
                </c:pt>
                <c:pt idx="30">
                  <c:v>1.0607699999999999E-4</c:v>
                </c:pt>
                <c:pt idx="31">
                  <c:v>1.0914200000000001E-4</c:v>
                </c:pt>
                <c:pt idx="32">
                  <c:v>1.1829599999999999E-4</c:v>
                </c:pt>
                <c:pt idx="33">
                  <c:v>1.19541E-4</c:v>
                </c:pt>
                <c:pt idx="34">
                  <c:v>1.2532600000000001E-4</c:v>
                </c:pt>
                <c:pt idx="35">
                  <c:v>1.2635500000000001E-4</c:v>
                </c:pt>
                <c:pt idx="36">
                  <c:v>1.2989100000000001E-4</c:v>
                </c:pt>
                <c:pt idx="37">
                  <c:v>1.3536000000000001E-4</c:v>
                </c:pt>
                <c:pt idx="38">
                  <c:v>1.4134E-4</c:v>
                </c:pt>
                <c:pt idx="39">
                  <c:v>1.4335199999999999E-4</c:v>
                </c:pt>
                <c:pt idx="40">
                  <c:v>1.4468799999999999E-4</c:v>
                </c:pt>
                <c:pt idx="41">
                  <c:v>1.4805800000000001E-4</c:v>
                </c:pt>
                <c:pt idx="42">
                  <c:v>1.50455E-4</c:v>
                </c:pt>
                <c:pt idx="43">
                  <c:v>1.5254299999999999E-4</c:v>
                </c:pt>
                <c:pt idx="44">
                  <c:v>1.52805E-4</c:v>
                </c:pt>
                <c:pt idx="45">
                  <c:v>1.6316E-4</c:v>
                </c:pt>
                <c:pt idx="46">
                  <c:v>1.6345699999999999E-4</c:v>
                </c:pt>
                <c:pt idx="47">
                  <c:v>1.66544E-4</c:v>
                </c:pt>
                <c:pt idx="48">
                  <c:v>1.6818099999999999E-4</c:v>
                </c:pt>
                <c:pt idx="49">
                  <c:v>1.6849200000000001E-4</c:v>
                </c:pt>
                <c:pt idx="50">
                  <c:v>1.7073199999999999E-4</c:v>
                </c:pt>
                <c:pt idx="51">
                  <c:v>1.73382E-4</c:v>
                </c:pt>
                <c:pt idx="52">
                  <c:v>1.7382500000000001E-4</c:v>
                </c:pt>
                <c:pt idx="53">
                  <c:v>1.7897099999999999E-4</c:v>
                </c:pt>
                <c:pt idx="54">
                  <c:v>1.79183E-4</c:v>
                </c:pt>
                <c:pt idx="55">
                  <c:v>1.8346599999999999E-4</c:v>
                </c:pt>
                <c:pt idx="56">
                  <c:v>1.84131E-4</c:v>
                </c:pt>
                <c:pt idx="57">
                  <c:v>1.84191E-4</c:v>
                </c:pt>
                <c:pt idx="58">
                  <c:v>1.87202E-4</c:v>
                </c:pt>
                <c:pt idx="59">
                  <c:v>1.8760399999999999E-4</c:v>
                </c:pt>
                <c:pt idx="60">
                  <c:v>1.95E-4</c:v>
                </c:pt>
                <c:pt idx="61">
                  <c:v>1.97727E-4</c:v>
                </c:pt>
                <c:pt idx="62">
                  <c:v>2.0000000000000001E-4</c:v>
                </c:pt>
                <c:pt idx="63">
                  <c:v>2.0000000000000001E-4</c:v>
                </c:pt>
                <c:pt idx="64">
                  <c:v>2.0224699999999999E-4</c:v>
                </c:pt>
                <c:pt idx="65">
                  <c:v>2.0494400000000001E-4</c:v>
                </c:pt>
                <c:pt idx="66">
                  <c:v>2.1186600000000001E-4</c:v>
                </c:pt>
                <c:pt idx="67">
                  <c:v>2.13995E-4</c:v>
                </c:pt>
                <c:pt idx="68">
                  <c:v>2.1803E-4</c:v>
                </c:pt>
                <c:pt idx="69">
                  <c:v>2.18989E-4</c:v>
                </c:pt>
                <c:pt idx="70">
                  <c:v>2.2085E-4</c:v>
                </c:pt>
                <c:pt idx="71">
                  <c:v>2.22814E-4</c:v>
                </c:pt>
                <c:pt idx="72">
                  <c:v>2.2864900000000001E-4</c:v>
                </c:pt>
                <c:pt idx="73">
                  <c:v>2.2988199999999999E-4</c:v>
                </c:pt>
                <c:pt idx="74">
                  <c:v>2.30461E-4</c:v>
                </c:pt>
                <c:pt idx="75">
                  <c:v>2.3356200000000001E-4</c:v>
                </c:pt>
                <c:pt idx="76">
                  <c:v>2.36973E-4</c:v>
                </c:pt>
                <c:pt idx="77">
                  <c:v>2.38299E-4</c:v>
                </c:pt>
                <c:pt idx="78">
                  <c:v>2.4301300000000001E-4</c:v>
                </c:pt>
                <c:pt idx="79">
                  <c:v>2.4518199999999998E-4</c:v>
                </c:pt>
                <c:pt idx="80">
                  <c:v>2.4771500000000002E-4</c:v>
                </c:pt>
                <c:pt idx="81">
                  <c:v>2.4979499999999998E-4</c:v>
                </c:pt>
                <c:pt idx="82">
                  <c:v>2.5109500000000001E-4</c:v>
                </c:pt>
                <c:pt idx="83">
                  <c:v>2.51143E-4</c:v>
                </c:pt>
                <c:pt idx="84">
                  <c:v>2.5316999999999999E-4</c:v>
                </c:pt>
                <c:pt idx="85">
                  <c:v>2.6482200000000001E-4</c:v>
                </c:pt>
                <c:pt idx="86">
                  <c:v>2.6577799999999999E-4</c:v>
                </c:pt>
                <c:pt idx="87">
                  <c:v>2.75808E-4</c:v>
                </c:pt>
                <c:pt idx="88">
                  <c:v>2.7843399999999998E-4</c:v>
                </c:pt>
                <c:pt idx="89">
                  <c:v>2.7864600000000002E-4</c:v>
                </c:pt>
                <c:pt idx="90">
                  <c:v>2.89067E-4</c:v>
                </c:pt>
                <c:pt idx="91">
                  <c:v>2.9254599999999997E-4</c:v>
                </c:pt>
                <c:pt idx="92">
                  <c:v>2.95257E-4</c:v>
                </c:pt>
                <c:pt idx="93">
                  <c:v>2.97829E-4</c:v>
                </c:pt>
                <c:pt idx="94">
                  <c:v>2.9816899999999998E-4</c:v>
                </c:pt>
                <c:pt idx="95">
                  <c:v>3.0989400000000001E-4</c:v>
                </c:pt>
                <c:pt idx="96">
                  <c:v>3.1222200000000002E-4</c:v>
                </c:pt>
                <c:pt idx="97">
                  <c:v>3.1659400000000001E-4</c:v>
                </c:pt>
                <c:pt idx="98">
                  <c:v>3.2400000000000001E-4</c:v>
                </c:pt>
                <c:pt idx="99">
                  <c:v>3.2569199999999998E-4</c:v>
                </c:pt>
                <c:pt idx="100">
                  <c:v>3.3436499999999999E-4</c:v>
                </c:pt>
                <c:pt idx="101">
                  <c:v>3.3649199999999998E-4</c:v>
                </c:pt>
                <c:pt idx="102">
                  <c:v>3.3682299999999998E-4</c:v>
                </c:pt>
                <c:pt idx="103">
                  <c:v>3.5222500000000001E-4</c:v>
                </c:pt>
                <c:pt idx="104">
                  <c:v>3.54404E-4</c:v>
                </c:pt>
                <c:pt idx="105">
                  <c:v>3.5517699999999998E-4</c:v>
                </c:pt>
                <c:pt idx="106">
                  <c:v>3.5585899999999998E-4</c:v>
                </c:pt>
                <c:pt idx="107">
                  <c:v>3.56177E-4</c:v>
                </c:pt>
                <c:pt idx="108">
                  <c:v>3.5643300000000002E-4</c:v>
                </c:pt>
                <c:pt idx="109">
                  <c:v>3.5695200000000001E-4</c:v>
                </c:pt>
                <c:pt idx="110">
                  <c:v>3.6015299999999999E-4</c:v>
                </c:pt>
                <c:pt idx="111">
                  <c:v>3.6340400000000001E-4</c:v>
                </c:pt>
                <c:pt idx="112">
                  <c:v>3.7299000000000002E-4</c:v>
                </c:pt>
                <c:pt idx="113">
                  <c:v>3.7604000000000001E-4</c:v>
                </c:pt>
                <c:pt idx="114">
                  <c:v>3.7760000000000002E-4</c:v>
                </c:pt>
                <c:pt idx="115">
                  <c:v>3.7836499999999997E-4</c:v>
                </c:pt>
                <c:pt idx="116">
                  <c:v>3.8727100000000001E-4</c:v>
                </c:pt>
                <c:pt idx="117">
                  <c:v>3.9383099999999998E-4</c:v>
                </c:pt>
                <c:pt idx="118">
                  <c:v>3.9626700000000001E-4</c:v>
                </c:pt>
                <c:pt idx="119">
                  <c:v>3.9692599999999997E-4</c:v>
                </c:pt>
                <c:pt idx="120">
                  <c:v>4.0895500000000002E-4</c:v>
                </c:pt>
                <c:pt idx="121">
                  <c:v>4.1316900000000001E-4</c:v>
                </c:pt>
                <c:pt idx="122">
                  <c:v>4.13299E-4</c:v>
                </c:pt>
                <c:pt idx="123">
                  <c:v>4.1468800000000002E-4</c:v>
                </c:pt>
                <c:pt idx="124">
                  <c:v>4.1489100000000002E-4</c:v>
                </c:pt>
                <c:pt idx="125">
                  <c:v>4.2085899999999999E-4</c:v>
                </c:pt>
                <c:pt idx="126">
                  <c:v>4.27191E-4</c:v>
                </c:pt>
                <c:pt idx="127">
                  <c:v>4.2833500000000001E-4</c:v>
                </c:pt>
                <c:pt idx="128">
                  <c:v>4.3069400000000002E-4</c:v>
                </c:pt>
                <c:pt idx="129">
                  <c:v>4.3456899999999999E-4</c:v>
                </c:pt>
                <c:pt idx="130">
                  <c:v>4.4234100000000001E-4</c:v>
                </c:pt>
                <c:pt idx="131">
                  <c:v>4.4345300000000001E-4</c:v>
                </c:pt>
                <c:pt idx="132">
                  <c:v>4.4390199999999998E-4</c:v>
                </c:pt>
                <c:pt idx="133">
                  <c:v>4.4778599999999998E-4</c:v>
                </c:pt>
                <c:pt idx="134">
                  <c:v>4.5288799999999998E-4</c:v>
                </c:pt>
                <c:pt idx="135">
                  <c:v>4.58333E-4</c:v>
                </c:pt>
                <c:pt idx="136">
                  <c:v>4.6435399999999999E-4</c:v>
                </c:pt>
                <c:pt idx="137">
                  <c:v>4.6545199999999999E-4</c:v>
                </c:pt>
                <c:pt idx="138">
                  <c:v>4.6689799999999999E-4</c:v>
                </c:pt>
                <c:pt idx="139">
                  <c:v>4.7347900000000001E-4</c:v>
                </c:pt>
                <c:pt idx="140">
                  <c:v>4.7812799999999997E-4</c:v>
                </c:pt>
                <c:pt idx="141">
                  <c:v>4.82475E-4</c:v>
                </c:pt>
                <c:pt idx="142">
                  <c:v>4.86885E-4</c:v>
                </c:pt>
                <c:pt idx="143">
                  <c:v>4.9271000000000004E-4</c:v>
                </c:pt>
                <c:pt idx="144">
                  <c:v>4.9518100000000003E-4</c:v>
                </c:pt>
                <c:pt idx="145">
                  <c:v>4.9994899999999997E-4</c:v>
                </c:pt>
              </c:numCache>
            </c:numRef>
          </c:xVal>
          <c:yVal>
            <c:numRef>
              <c:f>DEM_particle_g5_8!$X$7:$X$152</c:f>
              <c:numCache>
                <c:formatCode>General</c:formatCode>
                <c:ptCount val="146"/>
                <c:pt idx="0">
                  <c:v>-3.0429699999999998E-4</c:v>
                </c:pt>
                <c:pt idx="1">
                  <c:v>-3.1991099999999998E-4</c:v>
                </c:pt>
                <c:pt idx="2">
                  <c:v>-3.21713E-4</c:v>
                </c:pt>
                <c:pt idx="3">
                  <c:v>-3.2159799999999998E-4</c:v>
                </c:pt>
                <c:pt idx="4">
                  <c:v>-3.3962499999999997E-4</c:v>
                </c:pt>
                <c:pt idx="5">
                  <c:v>-3.4427600000000002E-4</c:v>
                </c:pt>
                <c:pt idx="6">
                  <c:v>-3.6439399999999998E-4</c:v>
                </c:pt>
                <c:pt idx="7">
                  <c:v>-2.86533E-4</c:v>
                </c:pt>
                <c:pt idx="8">
                  <c:v>-1.4562900000000001E-4</c:v>
                </c:pt>
                <c:pt idx="9">
                  <c:v>-1.3804900000000001E-4</c:v>
                </c:pt>
                <c:pt idx="10">
                  <c:v>4.3162300000000001E-4</c:v>
                </c:pt>
                <c:pt idx="11">
                  <c:v>4.6853500000000001E-4</c:v>
                </c:pt>
                <c:pt idx="12">
                  <c:v>5.28989E-4</c:v>
                </c:pt>
                <c:pt idx="13">
                  <c:v>5.0662000000000005E-4</c:v>
                </c:pt>
                <c:pt idx="14">
                  <c:v>3.7027499999999999E-4</c:v>
                </c:pt>
                <c:pt idx="15">
                  <c:v>3.74111E-4</c:v>
                </c:pt>
                <c:pt idx="16">
                  <c:v>3.4595300000000003E-4</c:v>
                </c:pt>
                <c:pt idx="17">
                  <c:v>3.4437699999999999E-4</c:v>
                </c:pt>
                <c:pt idx="18">
                  <c:v>2.8160300000000001E-4</c:v>
                </c:pt>
                <c:pt idx="19">
                  <c:v>-7.7822099999999995E-5</c:v>
                </c:pt>
                <c:pt idx="20">
                  <c:v>-9.2048199999999997E-5</c:v>
                </c:pt>
                <c:pt idx="21">
                  <c:v>-1.77374E-4</c:v>
                </c:pt>
                <c:pt idx="22">
                  <c:v>-1.3866900000000001E-4</c:v>
                </c:pt>
                <c:pt idx="23">
                  <c:v>-1.53153E-4</c:v>
                </c:pt>
                <c:pt idx="24">
                  <c:v>1.9513299999999998E-5</c:v>
                </c:pt>
                <c:pt idx="25">
                  <c:v>1.1377E-4</c:v>
                </c:pt>
                <c:pt idx="26">
                  <c:v>6.0450499999999997E-4</c:v>
                </c:pt>
                <c:pt idx="27">
                  <c:v>8.1048600000000002E-4</c:v>
                </c:pt>
                <c:pt idx="28">
                  <c:v>8.7067600000000002E-4</c:v>
                </c:pt>
                <c:pt idx="29">
                  <c:v>1.3577000000000001E-3</c:v>
                </c:pt>
                <c:pt idx="30">
                  <c:v>1.7777299999999999E-3</c:v>
                </c:pt>
                <c:pt idx="31">
                  <c:v>1.7696400000000001E-3</c:v>
                </c:pt>
                <c:pt idx="32">
                  <c:v>1.74548E-3</c:v>
                </c:pt>
                <c:pt idx="33">
                  <c:v>1.59644E-3</c:v>
                </c:pt>
                <c:pt idx="34">
                  <c:v>1.62346E-3</c:v>
                </c:pt>
                <c:pt idx="35">
                  <c:v>1.62159E-3</c:v>
                </c:pt>
                <c:pt idx="36">
                  <c:v>1.4696500000000001E-3</c:v>
                </c:pt>
                <c:pt idx="37">
                  <c:v>1.2346900000000001E-3</c:v>
                </c:pt>
                <c:pt idx="38">
                  <c:v>1.4463900000000001E-3</c:v>
                </c:pt>
                <c:pt idx="39">
                  <c:v>1.49741E-3</c:v>
                </c:pt>
                <c:pt idx="40">
                  <c:v>1.5312800000000001E-3</c:v>
                </c:pt>
                <c:pt idx="41">
                  <c:v>1.28611E-3</c:v>
                </c:pt>
                <c:pt idx="42">
                  <c:v>1.2405700000000001E-3</c:v>
                </c:pt>
                <c:pt idx="43">
                  <c:v>1.2009200000000001E-3</c:v>
                </c:pt>
                <c:pt idx="44">
                  <c:v>1.1926700000000001E-3</c:v>
                </c:pt>
                <c:pt idx="45">
                  <c:v>1.8963599999999999E-3</c:v>
                </c:pt>
                <c:pt idx="46">
                  <c:v>1.9358299999999999E-3</c:v>
                </c:pt>
                <c:pt idx="47">
                  <c:v>2.22178E-3</c:v>
                </c:pt>
                <c:pt idx="48">
                  <c:v>1.9632500000000002E-3</c:v>
                </c:pt>
                <c:pt idx="49">
                  <c:v>1.9140699999999999E-3</c:v>
                </c:pt>
                <c:pt idx="50">
                  <c:v>1.3436100000000001E-3</c:v>
                </c:pt>
                <c:pt idx="51">
                  <c:v>1.0126E-3</c:v>
                </c:pt>
                <c:pt idx="52">
                  <c:v>9.5725900000000002E-4</c:v>
                </c:pt>
                <c:pt idx="53">
                  <c:v>8.6595900000000002E-4</c:v>
                </c:pt>
                <c:pt idx="54">
                  <c:v>8.3729300000000002E-4</c:v>
                </c:pt>
                <c:pt idx="55">
                  <c:v>6.56495E-4</c:v>
                </c:pt>
                <c:pt idx="56">
                  <c:v>7.3265199999999998E-4</c:v>
                </c:pt>
                <c:pt idx="57">
                  <c:v>7.3473600000000005E-4</c:v>
                </c:pt>
                <c:pt idx="58">
                  <c:v>8.3856200000000005E-4</c:v>
                </c:pt>
                <c:pt idx="59">
                  <c:v>8.7148399999999995E-4</c:v>
                </c:pt>
                <c:pt idx="60">
                  <c:v>9.1055700000000003E-3</c:v>
                </c:pt>
                <c:pt idx="61">
                  <c:v>4.8834200000000003E-3</c:v>
                </c:pt>
                <c:pt idx="62">
                  <c:v>3.3275399999999999E-4</c:v>
                </c:pt>
                <c:pt idx="63">
                  <c:v>9.73801E-5</c:v>
                </c:pt>
                <c:pt idx="64">
                  <c:v>-6.4042400000000001E-4</c:v>
                </c:pt>
                <c:pt idx="65">
                  <c:v>-1.1194899999999999E-3</c:v>
                </c:pt>
                <c:pt idx="66">
                  <c:v>-3.2522399999999999E-4</c:v>
                </c:pt>
                <c:pt idx="67">
                  <c:v>-3.0938199999999997E-4</c:v>
                </c:pt>
                <c:pt idx="68">
                  <c:v>-2.2508399999999999E-4</c:v>
                </c:pt>
                <c:pt idx="69">
                  <c:v>-1.92988E-4</c:v>
                </c:pt>
                <c:pt idx="70">
                  <c:v>-1.67598E-4</c:v>
                </c:pt>
                <c:pt idx="71">
                  <c:v>-1.5336899999999999E-4</c:v>
                </c:pt>
                <c:pt idx="72">
                  <c:v>-1.11099E-4</c:v>
                </c:pt>
                <c:pt idx="73">
                  <c:v>-1.20043E-4</c:v>
                </c:pt>
                <c:pt idx="74">
                  <c:v>-1.19504E-4</c:v>
                </c:pt>
                <c:pt idx="75">
                  <c:v>-1.1661400000000001E-4</c:v>
                </c:pt>
                <c:pt idx="76">
                  <c:v>-1.2385E-4</c:v>
                </c:pt>
                <c:pt idx="77">
                  <c:v>-1.2666199999999999E-4</c:v>
                </c:pt>
                <c:pt idx="78">
                  <c:v>-1.3762E-4</c:v>
                </c:pt>
                <c:pt idx="79">
                  <c:v>-1.55172E-4</c:v>
                </c:pt>
                <c:pt idx="80">
                  <c:v>-1.7566899999999999E-4</c:v>
                </c:pt>
                <c:pt idx="81">
                  <c:v>-1.68309E-4</c:v>
                </c:pt>
                <c:pt idx="82">
                  <c:v>-1.6370800000000001E-4</c:v>
                </c:pt>
                <c:pt idx="83">
                  <c:v>-1.63883E-4</c:v>
                </c:pt>
                <c:pt idx="84">
                  <c:v>-1.6283199999999999E-4</c:v>
                </c:pt>
                <c:pt idx="85">
                  <c:v>-1.56794E-4</c:v>
                </c:pt>
                <c:pt idx="86">
                  <c:v>-1.51199E-4</c:v>
                </c:pt>
                <c:pt idx="87">
                  <c:v>-9.3630300000000004E-5</c:v>
                </c:pt>
                <c:pt idx="88">
                  <c:v>-7.6885599999999994E-5</c:v>
                </c:pt>
                <c:pt idx="89">
                  <c:v>-7.5534300000000006E-5</c:v>
                </c:pt>
                <c:pt idx="90">
                  <c:v>-8.4571699999999995E-5</c:v>
                </c:pt>
                <c:pt idx="91">
                  <c:v>-1.03659E-4</c:v>
                </c:pt>
                <c:pt idx="92">
                  <c:v>-8.8252599999999996E-5</c:v>
                </c:pt>
                <c:pt idx="93">
                  <c:v>-5.9228399999999997E-5</c:v>
                </c:pt>
                <c:pt idx="94">
                  <c:v>-5.7600199999999998E-5</c:v>
                </c:pt>
                <c:pt idx="95">
                  <c:v>-1.48682E-6</c:v>
                </c:pt>
                <c:pt idx="96">
                  <c:v>1.9992400000000001E-6</c:v>
                </c:pt>
                <c:pt idx="97">
                  <c:v>-1.21305E-5</c:v>
                </c:pt>
                <c:pt idx="98">
                  <c:v>6.6165500000000002E-6</c:v>
                </c:pt>
                <c:pt idx="99">
                  <c:v>7.8379100000000007E-6</c:v>
                </c:pt>
                <c:pt idx="100">
                  <c:v>2.7960899999999999E-5</c:v>
                </c:pt>
                <c:pt idx="101">
                  <c:v>3.18771E-5</c:v>
                </c:pt>
                <c:pt idx="102">
                  <c:v>3.2201900000000001E-5</c:v>
                </c:pt>
                <c:pt idx="103">
                  <c:v>4.8365200000000002E-5</c:v>
                </c:pt>
                <c:pt idx="104">
                  <c:v>5.2814E-5</c:v>
                </c:pt>
                <c:pt idx="105">
                  <c:v>5.3402500000000002E-5</c:v>
                </c:pt>
                <c:pt idx="106">
                  <c:v>5.29224E-5</c:v>
                </c:pt>
                <c:pt idx="107">
                  <c:v>5.1770100000000001E-5</c:v>
                </c:pt>
                <c:pt idx="108">
                  <c:v>5.0847399999999997E-5</c:v>
                </c:pt>
                <c:pt idx="109">
                  <c:v>5.0685300000000001E-5</c:v>
                </c:pt>
                <c:pt idx="110">
                  <c:v>4.61143E-5</c:v>
                </c:pt>
                <c:pt idx="111">
                  <c:v>4.1473200000000001E-5</c:v>
                </c:pt>
                <c:pt idx="112">
                  <c:v>2.4037999999999999E-5</c:v>
                </c:pt>
                <c:pt idx="113">
                  <c:v>2.46439E-5</c:v>
                </c:pt>
                <c:pt idx="114">
                  <c:v>2.49345E-5</c:v>
                </c:pt>
                <c:pt idx="115">
                  <c:v>2.4411400000000001E-5</c:v>
                </c:pt>
                <c:pt idx="116">
                  <c:v>1.8315999999999999E-5</c:v>
                </c:pt>
                <c:pt idx="117">
                  <c:v>1.4211E-5</c:v>
                </c:pt>
                <c:pt idx="118">
                  <c:v>1.3866700000000001E-5</c:v>
                </c:pt>
                <c:pt idx="119">
                  <c:v>1.37735E-5</c:v>
                </c:pt>
                <c:pt idx="120">
                  <c:v>1.19247E-5</c:v>
                </c:pt>
                <c:pt idx="121">
                  <c:v>1.01968E-5</c:v>
                </c:pt>
                <c:pt idx="122">
                  <c:v>1.01434E-5</c:v>
                </c:pt>
                <c:pt idx="123">
                  <c:v>1.1247700000000001E-5</c:v>
                </c:pt>
                <c:pt idx="124">
                  <c:v>1.11475E-5</c:v>
                </c:pt>
                <c:pt idx="125">
                  <c:v>8.1968700000000007E-6</c:v>
                </c:pt>
                <c:pt idx="126">
                  <c:v>5.22293E-6</c:v>
                </c:pt>
                <c:pt idx="127">
                  <c:v>4.6856200000000002E-6</c:v>
                </c:pt>
                <c:pt idx="128">
                  <c:v>3.0346000000000001E-6</c:v>
                </c:pt>
                <c:pt idx="129">
                  <c:v>2.6270500000000002E-7</c:v>
                </c:pt>
                <c:pt idx="130">
                  <c:v>4.2419100000000002E-7</c:v>
                </c:pt>
                <c:pt idx="131">
                  <c:v>5.5296200000000005E-7</c:v>
                </c:pt>
                <c:pt idx="132">
                  <c:v>6.0498400000000001E-7</c:v>
                </c:pt>
                <c:pt idx="133">
                  <c:v>1.11805E-6</c:v>
                </c:pt>
                <c:pt idx="134">
                  <c:v>1.0962800000000001E-6</c:v>
                </c:pt>
                <c:pt idx="135">
                  <c:v>1.64548E-6</c:v>
                </c:pt>
                <c:pt idx="136">
                  <c:v>2.9460100000000001E-6</c:v>
                </c:pt>
                <c:pt idx="137">
                  <c:v>2.86294E-6</c:v>
                </c:pt>
                <c:pt idx="138">
                  <c:v>2.37541E-6</c:v>
                </c:pt>
                <c:pt idx="139">
                  <c:v>1.3922E-6</c:v>
                </c:pt>
                <c:pt idx="140">
                  <c:v>6.9746499999999998E-7</c:v>
                </c:pt>
                <c:pt idx="141">
                  <c:v>6.0717900000000004E-7</c:v>
                </c:pt>
                <c:pt idx="142">
                  <c:v>2.0671300000000001E-7</c:v>
                </c:pt>
                <c:pt idx="143">
                  <c:v>-3.2217399999999998E-7</c:v>
                </c:pt>
                <c:pt idx="144">
                  <c:v>-7.51994E-7</c:v>
                </c:pt>
                <c:pt idx="145">
                  <c:v>-1.67176E-6</c:v>
                </c:pt>
              </c:numCache>
            </c:numRef>
          </c:yVal>
          <c:smooth val="0"/>
          <c:extLst>
            <c:ext xmlns:c16="http://schemas.microsoft.com/office/drawing/2014/chart" uri="{C3380CC4-5D6E-409C-BE32-E72D297353CC}">
              <c16:uniqueId val="{00000000-3D81-4D10-B698-F1A4E7FBD227}"/>
            </c:ext>
          </c:extLst>
        </c:ser>
        <c:ser>
          <c:idx val="1"/>
          <c:order val="1"/>
          <c:tx>
            <c:v>SR</c:v>
          </c:tx>
          <c:spPr>
            <a:ln w="19050" cap="rnd">
              <a:solidFill>
                <a:schemeClr val="accent2"/>
              </a:solidFill>
              <a:round/>
            </a:ln>
            <a:effectLst/>
          </c:spPr>
          <c:marker>
            <c:symbol val="none"/>
          </c:marker>
          <c:xVal>
            <c:numRef>
              <c:f>SR_particle_g5_8!$B$7:$B$58</c:f>
              <c:numCache>
                <c:formatCode>General</c:formatCode>
                <c:ptCount val="52"/>
                <c:pt idx="0">
                  <c:v>0</c:v>
                </c:pt>
                <c:pt idx="1">
                  <c:v>9.9961900000000003E-6</c:v>
                </c:pt>
                <c:pt idx="2">
                  <c:v>1.9994299999999999E-5</c:v>
                </c:pt>
                <c:pt idx="3">
                  <c:v>2.9992400000000001E-5</c:v>
                </c:pt>
                <c:pt idx="4">
                  <c:v>3.9990400000000003E-5</c:v>
                </c:pt>
                <c:pt idx="5">
                  <c:v>4.9988499999999998E-5</c:v>
                </c:pt>
                <c:pt idx="6">
                  <c:v>5.9986599999999999E-5</c:v>
                </c:pt>
                <c:pt idx="7">
                  <c:v>6.9984699999999994E-5</c:v>
                </c:pt>
                <c:pt idx="8">
                  <c:v>7.9982799999999996E-5</c:v>
                </c:pt>
                <c:pt idx="9">
                  <c:v>8.9980899999999998E-5</c:v>
                </c:pt>
                <c:pt idx="10">
                  <c:v>9.9978999999999999E-5</c:v>
                </c:pt>
                <c:pt idx="11">
                  <c:v>1.0997699999999999E-4</c:v>
                </c:pt>
                <c:pt idx="12">
                  <c:v>1.19975E-4</c:v>
                </c:pt>
                <c:pt idx="13">
                  <c:v>1.29973E-4</c:v>
                </c:pt>
                <c:pt idx="14">
                  <c:v>1.3997099999999999E-4</c:v>
                </c:pt>
                <c:pt idx="15">
                  <c:v>1.4996899999999999E-4</c:v>
                </c:pt>
                <c:pt idx="16">
                  <c:v>1.5996700000000001E-4</c:v>
                </c:pt>
                <c:pt idx="17">
                  <c:v>1.6996599999999999E-4</c:v>
                </c:pt>
                <c:pt idx="18">
                  <c:v>1.7996399999999999E-4</c:v>
                </c:pt>
                <c:pt idx="19">
                  <c:v>1.8996200000000001E-4</c:v>
                </c:pt>
                <c:pt idx="20">
                  <c:v>1.9496100000000001E-4</c:v>
                </c:pt>
                <c:pt idx="21">
                  <c:v>1.9996E-4</c:v>
                </c:pt>
                <c:pt idx="22">
                  <c:v>2.09958E-4</c:v>
                </c:pt>
                <c:pt idx="23">
                  <c:v>2.1995599999999999E-4</c:v>
                </c:pt>
                <c:pt idx="24">
                  <c:v>2.2995399999999999E-4</c:v>
                </c:pt>
                <c:pt idx="25">
                  <c:v>2.3995200000000001E-4</c:v>
                </c:pt>
                <c:pt idx="26">
                  <c:v>2.4994999999999998E-4</c:v>
                </c:pt>
                <c:pt idx="27">
                  <c:v>2.5994800000000003E-4</c:v>
                </c:pt>
                <c:pt idx="28">
                  <c:v>2.6994600000000002E-4</c:v>
                </c:pt>
                <c:pt idx="29">
                  <c:v>2.7994400000000002E-4</c:v>
                </c:pt>
                <c:pt idx="30">
                  <c:v>2.8994300000000003E-4</c:v>
                </c:pt>
                <c:pt idx="31">
                  <c:v>2.9994100000000002E-4</c:v>
                </c:pt>
                <c:pt idx="32">
                  <c:v>3.0993900000000002E-4</c:v>
                </c:pt>
                <c:pt idx="33">
                  <c:v>3.1993700000000001E-4</c:v>
                </c:pt>
                <c:pt idx="34">
                  <c:v>3.29935E-4</c:v>
                </c:pt>
                <c:pt idx="35">
                  <c:v>3.39933E-4</c:v>
                </c:pt>
                <c:pt idx="36">
                  <c:v>3.4993099999999999E-4</c:v>
                </c:pt>
                <c:pt idx="37">
                  <c:v>3.5992899999999999E-4</c:v>
                </c:pt>
                <c:pt idx="38">
                  <c:v>3.6992699999999998E-4</c:v>
                </c:pt>
                <c:pt idx="39">
                  <c:v>3.7992499999999998E-4</c:v>
                </c:pt>
                <c:pt idx="40">
                  <c:v>3.8992299999999997E-4</c:v>
                </c:pt>
                <c:pt idx="41">
                  <c:v>3.9992100000000002E-4</c:v>
                </c:pt>
                <c:pt idx="42">
                  <c:v>4.0991999999999998E-4</c:v>
                </c:pt>
                <c:pt idx="43">
                  <c:v>4.1991799999999997E-4</c:v>
                </c:pt>
                <c:pt idx="44">
                  <c:v>4.2991600000000002E-4</c:v>
                </c:pt>
                <c:pt idx="45">
                  <c:v>4.3991400000000002E-4</c:v>
                </c:pt>
                <c:pt idx="46">
                  <c:v>4.4991200000000001E-4</c:v>
                </c:pt>
                <c:pt idx="47">
                  <c:v>4.5991000000000001E-4</c:v>
                </c:pt>
                <c:pt idx="48">
                  <c:v>4.69908E-4</c:v>
                </c:pt>
                <c:pt idx="49">
                  <c:v>4.79906E-4</c:v>
                </c:pt>
                <c:pt idx="50">
                  <c:v>4.8990399999999999E-4</c:v>
                </c:pt>
                <c:pt idx="51">
                  <c:v>5.0000000000000001E-4</c:v>
                </c:pt>
              </c:numCache>
            </c:numRef>
          </c:xVal>
          <c:yVal>
            <c:numRef>
              <c:f>SR_particle_g5_8!$S$7:$S$58</c:f>
              <c:numCache>
                <c:formatCode>General</c:formatCode>
                <c:ptCount val="52"/>
                <c:pt idx="0">
                  <c:v>-9.1609199999999997E-4</c:v>
                </c:pt>
                <c:pt idx="1">
                  <c:v>-1.10998E-3</c:v>
                </c:pt>
                <c:pt idx="2">
                  <c:v>-1.1010799999999999E-3</c:v>
                </c:pt>
                <c:pt idx="3">
                  <c:v>-1.08496E-3</c:v>
                </c:pt>
                <c:pt idx="4">
                  <c:v>-1.0652400000000001E-3</c:v>
                </c:pt>
                <c:pt idx="5">
                  <c:v>-1.03908E-3</c:v>
                </c:pt>
                <c:pt idx="6">
                  <c:v>-1.0055699999999999E-3</c:v>
                </c:pt>
                <c:pt idx="7">
                  <c:v>-9.6679899999999996E-4</c:v>
                </c:pt>
                <c:pt idx="8">
                  <c:v>-9.2406599999999997E-4</c:v>
                </c:pt>
                <c:pt idx="9">
                  <c:v>-8.7722400000000002E-4</c:v>
                </c:pt>
                <c:pt idx="10">
                  <c:v>-8.2668200000000002E-4</c:v>
                </c:pt>
                <c:pt idx="11">
                  <c:v>-7.7327099999999996E-4</c:v>
                </c:pt>
                <c:pt idx="12">
                  <c:v>-7.1820300000000005E-4</c:v>
                </c:pt>
                <c:pt idx="13">
                  <c:v>-6.6319800000000004E-4</c:v>
                </c:pt>
                <c:pt idx="14">
                  <c:v>-6.1089300000000005E-4</c:v>
                </c:pt>
                <c:pt idx="15">
                  <c:v>-5.6589300000000004E-4</c:v>
                </c:pt>
                <c:pt idx="16">
                  <c:v>-5.3799999999999996E-4</c:v>
                </c:pt>
                <c:pt idx="17">
                  <c:v>-5.6028100000000004E-4</c:v>
                </c:pt>
                <c:pt idx="18">
                  <c:v>-7.68588E-3</c:v>
                </c:pt>
                <c:pt idx="19">
                  <c:v>-5.18711E-3</c:v>
                </c:pt>
                <c:pt idx="20">
                  <c:v>7.4599900000000001E-4</c:v>
                </c:pt>
                <c:pt idx="21">
                  <c:v>4.4604600000000003E-3</c:v>
                </c:pt>
                <c:pt idx="22">
                  <c:v>4.7455900000000001E-3</c:v>
                </c:pt>
                <c:pt idx="23">
                  <c:v>-1.2653E-4</c:v>
                </c:pt>
                <c:pt idx="24">
                  <c:v>-1.18968E-4</c:v>
                </c:pt>
                <c:pt idx="25">
                  <c:v>-1.11189E-4</c:v>
                </c:pt>
                <c:pt idx="26">
                  <c:v>-1.03701E-4</c:v>
                </c:pt>
                <c:pt idx="27">
                  <c:v>-9.6372800000000007E-5</c:v>
                </c:pt>
                <c:pt idx="28">
                  <c:v>-8.9119300000000006E-5</c:v>
                </c:pt>
                <c:pt idx="29">
                  <c:v>-8.1956499999999994E-5</c:v>
                </c:pt>
                <c:pt idx="30">
                  <c:v>-7.4961099999999996E-5</c:v>
                </c:pt>
                <c:pt idx="31">
                  <c:v>-6.8229200000000001E-5</c:v>
                </c:pt>
                <c:pt idx="32">
                  <c:v>-6.1849399999999998E-5</c:v>
                </c:pt>
                <c:pt idx="33">
                  <c:v>-5.5893999999999997E-5</c:v>
                </c:pt>
                <c:pt idx="34">
                  <c:v>-5.0417400000000003E-5</c:v>
                </c:pt>
                <c:pt idx="35">
                  <c:v>-4.5451000000000002E-5</c:v>
                </c:pt>
                <c:pt idx="36">
                  <c:v>-4.1007599999999997E-5</c:v>
                </c:pt>
                <c:pt idx="37">
                  <c:v>-3.7088900000000003E-5</c:v>
                </c:pt>
                <c:pt idx="38">
                  <c:v>-3.3684599999999999E-5</c:v>
                </c:pt>
                <c:pt idx="39">
                  <c:v>-3.0774700000000002E-5</c:v>
                </c:pt>
                <c:pt idx="40">
                  <c:v>-2.8332900000000001E-5</c:v>
                </c:pt>
                <c:pt idx="41">
                  <c:v>-2.63297E-5</c:v>
                </c:pt>
                <c:pt idx="42">
                  <c:v>-2.4734799999999999E-5</c:v>
                </c:pt>
                <c:pt idx="43">
                  <c:v>-2.3519600000000001E-5</c:v>
                </c:pt>
                <c:pt idx="44">
                  <c:v>-2.26461E-5</c:v>
                </c:pt>
                <c:pt idx="45">
                  <c:v>-2.2076300000000001E-5</c:v>
                </c:pt>
                <c:pt idx="46">
                  <c:v>-2.1780399999999999E-5</c:v>
                </c:pt>
                <c:pt idx="47">
                  <c:v>-2.1726099999999999E-5</c:v>
                </c:pt>
                <c:pt idx="48">
                  <c:v>-2.18936E-5</c:v>
                </c:pt>
                <c:pt idx="49">
                  <c:v>-2.22137E-5</c:v>
                </c:pt>
                <c:pt idx="50">
                  <c:v>-2.2684199999999999E-5</c:v>
                </c:pt>
                <c:pt idx="51">
                  <c:v>-2.2969999999999999E-5</c:v>
                </c:pt>
              </c:numCache>
            </c:numRef>
          </c:yVal>
          <c:smooth val="0"/>
          <c:extLst>
            <c:ext xmlns:c16="http://schemas.microsoft.com/office/drawing/2014/chart" uri="{C3380CC4-5D6E-409C-BE32-E72D297353CC}">
              <c16:uniqueId val="{00000002-3D81-4D10-B698-F1A4E7FBD227}"/>
            </c:ext>
          </c:extLst>
        </c:ser>
        <c:dLbls>
          <c:showLegendKey val="0"/>
          <c:showVal val="0"/>
          <c:showCatName val="0"/>
          <c:showSerName val="0"/>
          <c:showPercent val="0"/>
          <c:showBubbleSize val="0"/>
        </c:dLbls>
        <c:axId val="1829032527"/>
        <c:axId val="201604303"/>
      </c:scatterChart>
      <c:valAx>
        <c:axId val="1829032527"/>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1604303"/>
        <c:crosses val="autoZero"/>
        <c:crossBetween val="midCat"/>
      </c:valAx>
      <c:valAx>
        <c:axId val="201604303"/>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29032527"/>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T sum</a:t>
            </a:r>
            <a:r>
              <a:rPr lang="en-GB" baseline="0"/>
              <a:t> centr+cross g</a:t>
            </a:r>
            <a:endParaRPr lang="en-GB"/>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tx>
            <c:v>DEM</c:v>
          </c:tx>
          <c:spPr>
            <a:ln w="19050" cap="rnd">
              <a:solidFill>
                <a:schemeClr val="accent1"/>
              </a:solidFill>
              <a:round/>
            </a:ln>
            <a:effectLst/>
          </c:spPr>
          <c:marker>
            <c:symbol val="none"/>
          </c:marker>
          <c:xVal>
            <c:numRef>
              <c:f>DEM_particle_g5_8!$B$7:$B$152</c:f>
              <c:numCache>
                <c:formatCode>General</c:formatCode>
                <c:ptCount val="146"/>
                <c:pt idx="0">
                  <c:v>0</c:v>
                </c:pt>
                <c:pt idx="1">
                  <c:v>2.0433899999999999E-6</c:v>
                </c:pt>
                <c:pt idx="2">
                  <c:v>2.2792000000000001E-6</c:v>
                </c:pt>
                <c:pt idx="3">
                  <c:v>9.1190599999999994E-6</c:v>
                </c:pt>
                <c:pt idx="4">
                  <c:v>1.1016600000000001E-5</c:v>
                </c:pt>
                <c:pt idx="5">
                  <c:v>1.15062E-5</c:v>
                </c:pt>
                <c:pt idx="6">
                  <c:v>2.3055299999999999E-5</c:v>
                </c:pt>
                <c:pt idx="7">
                  <c:v>2.7444300000000001E-5</c:v>
                </c:pt>
                <c:pt idx="8">
                  <c:v>3.0227899999999999E-5</c:v>
                </c:pt>
                <c:pt idx="9">
                  <c:v>3.0377599999999999E-5</c:v>
                </c:pt>
                <c:pt idx="10">
                  <c:v>4.01253E-5</c:v>
                </c:pt>
                <c:pt idx="11">
                  <c:v>4.1610299999999997E-5</c:v>
                </c:pt>
                <c:pt idx="12">
                  <c:v>4.4042399999999997E-5</c:v>
                </c:pt>
                <c:pt idx="13">
                  <c:v>4.5627300000000003E-5</c:v>
                </c:pt>
                <c:pt idx="14">
                  <c:v>4.9142599999999999E-5</c:v>
                </c:pt>
                <c:pt idx="15">
                  <c:v>5.4272399999999999E-5</c:v>
                </c:pt>
                <c:pt idx="16">
                  <c:v>5.7488899999999998E-5</c:v>
                </c:pt>
                <c:pt idx="17">
                  <c:v>5.76353E-5</c:v>
                </c:pt>
                <c:pt idx="18">
                  <c:v>6.3462399999999997E-5</c:v>
                </c:pt>
                <c:pt idx="19">
                  <c:v>7.0835500000000003E-5</c:v>
                </c:pt>
                <c:pt idx="20">
                  <c:v>7.1419899999999997E-5</c:v>
                </c:pt>
                <c:pt idx="21">
                  <c:v>7.4924699999999998E-5</c:v>
                </c:pt>
                <c:pt idx="22">
                  <c:v>8.1075599999999993E-5</c:v>
                </c:pt>
                <c:pt idx="23">
                  <c:v>8.4641000000000005E-5</c:v>
                </c:pt>
                <c:pt idx="24">
                  <c:v>9.1868900000000004E-5</c:v>
                </c:pt>
                <c:pt idx="25">
                  <c:v>9.2875199999999995E-5</c:v>
                </c:pt>
                <c:pt idx="26">
                  <c:v>9.8114000000000003E-5</c:v>
                </c:pt>
                <c:pt idx="27">
                  <c:v>9.9343099999999994E-5</c:v>
                </c:pt>
                <c:pt idx="28">
                  <c:v>9.9702299999999996E-5</c:v>
                </c:pt>
                <c:pt idx="29">
                  <c:v>1.0331300000000001E-4</c:v>
                </c:pt>
                <c:pt idx="30">
                  <c:v>1.0607699999999999E-4</c:v>
                </c:pt>
                <c:pt idx="31">
                  <c:v>1.0914200000000001E-4</c:v>
                </c:pt>
                <c:pt idx="32">
                  <c:v>1.1829599999999999E-4</c:v>
                </c:pt>
                <c:pt idx="33">
                  <c:v>1.19541E-4</c:v>
                </c:pt>
                <c:pt idx="34">
                  <c:v>1.2532600000000001E-4</c:v>
                </c:pt>
                <c:pt idx="35">
                  <c:v>1.2635500000000001E-4</c:v>
                </c:pt>
                <c:pt idx="36">
                  <c:v>1.2989100000000001E-4</c:v>
                </c:pt>
                <c:pt idx="37">
                  <c:v>1.3536000000000001E-4</c:v>
                </c:pt>
                <c:pt idx="38">
                  <c:v>1.4134E-4</c:v>
                </c:pt>
                <c:pt idx="39">
                  <c:v>1.4335199999999999E-4</c:v>
                </c:pt>
                <c:pt idx="40">
                  <c:v>1.4468799999999999E-4</c:v>
                </c:pt>
                <c:pt idx="41">
                  <c:v>1.4805800000000001E-4</c:v>
                </c:pt>
                <c:pt idx="42">
                  <c:v>1.50455E-4</c:v>
                </c:pt>
                <c:pt idx="43">
                  <c:v>1.5254299999999999E-4</c:v>
                </c:pt>
                <c:pt idx="44">
                  <c:v>1.52805E-4</c:v>
                </c:pt>
                <c:pt idx="45">
                  <c:v>1.6316E-4</c:v>
                </c:pt>
                <c:pt idx="46">
                  <c:v>1.6345699999999999E-4</c:v>
                </c:pt>
                <c:pt idx="47">
                  <c:v>1.66544E-4</c:v>
                </c:pt>
                <c:pt idx="48">
                  <c:v>1.6818099999999999E-4</c:v>
                </c:pt>
                <c:pt idx="49">
                  <c:v>1.6849200000000001E-4</c:v>
                </c:pt>
                <c:pt idx="50">
                  <c:v>1.7073199999999999E-4</c:v>
                </c:pt>
                <c:pt idx="51">
                  <c:v>1.73382E-4</c:v>
                </c:pt>
                <c:pt idx="52">
                  <c:v>1.7382500000000001E-4</c:v>
                </c:pt>
                <c:pt idx="53">
                  <c:v>1.7897099999999999E-4</c:v>
                </c:pt>
                <c:pt idx="54">
                  <c:v>1.79183E-4</c:v>
                </c:pt>
                <c:pt idx="55">
                  <c:v>1.8346599999999999E-4</c:v>
                </c:pt>
                <c:pt idx="56">
                  <c:v>1.84131E-4</c:v>
                </c:pt>
                <c:pt idx="57">
                  <c:v>1.84191E-4</c:v>
                </c:pt>
                <c:pt idx="58">
                  <c:v>1.87202E-4</c:v>
                </c:pt>
                <c:pt idx="59">
                  <c:v>1.8760399999999999E-4</c:v>
                </c:pt>
                <c:pt idx="60">
                  <c:v>1.95E-4</c:v>
                </c:pt>
                <c:pt idx="61">
                  <c:v>1.97727E-4</c:v>
                </c:pt>
                <c:pt idx="62">
                  <c:v>2.0000000000000001E-4</c:v>
                </c:pt>
                <c:pt idx="63">
                  <c:v>2.0000000000000001E-4</c:v>
                </c:pt>
                <c:pt idx="64">
                  <c:v>2.0224699999999999E-4</c:v>
                </c:pt>
                <c:pt idx="65">
                  <c:v>2.0494400000000001E-4</c:v>
                </c:pt>
                <c:pt idx="66">
                  <c:v>2.1186600000000001E-4</c:v>
                </c:pt>
                <c:pt idx="67">
                  <c:v>2.13995E-4</c:v>
                </c:pt>
                <c:pt idx="68">
                  <c:v>2.1803E-4</c:v>
                </c:pt>
                <c:pt idx="69">
                  <c:v>2.18989E-4</c:v>
                </c:pt>
                <c:pt idx="70">
                  <c:v>2.2085E-4</c:v>
                </c:pt>
                <c:pt idx="71">
                  <c:v>2.22814E-4</c:v>
                </c:pt>
                <c:pt idx="72">
                  <c:v>2.2864900000000001E-4</c:v>
                </c:pt>
                <c:pt idx="73">
                  <c:v>2.2988199999999999E-4</c:v>
                </c:pt>
                <c:pt idx="74">
                  <c:v>2.30461E-4</c:v>
                </c:pt>
                <c:pt idx="75">
                  <c:v>2.3356200000000001E-4</c:v>
                </c:pt>
                <c:pt idx="76">
                  <c:v>2.36973E-4</c:v>
                </c:pt>
                <c:pt idx="77">
                  <c:v>2.38299E-4</c:v>
                </c:pt>
                <c:pt idx="78">
                  <c:v>2.4301300000000001E-4</c:v>
                </c:pt>
                <c:pt idx="79">
                  <c:v>2.4518199999999998E-4</c:v>
                </c:pt>
                <c:pt idx="80">
                  <c:v>2.4771500000000002E-4</c:v>
                </c:pt>
                <c:pt idx="81">
                  <c:v>2.4979499999999998E-4</c:v>
                </c:pt>
                <c:pt idx="82">
                  <c:v>2.5109500000000001E-4</c:v>
                </c:pt>
                <c:pt idx="83">
                  <c:v>2.51143E-4</c:v>
                </c:pt>
                <c:pt idx="84">
                  <c:v>2.5316999999999999E-4</c:v>
                </c:pt>
                <c:pt idx="85">
                  <c:v>2.6482200000000001E-4</c:v>
                </c:pt>
                <c:pt idx="86">
                  <c:v>2.6577799999999999E-4</c:v>
                </c:pt>
                <c:pt idx="87">
                  <c:v>2.75808E-4</c:v>
                </c:pt>
                <c:pt idx="88">
                  <c:v>2.7843399999999998E-4</c:v>
                </c:pt>
                <c:pt idx="89">
                  <c:v>2.7864600000000002E-4</c:v>
                </c:pt>
                <c:pt idx="90">
                  <c:v>2.89067E-4</c:v>
                </c:pt>
                <c:pt idx="91">
                  <c:v>2.9254599999999997E-4</c:v>
                </c:pt>
                <c:pt idx="92">
                  <c:v>2.95257E-4</c:v>
                </c:pt>
                <c:pt idx="93">
                  <c:v>2.97829E-4</c:v>
                </c:pt>
                <c:pt idx="94">
                  <c:v>2.9816899999999998E-4</c:v>
                </c:pt>
                <c:pt idx="95">
                  <c:v>3.0989400000000001E-4</c:v>
                </c:pt>
                <c:pt idx="96">
                  <c:v>3.1222200000000002E-4</c:v>
                </c:pt>
                <c:pt idx="97">
                  <c:v>3.1659400000000001E-4</c:v>
                </c:pt>
                <c:pt idx="98">
                  <c:v>3.2400000000000001E-4</c:v>
                </c:pt>
                <c:pt idx="99">
                  <c:v>3.2569199999999998E-4</c:v>
                </c:pt>
                <c:pt idx="100">
                  <c:v>3.3436499999999999E-4</c:v>
                </c:pt>
                <c:pt idx="101">
                  <c:v>3.3649199999999998E-4</c:v>
                </c:pt>
                <c:pt idx="102">
                  <c:v>3.3682299999999998E-4</c:v>
                </c:pt>
                <c:pt idx="103">
                  <c:v>3.5222500000000001E-4</c:v>
                </c:pt>
                <c:pt idx="104">
                  <c:v>3.54404E-4</c:v>
                </c:pt>
                <c:pt idx="105">
                  <c:v>3.5517699999999998E-4</c:v>
                </c:pt>
                <c:pt idx="106">
                  <c:v>3.5585899999999998E-4</c:v>
                </c:pt>
                <c:pt idx="107">
                  <c:v>3.56177E-4</c:v>
                </c:pt>
                <c:pt idx="108">
                  <c:v>3.5643300000000002E-4</c:v>
                </c:pt>
                <c:pt idx="109">
                  <c:v>3.5695200000000001E-4</c:v>
                </c:pt>
                <c:pt idx="110">
                  <c:v>3.6015299999999999E-4</c:v>
                </c:pt>
                <c:pt idx="111">
                  <c:v>3.6340400000000001E-4</c:v>
                </c:pt>
                <c:pt idx="112">
                  <c:v>3.7299000000000002E-4</c:v>
                </c:pt>
                <c:pt idx="113">
                  <c:v>3.7604000000000001E-4</c:v>
                </c:pt>
                <c:pt idx="114">
                  <c:v>3.7760000000000002E-4</c:v>
                </c:pt>
                <c:pt idx="115">
                  <c:v>3.7836499999999997E-4</c:v>
                </c:pt>
                <c:pt idx="116">
                  <c:v>3.8727100000000001E-4</c:v>
                </c:pt>
                <c:pt idx="117">
                  <c:v>3.9383099999999998E-4</c:v>
                </c:pt>
                <c:pt idx="118">
                  <c:v>3.9626700000000001E-4</c:v>
                </c:pt>
                <c:pt idx="119">
                  <c:v>3.9692599999999997E-4</c:v>
                </c:pt>
                <c:pt idx="120">
                  <c:v>4.0895500000000002E-4</c:v>
                </c:pt>
                <c:pt idx="121">
                  <c:v>4.1316900000000001E-4</c:v>
                </c:pt>
                <c:pt idx="122">
                  <c:v>4.13299E-4</c:v>
                </c:pt>
                <c:pt idx="123">
                  <c:v>4.1468800000000002E-4</c:v>
                </c:pt>
                <c:pt idx="124">
                  <c:v>4.1489100000000002E-4</c:v>
                </c:pt>
                <c:pt idx="125">
                  <c:v>4.2085899999999999E-4</c:v>
                </c:pt>
                <c:pt idx="126">
                  <c:v>4.27191E-4</c:v>
                </c:pt>
                <c:pt idx="127">
                  <c:v>4.2833500000000001E-4</c:v>
                </c:pt>
                <c:pt idx="128">
                  <c:v>4.3069400000000002E-4</c:v>
                </c:pt>
                <c:pt idx="129">
                  <c:v>4.3456899999999999E-4</c:v>
                </c:pt>
                <c:pt idx="130">
                  <c:v>4.4234100000000001E-4</c:v>
                </c:pt>
                <c:pt idx="131">
                  <c:v>4.4345300000000001E-4</c:v>
                </c:pt>
                <c:pt idx="132">
                  <c:v>4.4390199999999998E-4</c:v>
                </c:pt>
                <c:pt idx="133">
                  <c:v>4.4778599999999998E-4</c:v>
                </c:pt>
                <c:pt idx="134">
                  <c:v>4.5288799999999998E-4</c:v>
                </c:pt>
                <c:pt idx="135">
                  <c:v>4.58333E-4</c:v>
                </c:pt>
                <c:pt idx="136">
                  <c:v>4.6435399999999999E-4</c:v>
                </c:pt>
                <c:pt idx="137">
                  <c:v>4.6545199999999999E-4</c:v>
                </c:pt>
                <c:pt idx="138">
                  <c:v>4.6689799999999999E-4</c:v>
                </c:pt>
                <c:pt idx="139">
                  <c:v>4.7347900000000001E-4</c:v>
                </c:pt>
                <c:pt idx="140">
                  <c:v>4.7812799999999997E-4</c:v>
                </c:pt>
                <c:pt idx="141">
                  <c:v>4.82475E-4</c:v>
                </c:pt>
                <c:pt idx="142">
                  <c:v>4.86885E-4</c:v>
                </c:pt>
                <c:pt idx="143">
                  <c:v>4.9271000000000004E-4</c:v>
                </c:pt>
                <c:pt idx="144">
                  <c:v>4.9518100000000003E-4</c:v>
                </c:pt>
                <c:pt idx="145">
                  <c:v>4.9994899999999997E-4</c:v>
                </c:pt>
              </c:numCache>
            </c:numRef>
          </c:xVal>
          <c:yVal>
            <c:numRef>
              <c:f>DEM_particle_g5_8!$T$7:$T$152</c:f>
              <c:numCache>
                <c:formatCode>General</c:formatCode>
                <c:ptCount val="146"/>
                <c:pt idx="0">
                  <c:v>-1.4444399999999999</c:v>
                </c:pt>
                <c:pt idx="1">
                  <c:v>-1.6707799999999999</c:v>
                </c:pt>
                <c:pt idx="2">
                  <c:v>-1.6969000000000001</c:v>
                </c:pt>
                <c:pt idx="3">
                  <c:v>-2.5150800000000002</c:v>
                </c:pt>
                <c:pt idx="4">
                  <c:v>-2.6882899999999998</c:v>
                </c:pt>
                <c:pt idx="5">
                  <c:v>-2.73298</c:v>
                </c:pt>
                <c:pt idx="6">
                  <c:v>-2.9453399999999998</c:v>
                </c:pt>
                <c:pt idx="7">
                  <c:v>-2.3366899999999999</c:v>
                </c:pt>
                <c:pt idx="8">
                  <c:v>-1.5127699999999999</c:v>
                </c:pt>
                <c:pt idx="9">
                  <c:v>-1.46845</c:v>
                </c:pt>
                <c:pt idx="10">
                  <c:v>1.41059</c:v>
                </c:pt>
                <c:pt idx="11">
                  <c:v>1.56281</c:v>
                </c:pt>
                <c:pt idx="12">
                  <c:v>1.81212</c:v>
                </c:pt>
                <c:pt idx="13">
                  <c:v>1.76023</c:v>
                </c:pt>
                <c:pt idx="14">
                  <c:v>1.2367600000000001</c:v>
                </c:pt>
                <c:pt idx="15">
                  <c:v>1.86246</c:v>
                </c:pt>
                <c:pt idx="16">
                  <c:v>2.00041</c:v>
                </c:pt>
                <c:pt idx="17">
                  <c:v>1.9911700000000001</c:v>
                </c:pt>
                <c:pt idx="18">
                  <c:v>1.6233</c:v>
                </c:pt>
                <c:pt idx="19">
                  <c:v>-3.6390699999999998E-2</c:v>
                </c:pt>
                <c:pt idx="20">
                  <c:v>-5.8691699999999999E-2</c:v>
                </c:pt>
                <c:pt idx="21">
                  <c:v>-0.19245000000000001</c:v>
                </c:pt>
                <c:pt idx="22">
                  <c:v>-0.38447900000000002</c:v>
                </c:pt>
                <c:pt idx="23">
                  <c:v>-0.56779500000000005</c:v>
                </c:pt>
                <c:pt idx="24">
                  <c:v>0.26400899999999999</c:v>
                </c:pt>
                <c:pt idx="25">
                  <c:v>0.92734300000000003</c:v>
                </c:pt>
                <c:pt idx="26">
                  <c:v>4.3809199999999997</c:v>
                </c:pt>
                <c:pt idx="27">
                  <c:v>5.5195100000000004</c:v>
                </c:pt>
                <c:pt idx="28">
                  <c:v>5.8522299999999996</c:v>
                </c:pt>
                <c:pt idx="29">
                  <c:v>8.7220600000000008</c:v>
                </c:pt>
                <c:pt idx="30">
                  <c:v>11.355399999999999</c:v>
                </c:pt>
                <c:pt idx="31">
                  <c:v>11.616899999999999</c:v>
                </c:pt>
                <c:pt idx="32">
                  <c:v>12.397600000000001</c:v>
                </c:pt>
                <c:pt idx="33">
                  <c:v>11.288399999999999</c:v>
                </c:pt>
                <c:pt idx="34">
                  <c:v>11.343</c:v>
                </c:pt>
                <c:pt idx="35">
                  <c:v>11.4353</c:v>
                </c:pt>
                <c:pt idx="36">
                  <c:v>10.4368</c:v>
                </c:pt>
                <c:pt idx="37">
                  <c:v>8.8927399999999999</c:v>
                </c:pt>
                <c:pt idx="38">
                  <c:v>9.7702000000000009</c:v>
                </c:pt>
                <c:pt idx="39">
                  <c:v>9.3625600000000002</c:v>
                </c:pt>
                <c:pt idx="40">
                  <c:v>9.09192</c:v>
                </c:pt>
                <c:pt idx="41">
                  <c:v>7.35189</c:v>
                </c:pt>
                <c:pt idx="42">
                  <c:v>6.2371699999999999</c:v>
                </c:pt>
                <c:pt idx="43">
                  <c:v>5.26647</c:v>
                </c:pt>
                <c:pt idx="44">
                  <c:v>5.1100500000000002</c:v>
                </c:pt>
                <c:pt idx="45">
                  <c:v>11.9057</c:v>
                </c:pt>
                <c:pt idx="46">
                  <c:v>12.268700000000001</c:v>
                </c:pt>
                <c:pt idx="47">
                  <c:v>15.008100000000001</c:v>
                </c:pt>
                <c:pt idx="48">
                  <c:v>13.5923</c:v>
                </c:pt>
                <c:pt idx="49">
                  <c:v>13.323</c:v>
                </c:pt>
                <c:pt idx="50">
                  <c:v>9.7252600000000005</c:v>
                </c:pt>
                <c:pt idx="51">
                  <c:v>7.7178500000000003</c:v>
                </c:pt>
                <c:pt idx="52">
                  <c:v>7.3822200000000002</c:v>
                </c:pt>
                <c:pt idx="53">
                  <c:v>4.1329399999999996</c:v>
                </c:pt>
                <c:pt idx="54">
                  <c:v>3.83602</c:v>
                </c:pt>
                <c:pt idx="55">
                  <c:v>4.2343900000000003</c:v>
                </c:pt>
                <c:pt idx="56">
                  <c:v>4.5607300000000004</c:v>
                </c:pt>
                <c:pt idx="57">
                  <c:v>4.5963599999999998</c:v>
                </c:pt>
                <c:pt idx="58">
                  <c:v>6.37202</c:v>
                </c:pt>
                <c:pt idx="59">
                  <c:v>6.6390200000000004</c:v>
                </c:pt>
                <c:pt idx="60">
                  <c:v>15.489699999999999</c:v>
                </c:pt>
                <c:pt idx="61">
                  <c:v>8.2883099999999992</c:v>
                </c:pt>
                <c:pt idx="62">
                  <c:v>1.7664599999999999</c:v>
                </c:pt>
                <c:pt idx="63">
                  <c:v>28.7607</c:v>
                </c:pt>
                <c:pt idx="64">
                  <c:v>-237.56899999999999</c:v>
                </c:pt>
                <c:pt idx="65">
                  <c:v>-387.73899999999998</c:v>
                </c:pt>
                <c:pt idx="66">
                  <c:v>-124.53400000000001</c:v>
                </c:pt>
                <c:pt idx="67">
                  <c:v>-120.239</c:v>
                </c:pt>
                <c:pt idx="68">
                  <c:v>-92.038300000000007</c:v>
                </c:pt>
                <c:pt idx="69">
                  <c:v>-83.747600000000006</c:v>
                </c:pt>
                <c:pt idx="70">
                  <c:v>-77.654300000000006</c:v>
                </c:pt>
                <c:pt idx="71">
                  <c:v>-72.620999999999995</c:v>
                </c:pt>
                <c:pt idx="72">
                  <c:v>-57.668100000000003</c:v>
                </c:pt>
                <c:pt idx="73">
                  <c:v>-58.508400000000002</c:v>
                </c:pt>
                <c:pt idx="74">
                  <c:v>-59.731699999999996</c:v>
                </c:pt>
                <c:pt idx="75">
                  <c:v>-66.283199999999994</c:v>
                </c:pt>
                <c:pt idx="76">
                  <c:v>-68.58</c:v>
                </c:pt>
                <c:pt idx="77">
                  <c:v>-69.472899999999996</c:v>
                </c:pt>
                <c:pt idx="78">
                  <c:v>-67.492400000000004</c:v>
                </c:pt>
                <c:pt idx="79">
                  <c:v>-70.747399999999999</c:v>
                </c:pt>
                <c:pt idx="80">
                  <c:v>-74.548699999999997</c:v>
                </c:pt>
                <c:pt idx="81">
                  <c:v>-71.887500000000003</c:v>
                </c:pt>
                <c:pt idx="82">
                  <c:v>-70.223600000000005</c:v>
                </c:pt>
                <c:pt idx="83">
                  <c:v>-70.287899999999993</c:v>
                </c:pt>
                <c:pt idx="84">
                  <c:v>-70.9482</c:v>
                </c:pt>
                <c:pt idx="85">
                  <c:v>-74.743499999999997</c:v>
                </c:pt>
                <c:pt idx="86">
                  <c:v>-72.871399999999994</c:v>
                </c:pt>
                <c:pt idx="87">
                  <c:v>-45.6417</c:v>
                </c:pt>
                <c:pt idx="88">
                  <c:v>-38.551600000000001</c:v>
                </c:pt>
                <c:pt idx="89">
                  <c:v>-37.979399999999998</c:v>
                </c:pt>
                <c:pt idx="90">
                  <c:v>-54.023699999999998</c:v>
                </c:pt>
                <c:pt idx="91">
                  <c:v>-70.974400000000003</c:v>
                </c:pt>
                <c:pt idx="92">
                  <c:v>-64.367400000000004</c:v>
                </c:pt>
                <c:pt idx="93">
                  <c:v>-46.167900000000003</c:v>
                </c:pt>
                <c:pt idx="94">
                  <c:v>-45.166499999999999</c:v>
                </c:pt>
                <c:pt idx="95">
                  <c:v>-10.6593</c:v>
                </c:pt>
                <c:pt idx="96">
                  <c:v>-8.4198299999999993</c:v>
                </c:pt>
                <c:pt idx="97">
                  <c:v>-13.5855</c:v>
                </c:pt>
                <c:pt idx="98">
                  <c:v>3.5713599999999999</c:v>
                </c:pt>
                <c:pt idx="99">
                  <c:v>4.9146599999999996</c:v>
                </c:pt>
                <c:pt idx="100">
                  <c:v>26.397200000000002</c:v>
                </c:pt>
                <c:pt idx="101">
                  <c:v>30.401399999999999</c:v>
                </c:pt>
                <c:pt idx="102">
                  <c:v>30.848700000000001</c:v>
                </c:pt>
                <c:pt idx="103">
                  <c:v>49.689799999999998</c:v>
                </c:pt>
                <c:pt idx="104">
                  <c:v>55.157899999999998</c:v>
                </c:pt>
                <c:pt idx="105">
                  <c:v>56.214199999999998</c:v>
                </c:pt>
                <c:pt idx="106">
                  <c:v>55.5717</c:v>
                </c:pt>
                <c:pt idx="107">
                  <c:v>54.332299999999996</c:v>
                </c:pt>
                <c:pt idx="108">
                  <c:v>53.339799999999997</c:v>
                </c:pt>
                <c:pt idx="109">
                  <c:v>53.226599999999998</c:v>
                </c:pt>
                <c:pt idx="110">
                  <c:v>48.149000000000001</c:v>
                </c:pt>
                <c:pt idx="111">
                  <c:v>42.993299999999998</c:v>
                </c:pt>
                <c:pt idx="112">
                  <c:v>24.1873</c:v>
                </c:pt>
                <c:pt idx="113">
                  <c:v>25.0367</c:v>
                </c:pt>
                <c:pt idx="114">
                  <c:v>25.707999999999998</c:v>
                </c:pt>
                <c:pt idx="115">
                  <c:v>25.361899999999999</c:v>
                </c:pt>
                <c:pt idx="116">
                  <c:v>21.328900000000001</c:v>
                </c:pt>
                <c:pt idx="117">
                  <c:v>18.633199999999999</c:v>
                </c:pt>
                <c:pt idx="118">
                  <c:v>19.089500000000001</c:v>
                </c:pt>
                <c:pt idx="119">
                  <c:v>19.213000000000001</c:v>
                </c:pt>
                <c:pt idx="120">
                  <c:v>20.251999999999999</c:v>
                </c:pt>
                <c:pt idx="121">
                  <c:v>17.783999999999999</c:v>
                </c:pt>
                <c:pt idx="122">
                  <c:v>17.707699999999999</c:v>
                </c:pt>
                <c:pt idx="123">
                  <c:v>19.256699999999999</c:v>
                </c:pt>
                <c:pt idx="124">
                  <c:v>19.1038</c:v>
                </c:pt>
                <c:pt idx="125">
                  <c:v>14.601800000000001</c:v>
                </c:pt>
                <c:pt idx="126">
                  <c:v>9.9260699999999993</c:v>
                </c:pt>
                <c:pt idx="127">
                  <c:v>9.0813000000000006</c:v>
                </c:pt>
                <c:pt idx="128">
                  <c:v>5.9976500000000001</c:v>
                </c:pt>
                <c:pt idx="129">
                  <c:v>2.4907499999999998</c:v>
                </c:pt>
                <c:pt idx="130">
                  <c:v>9.8493700000000004</c:v>
                </c:pt>
                <c:pt idx="131">
                  <c:v>10.434200000000001</c:v>
                </c:pt>
                <c:pt idx="132">
                  <c:v>10.670400000000001</c:v>
                </c:pt>
                <c:pt idx="133">
                  <c:v>12.4407</c:v>
                </c:pt>
                <c:pt idx="134">
                  <c:v>11.3965</c:v>
                </c:pt>
                <c:pt idx="135">
                  <c:v>10.7197</c:v>
                </c:pt>
                <c:pt idx="136">
                  <c:v>10.1601</c:v>
                </c:pt>
                <c:pt idx="137">
                  <c:v>10.991</c:v>
                </c:pt>
                <c:pt idx="138">
                  <c:v>10.5672</c:v>
                </c:pt>
                <c:pt idx="139">
                  <c:v>8.7161100000000005</c:v>
                </c:pt>
                <c:pt idx="140">
                  <c:v>7.4081400000000004</c:v>
                </c:pt>
                <c:pt idx="141">
                  <c:v>7.6517499999999998</c:v>
                </c:pt>
                <c:pt idx="142">
                  <c:v>2.2113399999999999</c:v>
                </c:pt>
                <c:pt idx="143">
                  <c:v>-4.9737</c:v>
                </c:pt>
                <c:pt idx="144">
                  <c:v>-8.1468299999999996</c:v>
                </c:pt>
                <c:pt idx="145">
                  <c:v>-9.2272599999999994</c:v>
                </c:pt>
              </c:numCache>
            </c:numRef>
          </c:yVal>
          <c:smooth val="0"/>
          <c:extLst>
            <c:ext xmlns:c16="http://schemas.microsoft.com/office/drawing/2014/chart" uri="{C3380CC4-5D6E-409C-BE32-E72D297353CC}">
              <c16:uniqueId val="{00000000-28E3-45C1-B6F9-83DC69932203}"/>
            </c:ext>
          </c:extLst>
        </c:ser>
        <c:ser>
          <c:idx val="1"/>
          <c:order val="1"/>
          <c:tx>
            <c:v>SR</c:v>
          </c:tx>
          <c:spPr>
            <a:ln w="19050" cap="rnd">
              <a:solidFill>
                <a:schemeClr val="accent2"/>
              </a:solidFill>
              <a:round/>
            </a:ln>
            <a:effectLst/>
          </c:spPr>
          <c:marker>
            <c:symbol val="none"/>
          </c:marker>
          <c:xVal>
            <c:numRef>
              <c:f>SR_particle_g5_8!$B$7:$B$58</c:f>
              <c:numCache>
                <c:formatCode>General</c:formatCode>
                <c:ptCount val="52"/>
                <c:pt idx="0">
                  <c:v>0</c:v>
                </c:pt>
                <c:pt idx="1">
                  <c:v>9.9961900000000003E-6</c:v>
                </c:pt>
                <c:pt idx="2">
                  <c:v>1.9994299999999999E-5</c:v>
                </c:pt>
                <c:pt idx="3">
                  <c:v>2.9992400000000001E-5</c:v>
                </c:pt>
                <c:pt idx="4">
                  <c:v>3.9990400000000003E-5</c:v>
                </c:pt>
                <c:pt idx="5">
                  <c:v>4.9988499999999998E-5</c:v>
                </c:pt>
                <c:pt idx="6">
                  <c:v>5.9986599999999999E-5</c:v>
                </c:pt>
                <c:pt idx="7">
                  <c:v>6.9984699999999994E-5</c:v>
                </c:pt>
                <c:pt idx="8">
                  <c:v>7.9982799999999996E-5</c:v>
                </c:pt>
                <c:pt idx="9">
                  <c:v>8.9980899999999998E-5</c:v>
                </c:pt>
                <c:pt idx="10">
                  <c:v>9.9978999999999999E-5</c:v>
                </c:pt>
                <c:pt idx="11">
                  <c:v>1.0997699999999999E-4</c:v>
                </c:pt>
                <c:pt idx="12">
                  <c:v>1.19975E-4</c:v>
                </c:pt>
                <c:pt idx="13">
                  <c:v>1.29973E-4</c:v>
                </c:pt>
                <c:pt idx="14">
                  <c:v>1.3997099999999999E-4</c:v>
                </c:pt>
                <c:pt idx="15">
                  <c:v>1.4996899999999999E-4</c:v>
                </c:pt>
                <c:pt idx="16">
                  <c:v>1.5996700000000001E-4</c:v>
                </c:pt>
                <c:pt idx="17">
                  <c:v>1.6996599999999999E-4</c:v>
                </c:pt>
                <c:pt idx="18">
                  <c:v>1.7996399999999999E-4</c:v>
                </c:pt>
                <c:pt idx="19">
                  <c:v>1.8996200000000001E-4</c:v>
                </c:pt>
                <c:pt idx="20">
                  <c:v>1.9496100000000001E-4</c:v>
                </c:pt>
                <c:pt idx="21">
                  <c:v>1.9996E-4</c:v>
                </c:pt>
                <c:pt idx="22">
                  <c:v>2.09958E-4</c:v>
                </c:pt>
                <c:pt idx="23">
                  <c:v>2.1995599999999999E-4</c:v>
                </c:pt>
                <c:pt idx="24">
                  <c:v>2.2995399999999999E-4</c:v>
                </c:pt>
                <c:pt idx="25">
                  <c:v>2.3995200000000001E-4</c:v>
                </c:pt>
                <c:pt idx="26">
                  <c:v>2.4994999999999998E-4</c:v>
                </c:pt>
                <c:pt idx="27">
                  <c:v>2.5994800000000003E-4</c:v>
                </c:pt>
                <c:pt idx="28">
                  <c:v>2.6994600000000002E-4</c:v>
                </c:pt>
                <c:pt idx="29">
                  <c:v>2.7994400000000002E-4</c:v>
                </c:pt>
                <c:pt idx="30">
                  <c:v>2.8994300000000003E-4</c:v>
                </c:pt>
                <c:pt idx="31">
                  <c:v>2.9994100000000002E-4</c:v>
                </c:pt>
                <c:pt idx="32">
                  <c:v>3.0993900000000002E-4</c:v>
                </c:pt>
                <c:pt idx="33">
                  <c:v>3.1993700000000001E-4</c:v>
                </c:pt>
                <c:pt idx="34">
                  <c:v>3.29935E-4</c:v>
                </c:pt>
                <c:pt idx="35">
                  <c:v>3.39933E-4</c:v>
                </c:pt>
                <c:pt idx="36">
                  <c:v>3.4993099999999999E-4</c:v>
                </c:pt>
                <c:pt idx="37">
                  <c:v>3.5992899999999999E-4</c:v>
                </c:pt>
                <c:pt idx="38">
                  <c:v>3.6992699999999998E-4</c:v>
                </c:pt>
                <c:pt idx="39">
                  <c:v>3.7992499999999998E-4</c:v>
                </c:pt>
                <c:pt idx="40">
                  <c:v>3.8992299999999997E-4</c:v>
                </c:pt>
                <c:pt idx="41">
                  <c:v>3.9992100000000002E-4</c:v>
                </c:pt>
                <c:pt idx="42">
                  <c:v>4.0991999999999998E-4</c:v>
                </c:pt>
                <c:pt idx="43">
                  <c:v>4.1991799999999997E-4</c:v>
                </c:pt>
                <c:pt idx="44">
                  <c:v>4.2991600000000002E-4</c:v>
                </c:pt>
                <c:pt idx="45">
                  <c:v>4.3991400000000002E-4</c:v>
                </c:pt>
                <c:pt idx="46">
                  <c:v>4.4991200000000001E-4</c:v>
                </c:pt>
                <c:pt idx="47">
                  <c:v>4.5991000000000001E-4</c:v>
                </c:pt>
                <c:pt idx="48">
                  <c:v>4.69908E-4</c:v>
                </c:pt>
                <c:pt idx="49">
                  <c:v>4.79906E-4</c:v>
                </c:pt>
                <c:pt idx="50">
                  <c:v>4.8990399999999999E-4</c:v>
                </c:pt>
                <c:pt idx="51">
                  <c:v>5.0000000000000001E-4</c:v>
                </c:pt>
              </c:numCache>
            </c:numRef>
          </c:xVal>
          <c:yVal>
            <c:numRef>
              <c:f>SR_particle_g5_8!$O$7:$O$58</c:f>
              <c:numCache>
                <c:formatCode>General</c:formatCode>
                <c:ptCount val="5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-24.556799999999999</c:v>
                </c:pt>
                <c:pt idx="51">
                  <c:v>-48.916400000000003</c:v>
                </c:pt>
              </c:numCache>
            </c:numRef>
          </c:yVal>
          <c:smooth val="0"/>
          <c:extLst>
            <c:ext xmlns:c16="http://schemas.microsoft.com/office/drawing/2014/chart" uri="{C3380CC4-5D6E-409C-BE32-E72D297353CC}">
              <c16:uniqueId val="{00000002-28E3-45C1-B6F9-83DC69932203}"/>
            </c:ext>
          </c:extLst>
        </c:ser>
        <c:dLbls>
          <c:showLegendKey val="0"/>
          <c:showVal val="0"/>
          <c:showCatName val="0"/>
          <c:showSerName val="0"/>
          <c:showPercent val="0"/>
          <c:showBubbleSize val="0"/>
        </c:dLbls>
        <c:axId val="201583503"/>
        <c:axId val="201587247"/>
      </c:scatterChart>
      <c:valAx>
        <c:axId val="201583503"/>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1587247"/>
        <c:crosses val="autoZero"/>
        <c:crossBetween val="midCat"/>
      </c:valAx>
      <c:valAx>
        <c:axId val="201587247"/>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1583503"/>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Ethyl</a:t>
            </a:r>
            <a:r>
              <a:rPr lang="en-GB" baseline="0"/>
              <a:t> g sum</a:t>
            </a:r>
            <a:endParaRPr lang="en-GB"/>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tx>
            <c:v>DEM</c:v>
          </c:tx>
          <c:spPr>
            <a:ln w="19050" cap="rnd">
              <a:solidFill>
                <a:schemeClr val="accent1"/>
              </a:solidFill>
              <a:round/>
            </a:ln>
            <a:effectLst/>
          </c:spPr>
          <c:marker>
            <c:symbol val="none"/>
          </c:marker>
          <c:xVal>
            <c:numRef>
              <c:f>DEM_particle_g5_8!$B$7:$B$152</c:f>
              <c:numCache>
                <c:formatCode>General</c:formatCode>
                <c:ptCount val="146"/>
                <c:pt idx="0">
                  <c:v>0</c:v>
                </c:pt>
                <c:pt idx="1">
                  <c:v>2.0433899999999999E-6</c:v>
                </c:pt>
                <c:pt idx="2">
                  <c:v>2.2792000000000001E-6</c:v>
                </c:pt>
                <c:pt idx="3">
                  <c:v>9.1190599999999994E-6</c:v>
                </c:pt>
                <c:pt idx="4">
                  <c:v>1.1016600000000001E-5</c:v>
                </c:pt>
                <c:pt idx="5">
                  <c:v>1.15062E-5</c:v>
                </c:pt>
                <c:pt idx="6">
                  <c:v>2.3055299999999999E-5</c:v>
                </c:pt>
                <c:pt idx="7">
                  <c:v>2.7444300000000001E-5</c:v>
                </c:pt>
                <c:pt idx="8">
                  <c:v>3.0227899999999999E-5</c:v>
                </c:pt>
                <c:pt idx="9">
                  <c:v>3.0377599999999999E-5</c:v>
                </c:pt>
                <c:pt idx="10">
                  <c:v>4.01253E-5</c:v>
                </c:pt>
                <c:pt idx="11">
                  <c:v>4.1610299999999997E-5</c:v>
                </c:pt>
                <c:pt idx="12">
                  <c:v>4.4042399999999997E-5</c:v>
                </c:pt>
                <c:pt idx="13">
                  <c:v>4.5627300000000003E-5</c:v>
                </c:pt>
                <c:pt idx="14">
                  <c:v>4.9142599999999999E-5</c:v>
                </c:pt>
                <c:pt idx="15">
                  <c:v>5.4272399999999999E-5</c:v>
                </c:pt>
                <c:pt idx="16">
                  <c:v>5.7488899999999998E-5</c:v>
                </c:pt>
                <c:pt idx="17">
                  <c:v>5.76353E-5</c:v>
                </c:pt>
                <c:pt idx="18">
                  <c:v>6.3462399999999997E-5</c:v>
                </c:pt>
                <c:pt idx="19">
                  <c:v>7.0835500000000003E-5</c:v>
                </c:pt>
                <c:pt idx="20">
                  <c:v>7.1419899999999997E-5</c:v>
                </c:pt>
                <c:pt idx="21">
                  <c:v>7.4924699999999998E-5</c:v>
                </c:pt>
                <c:pt idx="22">
                  <c:v>8.1075599999999993E-5</c:v>
                </c:pt>
                <c:pt idx="23">
                  <c:v>8.4641000000000005E-5</c:v>
                </c:pt>
                <c:pt idx="24">
                  <c:v>9.1868900000000004E-5</c:v>
                </c:pt>
                <c:pt idx="25">
                  <c:v>9.2875199999999995E-5</c:v>
                </c:pt>
                <c:pt idx="26">
                  <c:v>9.8114000000000003E-5</c:v>
                </c:pt>
                <c:pt idx="27">
                  <c:v>9.9343099999999994E-5</c:v>
                </c:pt>
                <c:pt idx="28">
                  <c:v>9.9702299999999996E-5</c:v>
                </c:pt>
                <c:pt idx="29">
                  <c:v>1.0331300000000001E-4</c:v>
                </c:pt>
                <c:pt idx="30">
                  <c:v>1.0607699999999999E-4</c:v>
                </c:pt>
                <c:pt idx="31">
                  <c:v>1.0914200000000001E-4</c:v>
                </c:pt>
                <c:pt idx="32">
                  <c:v>1.1829599999999999E-4</c:v>
                </c:pt>
                <c:pt idx="33">
                  <c:v>1.19541E-4</c:v>
                </c:pt>
                <c:pt idx="34">
                  <c:v>1.2532600000000001E-4</c:v>
                </c:pt>
                <c:pt idx="35">
                  <c:v>1.2635500000000001E-4</c:v>
                </c:pt>
                <c:pt idx="36">
                  <c:v>1.2989100000000001E-4</c:v>
                </c:pt>
                <c:pt idx="37">
                  <c:v>1.3536000000000001E-4</c:v>
                </c:pt>
                <c:pt idx="38">
                  <c:v>1.4134E-4</c:v>
                </c:pt>
                <c:pt idx="39">
                  <c:v>1.4335199999999999E-4</c:v>
                </c:pt>
                <c:pt idx="40">
                  <c:v>1.4468799999999999E-4</c:v>
                </c:pt>
                <c:pt idx="41">
                  <c:v>1.4805800000000001E-4</c:v>
                </c:pt>
                <c:pt idx="42">
                  <c:v>1.50455E-4</c:v>
                </c:pt>
                <c:pt idx="43">
                  <c:v>1.5254299999999999E-4</c:v>
                </c:pt>
                <c:pt idx="44">
                  <c:v>1.52805E-4</c:v>
                </c:pt>
                <c:pt idx="45">
                  <c:v>1.6316E-4</c:v>
                </c:pt>
                <c:pt idx="46">
                  <c:v>1.6345699999999999E-4</c:v>
                </c:pt>
                <c:pt idx="47">
                  <c:v>1.66544E-4</c:v>
                </c:pt>
                <c:pt idx="48">
                  <c:v>1.6818099999999999E-4</c:v>
                </c:pt>
                <c:pt idx="49">
                  <c:v>1.6849200000000001E-4</c:v>
                </c:pt>
                <c:pt idx="50">
                  <c:v>1.7073199999999999E-4</c:v>
                </c:pt>
                <c:pt idx="51">
                  <c:v>1.73382E-4</c:v>
                </c:pt>
                <c:pt idx="52">
                  <c:v>1.7382500000000001E-4</c:v>
                </c:pt>
                <c:pt idx="53">
                  <c:v>1.7897099999999999E-4</c:v>
                </c:pt>
                <c:pt idx="54">
                  <c:v>1.79183E-4</c:v>
                </c:pt>
                <c:pt idx="55">
                  <c:v>1.8346599999999999E-4</c:v>
                </c:pt>
                <c:pt idx="56">
                  <c:v>1.84131E-4</c:v>
                </c:pt>
                <c:pt idx="57">
                  <c:v>1.84191E-4</c:v>
                </c:pt>
                <c:pt idx="58">
                  <c:v>1.87202E-4</c:v>
                </c:pt>
                <c:pt idx="59">
                  <c:v>1.8760399999999999E-4</c:v>
                </c:pt>
                <c:pt idx="60">
                  <c:v>1.95E-4</c:v>
                </c:pt>
                <c:pt idx="61">
                  <c:v>1.97727E-4</c:v>
                </c:pt>
                <c:pt idx="62">
                  <c:v>2.0000000000000001E-4</c:v>
                </c:pt>
                <c:pt idx="63">
                  <c:v>2.0000000000000001E-4</c:v>
                </c:pt>
                <c:pt idx="64">
                  <c:v>2.0224699999999999E-4</c:v>
                </c:pt>
                <c:pt idx="65">
                  <c:v>2.0494400000000001E-4</c:v>
                </c:pt>
                <c:pt idx="66">
                  <c:v>2.1186600000000001E-4</c:v>
                </c:pt>
                <c:pt idx="67">
                  <c:v>2.13995E-4</c:v>
                </c:pt>
                <c:pt idx="68">
                  <c:v>2.1803E-4</c:v>
                </c:pt>
                <c:pt idx="69">
                  <c:v>2.18989E-4</c:v>
                </c:pt>
                <c:pt idx="70">
                  <c:v>2.2085E-4</c:v>
                </c:pt>
                <c:pt idx="71">
                  <c:v>2.22814E-4</c:v>
                </c:pt>
                <c:pt idx="72">
                  <c:v>2.2864900000000001E-4</c:v>
                </c:pt>
                <c:pt idx="73">
                  <c:v>2.2988199999999999E-4</c:v>
                </c:pt>
                <c:pt idx="74">
                  <c:v>2.30461E-4</c:v>
                </c:pt>
                <c:pt idx="75">
                  <c:v>2.3356200000000001E-4</c:v>
                </c:pt>
                <c:pt idx="76">
                  <c:v>2.36973E-4</c:v>
                </c:pt>
                <c:pt idx="77">
                  <c:v>2.38299E-4</c:v>
                </c:pt>
                <c:pt idx="78">
                  <c:v>2.4301300000000001E-4</c:v>
                </c:pt>
                <c:pt idx="79">
                  <c:v>2.4518199999999998E-4</c:v>
                </c:pt>
                <c:pt idx="80">
                  <c:v>2.4771500000000002E-4</c:v>
                </c:pt>
                <c:pt idx="81">
                  <c:v>2.4979499999999998E-4</c:v>
                </c:pt>
                <c:pt idx="82">
                  <c:v>2.5109500000000001E-4</c:v>
                </c:pt>
                <c:pt idx="83">
                  <c:v>2.51143E-4</c:v>
                </c:pt>
                <c:pt idx="84">
                  <c:v>2.5316999999999999E-4</c:v>
                </c:pt>
                <c:pt idx="85">
                  <c:v>2.6482200000000001E-4</c:v>
                </c:pt>
                <c:pt idx="86">
                  <c:v>2.6577799999999999E-4</c:v>
                </c:pt>
                <c:pt idx="87">
                  <c:v>2.75808E-4</c:v>
                </c:pt>
                <c:pt idx="88">
                  <c:v>2.7843399999999998E-4</c:v>
                </c:pt>
                <c:pt idx="89">
                  <c:v>2.7864600000000002E-4</c:v>
                </c:pt>
                <c:pt idx="90">
                  <c:v>2.89067E-4</c:v>
                </c:pt>
                <c:pt idx="91">
                  <c:v>2.9254599999999997E-4</c:v>
                </c:pt>
                <c:pt idx="92">
                  <c:v>2.95257E-4</c:v>
                </c:pt>
                <c:pt idx="93">
                  <c:v>2.97829E-4</c:v>
                </c:pt>
                <c:pt idx="94">
                  <c:v>2.9816899999999998E-4</c:v>
                </c:pt>
                <c:pt idx="95">
                  <c:v>3.0989400000000001E-4</c:v>
                </c:pt>
                <c:pt idx="96">
                  <c:v>3.1222200000000002E-4</c:v>
                </c:pt>
                <c:pt idx="97">
                  <c:v>3.1659400000000001E-4</c:v>
                </c:pt>
                <c:pt idx="98">
                  <c:v>3.2400000000000001E-4</c:v>
                </c:pt>
                <c:pt idx="99">
                  <c:v>3.2569199999999998E-4</c:v>
                </c:pt>
                <c:pt idx="100">
                  <c:v>3.3436499999999999E-4</c:v>
                </c:pt>
                <c:pt idx="101">
                  <c:v>3.3649199999999998E-4</c:v>
                </c:pt>
                <c:pt idx="102">
                  <c:v>3.3682299999999998E-4</c:v>
                </c:pt>
                <c:pt idx="103">
                  <c:v>3.5222500000000001E-4</c:v>
                </c:pt>
                <c:pt idx="104">
                  <c:v>3.54404E-4</c:v>
                </c:pt>
                <c:pt idx="105">
                  <c:v>3.5517699999999998E-4</c:v>
                </c:pt>
                <c:pt idx="106">
                  <c:v>3.5585899999999998E-4</c:v>
                </c:pt>
                <c:pt idx="107">
                  <c:v>3.56177E-4</c:v>
                </c:pt>
                <c:pt idx="108">
                  <c:v>3.5643300000000002E-4</c:v>
                </c:pt>
                <c:pt idx="109">
                  <c:v>3.5695200000000001E-4</c:v>
                </c:pt>
                <c:pt idx="110">
                  <c:v>3.6015299999999999E-4</c:v>
                </c:pt>
                <c:pt idx="111">
                  <c:v>3.6340400000000001E-4</c:v>
                </c:pt>
                <c:pt idx="112">
                  <c:v>3.7299000000000002E-4</c:v>
                </c:pt>
                <c:pt idx="113">
                  <c:v>3.7604000000000001E-4</c:v>
                </c:pt>
                <c:pt idx="114">
                  <c:v>3.7760000000000002E-4</c:v>
                </c:pt>
                <c:pt idx="115">
                  <c:v>3.7836499999999997E-4</c:v>
                </c:pt>
                <c:pt idx="116">
                  <c:v>3.8727100000000001E-4</c:v>
                </c:pt>
                <c:pt idx="117">
                  <c:v>3.9383099999999998E-4</c:v>
                </c:pt>
                <c:pt idx="118">
                  <c:v>3.9626700000000001E-4</c:v>
                </c:pt>
                <c:pt idx="119">
                  <c:v>3.9692599999999997E-4</c:v>
                </c:pt>
                <c:pt idx="120">
                  <c:v>4.0895500000000002E-4</c:v>
                </c:pt>
                <c:pt idx="121">
                  <c:v>4.1316900000000001E-4</c:v>
                </c:pt>
                <c:pt idx="122">
                  <c:v>4.13299E-4</c:v>
                </c:pt>
                <c:pt idx="123">
                  <c:v>4.1468800000000002E-4</c:v>
                </c:pt>
                <c:pt idx="124">
                  <c:v>4.1489100000000002E-4</c:v>
                </c:pt>
                <c:pt idx="125">
                  <c:v>4.2085899999999999E-4</c:v>
                </c:pt>
                <c:pt idx="126">
                  <c:v>4.27191E-4</c:v>
                </c:pt>
                <c:pt idx="127">
                  <c:v>4.2833500000000001E-4</c:v>
                </c:pt>
                <c:pt idx="128">
                  <c:v>4.3069400000000002E-4</c:v>
                </c:pt>
                <c:pt idx="129">
                  <c:v>4.3456899999999999E-4</c:v>
                </c:pt>
                <c:pt idx="130">
                  <c:v>4.4234100000000001E-4</c:v>
                </c:pt>
                <c:pt idx="131">
                  <c:v>4.4345300000000001E-4</c:v>
                </c:pt>
                <c:pt idx="132">
                  <c:v>4.4390199999999998E-4</c:v>
                </c:pt>
                <c:pt idx="133">
                  <c:v>4.4778599999999998E-4</c:v>
                </c:pt>
                <c:pt idx="134">
                  <c:v>4.5288799999999998E-4</c:v>
                </c:pt>
                <c:pt idx="135">
                  <c:v>4.58333E-4</c:v>
                </c:pt>
                <c:pt idx="136">
                  <c:v>4.6435399999999999E-4</c:v>
                </c:pt>
                <c:pt idx="137">
                  <c:v>4.6545199999999999E-4</c:v>
                </c:pt>
                <c:pt idx="138">
                  <c:v>4.6689799999999999E-4</c:v>
                </c:pt>
                <c:pt idx="139">
                  <c:v>4.7347900000000001E-4</c:v>
                </c:pt>
                <c:pt idx="140">
                  <c:v>4.7812799999999997E-4</c:v>
                </c:pt>
                <c:pt idx="141">
                  <c:v>4.82475E-4</c:v>
                </c:pt>
                <c:pt idx="142">
                  <c:v>4.86885E-4</c:v>
                </c:pt>
                <c:pt idx="143">
                  <c:v>4.9271000000000004E-4</c:v>
                </c:pt>
                <c:pt idx="144">
                  <c:v>4.9518100000000003E-4</c:v>
                </c:pt>
                <c:pt idx="145">
                  <c:v>4.9994899999999997E-4</c:v>
                </c:pt>
              </c:numCache>
            </c:numRef>
          </c:xVal>
          <c:yVal>
            <c:numRef>
              <c:f>DEM_particle_g5_8!$V$7:$V$152</c:f>
              <c:numCache>
                <c:formatCode>General</c:formatCode>
                <c:ptCount val="146"/>
                <c:pt idx="0">
                  <c:v>-3.0861199999999999E-4</c:v>
                </c:pt>
                <c:pt idx="1">
                  <c:v>-3.4591E-4</c:v>
                </c:pt>
                <c:pt idx="2">
                  <c:v>-3.5021500000000002E-4</c:v>
                </c:pt>
                <c:pt idx="3">
                  <c:v>-4.1351099999999998E-4</c:v>
                </c:pt>
                <c:pt idx="4">
                  <c:v>-4.3260500000000002E-4</c:v>
                </c:pt>
                <c:pt idx="5">
                  <c:v>-4.3753100000000001E-4</c:v>
                </c:pt>
                <c:pt idx="6">
                  <c:v>-5.1438799999999995E-4</c:v>
                </c:pt>
                <c:pt idx="7">
                  <c:v>-4.1984599999999998E-4</c:v>
                </c:pt>
                <c:pt idx="8">
                  <c:v>-2.8502099999999999E-4</c:v>
                </c:pt>
                <c:pt idx="9">
                  <c:v>-2.7776800000000001E-4</c:v>
                </c:pt>
                <c:pt idx="10">
                  <c:v>2.9013299999999998E-4</c:v>
                </c:pt>
                <c:pt idx="11">
                  <c:v>3.2973300000000002E-4</c:v>
                </c:pt>
                <c:pt idx="12">
                  <c:v>3.9458899999999999E-4</c:v>
                </c:pt>
                <c:pt idx="13">
                  <c:v>3.83731E-4</c:v>
                </c:pt>
                <c:pt idx="14">
                  <c:v>2.6125500000000001E-4</c:v>
                </c:pt>
                <c:pt idx="15">
                  <c:v>3.4517E-4</c:v>
                </c:pt>
                <c:pt idx="16">
                  <c:v>3.5856899999999999E-4</c:v>
                </c:pt>
                <c:pt idx="17">
                  <c:v>3.5899499999999997E-4</c:v>
                </c:pt>
                <c:pt idx="18">
                  <c:v>3.7597999999999999E-4</c:v>
                </c:pt>
                <c:pt idx="19">
                  <c:v>1.5707500000000001E-4</c:v>
                </c:pt>
                <c:pt idx="20">
                  <c:v>1.5223100000000001E-4</c:v>
                </c:pt>
                <c:pt idx="21">
                  <c:v>1.23177E-4</c:v>
                </c:pt>
                <c:pt idx="22">
                  <c:v>5.7317700000000002E-5</c:v>
                </c:pt>
                <c:pt idx="23">
                  <c:v>1.03701E-6</c:v>
                </c:pt>
                <c:pt idx="24">
                  <c:v>5.4091700000000003E-5</c:v>
                </c:pt>
                <c:pt idx="25">
                  <c:v>1.5457200000000001E-4</c:v>
                </c:pt>
                <c:pt idx="26">
                  <c:v>6.7771200000000002E-4</c:v>
                </c:pt>
                <c:pt idx="27">
                  <c:v>8.6523399999999999E-4</c:v>
                </c:pt>
                <c:pt idx="28">
                  <c:v>9.2003099999999997E-4</c:v>
                </c:pt>
                <c:pt idx="29">
                  <c:v>1.3530300000000001E-3</c:v>
                </c:pt>
                <c:pt idx="30">
                  <c:v>1.75285E-3</c:v>
                </c:pt>
                <c:pt idx="31">
                  <c:v>1.7834400000000001E-3</c:v>
                </c:pt>
                <c:pt idx="32">
                  <c:v>1.8748E-3</c:v>
                </c:pt>
                <c:pt idx="33">
                  <c:v>1.71221E-3</c:v>
                </c:pt>
                <c:pt idx="34">
                  <c:v>1.6058299999999999E-3</c:v>
                </c:pt>
                <c:pt idx="35">
                  <c:v>1.6072899999999999E-3</c:v>
                </c:pt>
                <c:pt idx="36">
                  <c:v>1.4471900000000001E-3</c:v>
                </c:pt>
                <c:pt idx="37">
                  <c:v>1.19961E-3</c:v>
                </c:pt>
                <c:pt idx="38">
                  <c:v>1.26078E-3</c:v>
                </c:pt>
                <c:pt idx="39">
                  <c:v>1.20005E-3</c:v>
                </c:pt>
                <c:pt idx="40">
                  <c:v>1.1597300000000001E-3</c:v>
                </c:pt>
                <c:pt idx="41">
                  <c:v>9.1157399999999996E-4</c:v>
                </c:pt>
                <c:pt idx="42">
                  <c:v>7.9367999999999995E-4</c:v>
                </c:pt>
                <c:pt idx="43">
                  <c:v>6.9101600000000003E-4</c:v>
                </c:pt>
                <c:pt idx="44">
                  <c:v>6.7561200000000002E-4</c:v>
                </c:pt>
                <c:pt idx="45">
                  <c:v>1.35749E-3</c:v>
                </c:pt>
                <c:pt idx="46">
                  <c:v>1.39912E-3</c:v>
                </c:pt>
                <c:pt idx="47">
                  <c:v>1.73591E-3</c:v>
                </c:pt>
                <c:pt idx="48">
                  <c:v>1.5507299999999999E-3</c:v>
                </c:pt>
                <c:pt idx="49">
                  <c:v>1.5154999999999999E-3</c:v>
                </c:pt>
                <c:pt idx="50">
                  <c:v>1.0001299999999999E-3</c:v>
                </c:pt>
                <c:pt idx="51">
                  <c:v>7.3968700000000005E-4</c:v>
                </c:pt>
                <c:pt idx="52">
                  <c:v>6.9614099999999995E-4</c:v>
                </c:pt>
                <c:pt idx="53">
                  <c:v>4.2129100000000002E-4</c:v>
                </c:pt>
                <c:pt idx="54">
                  <c:v>3.92304E-4</c:v>
                </c:pt>
                <c:pt idx="55">
                  <c:v>4.0296599999999999E-4</c:v>
                </c:pt>
                <c:pt idx="56">
                  <c:v>4.73454E-4</c:v>
                </c:pt>
                <c:pt idx="57">
                  <c:v>4.7713699999999998E-4</c:v>
                </c:pt>
                <c:pt idx="58">
                  <c:v>6.6069200000000005E-4</c:v>
                </c:pt>
                <c:pt idx="59">
                  <c:v>7.0288200000000005E-4</c:v>
                </c:pt>
                <c:pt idx="60">
                  <c:v>8.8811700000000007E-3</c:v>
                </c:pt>
                <c:pt idx="61">
                  <c:v>4.6038499999999996E-3</c:v>
                </c:pt>
                <c:pt idx="62">
                  <c:v>3.10444E-4</c:v>
                </c:pt>
                <c:pt idx="63">
                  <c:v>9.4514599999999998E-5</c:v>
                </c:pt>
                <c:pt idx="64">
                  <c:v>-6.1473400000000003E-4</c:v>
                </c:pt>
                <c:pt idx="65">
                  <c:v>-1.03473E-3</c:v>
                </c:pt>
                <c:pt idx="66">
                  <c:v>-3.35533E-4</c:v>
                </c:pt>
                <c:pt idx="67">
                  <c:v>-3.20126E-4</c:v>
                </c:pt>
                <c:pt idx="68">
                  <c:v>-2.4264299999999999E-4</c:v>
                </c:pt>
                <c:pt idx="69">
                  <c:v>-2.1996E-4</c:v>
                </c:pt>
                <c:pt idx="70">
                  <c:v>-1.99815E-4</c:v>
                </c:pt>
                <c:pt idx="71">
                  <c:v>-1.81886E-4</c:v>
                </c:pt>
                <c:pt idx="72">
                  <c:v>-1.28625E-4</c:v>
                </c:pt>
                <c:pt idx="73">
                  <c:v>-1.2901899999999999E-4</c:v>
                </c:pt>
                <c:pt idx="74">
                  <c:v>-1.31278E-4</c:v>
                </c:pt>
                <c:pt idx="75">
                  <c:v>-1.4337900000000001E-4</c:v>
                </c:pt>
                <c:pt idx="76">
                  <c:v>-1.4400599999999999E-4</c:v>
                </c:pt>
                <c:pt idx="77">
                  <c:v>-1.4425000000000001E-4</c:v>
                </c:pt>
                <c:pt idx="78">
                  <c:v>-1.3182299999999999E-4</c:v>
                </c:pt>
                <c:pt idx="79">
                  <c:v>-1.37534E-4</c:v>
                </c:pt>
                <c:pt idx="80">
                  <c:v>-1.4420399999999999E-4</c:v>
                </c:pt>
                <c:pt idx="81">
                  <c:v>-1.33421E-4</c:v>
                </c:pt>
                <c:pt idx="82">
                  <c:v>-1.2667900000000001E-4</c:v>
                </c:pt>
                <c:pt idx="83">
                  <c:v>-1.26773E-4</c:v>
                </c:pt>
                <c:pt idx="84">
                  <c:v>-1.2686300000000001E-4</c:v>
                </c:pt>
                <c:pt idx="85">
                  <c:v>-1.27384E-4</c:v>
                </c:pt>
                <c:pt idx="86">
                  <c:v>-1.2314300000000001E-4</c:v>
                </c:pt>
                <c:pt idx="87">
                  <c:v>-6.3024899999999994E-5</c:v>
                </c:pt>
                <c:pt idx="88">
                  <c:v>-4.87908E-5</c:v>
                </c:pt>
                <c:pt idx="89">
                  <c:v>-4.7642200000000003E-5</c:v>
                </c:pt>
                <c:pt idx="90">
                  <c:v>-6.6789299999999994E-5</c:v>
                </c:pt>
                <c:pt idx="91">
                  <c:v>-9.1521900000000002E-5</c:v>
                </c:pt>
                <c:pt idx="92">
                  <c:v>-8.3367499999999998E-5</c:v>
                </c:pt>
                <c:pt idx="93">
                  <c:v>-5.7931599999999999E-5</c:v>
                </c:pt>
                <c:pt idx="94">
                  <c:v>-5.6499599999999997E-5</c:v>
                </c:pt>
                <c:pt idx="95">
                  <c:v>-7.15185E-6</c:v>
                </c:pt>
                <c:pt idx="96">
                  <c:v>-3.0525200000000001E-6</c:v>
                </c:pt>
                <c:pt idx="97">
                  <c:v>-7.3698799999999998E-6</c:v>
                </c:pt>
                <c:pt idx="98">
                  <c:v>1.13015E-5</c:v>
                </c:pt>
                <c:pt idx="99">
                  <c:v>1.2590599999999999E-5</c:v>
                </c:pt>
                <c:pt idx="100">
                  <c:v>3.2191999999999999E-5</c:v>
                </c:pt>
                <c:pt idx="101">
                  <c:v>3.5525299999999997E-5</c:v>
                </c:pt>
                <c:pt idx="102">
                  <c:v>3.6002299999999999E-5</c:v>
                </c:pt>
                <c:pt idx="103">
                  <c:v>4.9555999999999998E-5</c:v>
                </c:pt>
                <c:pt idx="104">
                  <c:v>5.3989300000000002E-5</c:v>
                </c:pt>
                <c:pt idx="105">
                  <c:v>5.4725100000000002E-5</c:v>
                </c:pt>
                <c:pt idx="106">
                  <c:v>5.3990799999999998E-5</c:v>
                </c:pt>
                <c:pt idx="107">
                  <c:v>5.2775500000000003E-5</c:v>
                </c:pt>
                <c:pt idx="108">
                  <c:v>5.1802299999999997E-5</c:v>
                </c:pt>
                <c:pt idx="109">
                  <c:v>5.1706399999999997E-5</c:v>
                </c:pt>
                <c:pt idx="110">
                  <c:v>4.6320099999999997E-5</c:v>
                </c:pt>
                <c:pt idx="111">
                  <c:v>4.0850999999999999E-5</c:v>
                </c:pt>
                <c:pt idx="112">
                  <c:v>2.14562E-5</c:v>
                </c:pt>
                <c:pt idx="113">
                  <c:v>2.2031999999999998E-5</c:v>
                </c:pt>
                <c:pt idx="114">
                  <c:v>2.24609E-5</c:v>
                </c:pt>
                <c:pt idx="115">
                  <c:v>2.20974E-5</c:v>
                </c:pt>
                <c:pt idx="116">
                  <c:v>1.78607E-5</c:v>
                </c:pt>
                <c:pt idx="117">
                  <c:v>1.5376500000000001E-5</c:v>
                </c:pt>
                <c:pt idx="118">
                  <c:v>1.5590499999999999E-5</c:v>
                </c:pt>
                <c:pt idx="119">
                  <c:v>1.5648400000000001E-5</c:v>
                </c:pt>
                <c:pt idx="120">
                  <c:v>1.41401E-5</c:v>
                </c:pt>
                <c:pt idx="121">
                  <c:v>1.15107E-5</c:v>
                </c:pt>
                <c:pt idx="122">
                  <c:v>1.1429399999999999E-5</c:v>
                </c:pt>
                <c:pt idx="123">
                  <c:v>1.22316E-5</c:v>
                </c:pt>
                <c:pt idx="124">
                  <c:v>1.2098300000000001E-5</c:v>
                </c:pt>
                <c:pt idx="125">
                  <c:v>8.1732300000000003E-6</c:v>
                </c:pt>
                <c:pt idx="126">
                  <c:v>4.32047E-6</c:v>
                </c:pt>
                <c:pt idx="127">
                  <c:v>3.6243900000000001E-6</c:v>
                </c:pt>
                <c:pt idx="128">
                  <c:v>2.0585700000000001E-6</c:v>
                </c:pt>
                <c:pt idx="129">
                  <c:v>1.4681600000000001E-7</c:v>
                </c:pt>
                <c:pt idx="130">
                  <c:v>-3.7122400000000002E-7</c:v>
                </c:pt>
                <c:pt idx="131">
                  <c:v>-3.19689E-7</c:v>
                </c:pt>
                <c:pt idx="132">
                  <c:v>-2.98869E-7</c:v>
                </c:pt>
                <c:pt idx="133">
                  <c:v>1.5357299999999999E-7</c:v>
                </c:pt>
                <c:pt idx="134">
                  <c:v>1.10483E-6</c:v>
                </c:pt>
                <c:pt idx="135">
                  <c:v>2.41527E-6</c:v>
                </c:pt>
                <c:pt idx="136">
                  <c:v>4.52189E-6</c:v>
                </c:pt>
                <c:pt idx="137">
                  <c:v>4.5758999999999997E-6</c:v>
                </c:pt>
                <c:pt idx="138">
                  <c:v>4.1471599999999996E-6</c:v>
                </c:pt>
                <c:pt idx="139">
                  <c:v>3.2928500000000002E-6</c:v>
                </c:pt>
                <c:pt idx="140">
                  <c:v>2.6892E-6</c:v>
                </c:pt>
                <c:pt idx="141">
                  <c:v>2.4389999999999999E-6</c:v>
                </c:pt>
                <c:pt idx="142">
                  <c:v>1.82024E-6</c:v>
                </c:pt>
                <c:pt idx="143">
                  <c:v>1.0030500000000001E-6</c:v>
                </c:pt>
                <c:pt idx="144">
                  <c:v>4.6933900000000002E-7</c:v>
                </c:pt>
                <c:pt idx="145">
                  <c:v>-9.9436099999999994E-7</c:v>
                </c:pt>
              </c:numCache>
            </c:numRef>
          </c:yVal>
          <c:smooth val="0"/>
          <c:extLst>
            <c:ext xmlns:c16="http://schemas.microsoft.com/office/drawing/2014/chart" uri="{C3380CC4-5D6E-409C-BE32-E72D297353CC}">
              <c16:uniqueId val="{00000000-345E-4C5C-BA00-08B17F531453}"/>
            </c:ext>
          </c:extLst>
        </c:ser>
        <c:ser>
          <c:idx val="1"/>
          <c:order val="1"/>
          <c:tx>
            <c:v>SR</c:v>
          </c:tx>
          <c:spPr>
            <a:ln w="19050" cap="rnd">
              <a:solidFill>
                <a:schemeClr val="accent2"/>
              </a:solidFill>
              <a:round/>
            </a:ln>
            <a:effectLst/>
          </c:spPr>
          <c:marker>
            <c:symbol val="none"/>
          </c:marker>
          <c:xVal>
            <c:numRef>
              <c:f>SR_particle_g5_8!$B$7:$B$58</c:f>
              <c:numCache>
                <c:formatCode>General</c:formatCode>
                <c:ptCount val="52"/>
                <c:pt idx="0">
                  <c:v>0</c:v>
                </c:pt>
                <c:pt idx="1">
                  <c:v>9.9961900000000003E-6</c:v>
                </c:pt>
                <c:pt idx="2">
                  <c:v>1.9994299999999999E-5</c:v>
                </c:pt>
                <c:pt idx="3">
                  <c:v>2.9992400000000001E-5</c:v>
                </c:pt>
                <c:pt idx="4">
                  <c:v>3.9990400000000003E-5</c:v>
                </c:pt>
                <c:pt idx="5">
                  <c:v>4.9988499999999998E-5</c:v>
                </c:pt>
                <c:pt idx="6">
                  <c:v>5.9986599999999999E-5</c:v>
                </c:pt>
                <c:pt idx="7">
                  <c:v>6.9984699999999994E-5</c:v>
                </c:pt>
                <c:pt idx="8">
                  <c:v>7.9982799999999996E-5</c:v>
                </c:pt>
                <c:pt idx="9">
                  <c:v>8.9980899999999998E-5</c:v>
                </c:pt>
                <c:pt idx="10">
                  <c:v>9.9978999999999999E-5</c:v>
                </c:pt>
                <c:pt idx="11">
                  <c:v>1.0997699999999999E-4</c:v>
                </c:pt>
                <c:pt idx="12">
                  <c:v>1.19975E-4</c:v>
                </c:pt>
                <c:pt idx="13">
                  <c:v>1.29973E-4</c:v>
                </c:pt>
                <c:pt idx="14">
                  <c:v>1.3997099999999999E-4</c:v>
                </c:pt>
                <c:pt idx="15">
                  <c:v>1.4996899999999999E-4</c:v>
                </c:pt>
                <c:pt idx="16">
                  <c:v>1.5996700000000001E-4</c:v>
                </c:pt>
                <c:pt idx="17">
                  <c:v>1.6996599999999999E-4</c:v>
                </c:pt>
                <c:pt idx="18">
                  <c:v>1.7996399999999999E-4</c:v>
                </c:pt>
                <c:pt idx="19">
                  <c:v>1.8996200000000001E-4</c:v>
                </c:pt>
                <c:pt idx="20">
                  <c:v>1.9496100000000001E-4</c:v>
                </c:pt>
                <c:pt idx="21">
                  <c:v>1.9996E-4</c:v>
                </c:pt>
                <c:pt idx="22">
                  <c:v>2.09958E-4</c:v>
                </c:pt>
                <c:pt idx="23">
                  <c:v>2.1995599999999999E-4</c:v>
                </c:pt>
                <c:pt idx="24">
                  <c:v>2.2995399999999999E-4</c:v>
                </c:pt>
                <c:pt idx="25">
                  <c:v>2.3995200000000001E-4</c:v>
                </c:pt>
                <c:pt idx="26">
                  <c:v>2.4994999999999998E-4</c:v>
                </c:pt>
                <c:pt idx="27">
                  <c:v>2.5994800000000003E-4</c:v>
                </c:pt>
                <c:pt idx="28">
                  <c:v>2.6994600000000002E-4</c:v>
                </c:pt>
                <c:pt idx="29">
                  <c:v>2.7994400000000002E-4</c:v>
                </c:pt>
                <c:pt idx="30">
                  <c:v>2.8994300000000003E-4</c:v>
                </c:pt>
                <c:pt idx="31">
                  <c:v>2.9994100000000002E-4</c:v>
                </c:pt>
                <c:pt idx="32">
                  <c:v>3.0993900000000002E-4</c:v>
                </c:pt>
                <c:pt idx="33">
                  <c:v>3.1993700000000001E-4</c:v>
                </c:pt>
                <c:pt idx="34">
                  <c:v>3.29935E-4</c:v>
                </c:pt>
                <c:pt idx="35">
                  <c:v>3.39933E-4</c:v>
                </c:pt>
                <c:pt idx="36">
                  <c:v>3.4993099999999999E-4</c:v>
                </c:pt>
                <c:pt idx="37">
                  <c:v>3.5992899999999999E-4</c:v>
                </c:pt>
                <c:pt idx="38">
                  <c:v>3.6992699999999998E-4</c:v>
                </c:pt>
                <c:pt idx="39">
                  <c:v>3.7992499999999998E-4</c:v>
                </c:pt>
                <c:pt idx="40">
                  <c:v>3.8992299999999997E-4</c:v>
                </c:pt>
                <c:pt idx="41">
                  <c:v>3.9992100000000002E-4</c:v>
                </c:pt>
                <c:pt idx="42">
                  <c:v>4.0991999999999998E-4</c:v>
                </c:pt>
                <c:pt idx="43">
                  <c:v>4.1991799999999997E-4</c:v>
                </c:pt>
                <c:pt idx="44">
                  <c:v>4.2991600000000002E-4</c:v>
                </c:pt>
                <c:pt idx="45">
                  <c:v>4.3991400000000002E-4</c:v>
                </c:pt>
                <c:pt idx="46">
                  <c:v>4.4991200000000001E-4</c:v>
                </c:pt>
                <c:pt idx="47">
                  <c:v>4.5991000000000001E-4</c:v>
                </c:pt>
                <c:pt idx="48">
                  <c:v>4.69908E-4</c:v>
                </c:pt>
                <c:pt idx="49">
                  <c:v>4.79906E-4</c:v>
                </c:pt>
                <c:pt idx="50">
                  <c:v>4.8990399999999999E-4</c:v>
                </c:pt>
                <c:pt idx="51">
                  <c:v>5.0000000000000001E-4</c:v>
                </c:pt>
              </c:numCache>
            </c:numRef>
          </c:xVal>
          <c:yVal>
            <c:numRef>
              <c:f>SR_particle_g5_8!$Q$7:$Q$58</c:f>
              <c:numCache>
                <c:formatCode>General</c:formatCode>
                <c:ptCount val="52"/>
                <c:pt idx="0">
                  <c:v>-9.1674200000000001E-4</c:v>
                </c:pt>
                <c:pt idx="1">
                  <c:v>-1.11046E-3</c:v>
                </c:pt>
                <c:pt idx="2">
                  <c:v>-1.1003600000000001E-3</c:v>
                </c:pt>
                <c:pt idx="3">
                  <c:v>-1.08293E-3</c:v>
                </c:pt>
                <c:pt idx="4">
                  <c:v>-1.0627499999999999E-3</c:v>
                </c:pt>
                <c:pt idx="5">
                  <c:v>-1.03747E-3</c:v>
                </c:pt>
                <c:pt idx="6">
                  <c:v>-1.00504E-3</c:v>
                </c:pt>
                <c:pt idx="7">
                  <c:v>-9.6693300000000001E-4</c:v>
                </c:pt>
                <c:pt idx="8">
                  <c:v>-9.2425799999999996E-4</c:v>
                </c:pt>
                <c:pt idx="9">
                  <c:v>-8.7734200000000003E-4</c:v>
                </c:pt>
                <c:pt idx="10">
                  <c:v>-8.2674099999999998E-4</c:v>
                </c:pt>
                <c:pt idx="11">
                  <c:v>-7.7330200000000002E-4</c:v>
                </c:pt>
                <c:pt idx="12">
                  <c:v>-7.1821999999999999E-4</c:v>
                </c:pt>
                <c:pt idx="13">
                  <c:v>-6.6320799999999998E-4</c:v>
                </c:pt>
                <c:pt idx="14">
                  <c:v>-6.1090000000000005E-4</c:v>
                </c:pt>
                <c:pt idx="15">
                  <c:v>-5.6589800000000001E-4</c:v>
                </c:pt>
                <c:pt idx="16">
                  <c:v>-5.3800500000000004E-4</c:v>
                </c:pt>
                <c:pt idx="17">
                  <c:v>-5.6028600000000001E-4</c:v>
                </c:pt>
                <c:pt idx="18">
                  <c:v>-6.8313000000000002E-3</c:v>
                </c:pt>
                <c:pt idx="19">
                  <c:v>-4.9510700000000001E-3</c:v>
                </c:pt>
                <c:pt idx="20">
                  <c:v>6.35865E-4</c:v>
                </c:pt>
                <c:pt idx="21">
                  <c:v>4.2449100000000002E-3</c:v>
                </c:pt>
                <c:pt idx="22">
                  <c:v>4.1416300000000003E-3</c:v>
                </c:pt>
                <c:pt idx="23">
                  <c:v>-1.2653E-4</c:v>
                </c:pt>
                <c:pt idx="24">
                  <c:v>-1.1896900000000001E-4</c:v>
                </c:pt>
                <c:pt idx="25">
                  <c:v>-1.1119E-4</c:v>
                </c:pt>
                <c:pt idx="26">
                  <c:v>-1.03702E-4</c:v>
                </c:pt>
                <c:pt idx="27">
                  <c:v>-9.6374300000000003E-5</c:v>
                </c:pt>
                <c:pt idx="28">
                  <c:v>-8.9120499999999995E-5</c:v>
                </c:pt>
                <c:pt idx="29">
                  <c:v>-8.1957600000000003E-5</c:v>
                </c:pt>
                <c:pt idx="30">
                  <c:v>-7.4962099999999998E-5</c:v>
                </c:pt>
                <c:pt idx="31">
                  <c:v>-6.8230000000000002E-5</c:v>
                </c:pt>
                <c:pt idx="32">
                  <c:v>-6.1849999999999999E-5</c:v>
                </c:pt>
                <c:pt idx="33">
                  <c:v>-5.5894499999999998E-5</c:v>
                </c:pt>
                <c:pt idx="34">
                  <c:v>-5.0417799999999997E-5</c:v>
                </c:pt>
                <c:pt idx="35">
                  <c:v>-4.5451300000000003E-5</c:v>
                </c:pt>
                <c:pt idx="36">
                  <c:v>-4.1007899999999997E-5</c:v>
                </c:pt>
                <c:pt idx="37">
                  <c:v>-3.7089099999999997E-5</c:v>
                </c:pt>
                <c:pt idx="38">
                  <c:v>-3.36849E-5</c:v>
                </c:pt>
                <c:pt idx="39">
                  <c:v>-3.0775000000000003E-5</c:v>
                </c:pt>
                <c:pt idx="40">
                  <c:v>-2.8333299999999999E-5</c:v>
                </c:pt>
                <c:pt idx="41">
                  <c:v>-2.6330200000000001E-5</c:v>
                </c:pt>
                <c:pt idx="42">
                  <c:v>-2.4735600000000001E-5</c:v>
                </c:pt>
                <c:pt idx="43">
                  <c:v>-2.35206E-5</c:v>
                </c:pt>
                <c:pt idx="44">
                  <c:v>-2.2647199999999999E-5</c:v>
                </c:pt>
                <c:pt idx="45">
                  <c:v>-2.2077800000000001E-5</c:v>
                </c:pt>
                <c:pt idx="46">
                  <c:v>-2.17825E-5</c:v>
                </c:pt>
                <c:pt idx="47">
                  <c:v>-2.1727899999999999E-5</c:v>
                </c:pt>
                <c:pt idx="48">
                  <c:v>-2.1894799999999999E-5</c:v>
                </c:pt>
                <c:pt idx="49">
                  <c:v>-2.2214399999999999E-5</c:v>
                </c:pt>
                <c:pt idx="50">
                  <c:v>-2.26848E-5</c:v>
                </c:pt>
                <c:pt idx="51">
                  <c:v>-2.2971100000000001E-5</c:v>
                </c:pt>
              </c:numCache>
            </c:numRef>
          </c:yVal>
          <c:smooth val="0"/>
          <c:extLst>
            <c:ext xmlns:c16="http://schemas.microsoft.com/office/drawing/2014/chart" uri="{C3380CC4-5D6E-409C-BE32-E72D297353CC}">
              <c16:uniqueId val="{00000002-345E-4C5C-BA00-08B17F531453}"/>
            </c:ext>
          </c:extLst>
        </c:ser>
        <c:dLbls>
          <c:showLegendKey val="0"/>
          <c:showVal val="0"/>
          <c:showCatName val="0"/>
          <c:showSerName val="0"/>
          <c:showPercent val="0"/>
          <c:showBubbleSize val="0"/>
        </c:dLbls>
        <c:axId val="1619224975"/>
        <c:axId val="1619226639"/>
      </c:scatterChart>
      <c:valAx>
        <c:axId val="1619224975"/>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19226639"/>
        <c:crosses val="autoZero"/>
        <c:crossBetween val="midCat"/>
      </c:valAx>
      <c:valAx>
        <c:axId val="1619226639"/>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19224975"/>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P drop - Particle</a:t>
            </a:r>
          </a:p>
        </c:rich>
      </c:tx>
      <c:overlay val="1"/>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tx>
            <c:v>DEM</c:v>
          </c:tx>
          <c:spPr>
            <a:ln w="19050" cap="rnd">
              <a:solidFill>
                <a:schemeClr val="accent1"/>
              </a:solidFill>
              <a:round/>
            </a:ln>
            <a:effectLst/>
          </c:spPr>
          <c:marker>
            <c:symbol val="none"/>
          </c:marker>
          <c:xVal>
            <c:numRef>
              <c:f>DEM_particle_g5_8!$B$7:$B$152</c:f>
              <c:numCache>
                <c:formatCode>General</c:formatCode>
                <c:ptCount val="146"/>
                <c:pt idx="0">
                  <c:v>0</c:v>
                </c:pt>
                <c:pt idx="1">
                  <c:v>2.0433899999999999E-6</c:v>
                </c:pt>
                <c:pt idx="2">
                  <c:v>2.2792000000000001E-6</c:v>
                </c:pt>
                <c:pt idx="3">
                  <c:v>9.1190599999999994E-6</c:v>
                </c:pt>
                <c:pt idx="4">
                  <c:v>1.1016600000000001E-5</c:v>
                </c:pt>
                <c:pt idx="5">
                  <c:v>1.15062E-5</c:v>
                </c:pt>
                <c:pt idx="6">
                  <c:v>2.3055299999999999E-5</c:v>
                </c:pt>
                <c:pt idx="7">
                  <c:v>2.7444300000000001E-5</c:v>
                </c:pt>
                <c:pt idx="8">
                  <c:v>3.0227899999999999E-5</c:v>
                </c:pt>
                <c:pt idx="9">
                  <c:v>3.0377599999999999E-5</c:v>
                </c:pt>
                <c:pt idx="10">
                  <c:v>4.01253E-5</c:v>
                </c:pt>
                <c:pt idx="11">
                  <c:v>4.1610299999999997E-5</c:v>
                </c:pt>
                <c:pt idx="12">
                  <c:v>4.4042399999999997E-5</c:v>
                </c:pt>
                <c:pt idx="13">
                  <c:v>4.5627300000000003E-5</c:v>
                </c:pt>
                <c:pt idx="14">
                  <c:v>4.9142599999999999E-5</c:v>
                </c:pt>
                <c:pt idx="15">
                  <c:v>5.4272399999999999E-5</c:v>
                </c:pt>
                <c:pt idx="16">
                  <c:v>5.7488899999999998E-5</c:v>
                </c:pt>
                <c:pt idx="17">
                  <c:v>5.76353E-5</c:v>
                </c:pt>
                <c:pt idx="18">
                  <c:v>6.3462399999999997E-5</c:v>
                </c:pt>
                <c:pt idx="19">
                  <c:v>7.0835500000000003E-5</c:v>
                </c:pt>
                <c:pt idx="20">
                  <c:v>7.1419899999999997E-5</c:v>
                </c:pt>
                <c:pt idx="21">
                  <c:v>7.4924699999999998E-5</c:v>
                </c:pt>
                <c:pt idx="22">
                  <c:v>8.1075599999999993E-5</c:v>
                </c:pt>
                <c:pt idx="23">
                  <c:v>8.4641000000000005E-5</c:v>
                </c:pt>
                <c:pt idx="24">
                  <c:v>9.1868900000000004E-5</c:v>
                </c:pt>
                <c:pt idx="25">
                  <c:v>9.2875199999999995E-5</c:v>
                </c:pt>
                <c:pt idx="26">
                  <c:v>9.8114000000000003E-5</c:v>
                </c:pt>
                <c:pt idx="27">
                  <c:v>9.9343099999999994E-5</c:v>
                </c:pt>
                <c:pt idx="28">
                  <c:v>9.9702299999999996E-5</c:v>
                </c:pt>
                <c:pt idx="29">
                  <c:v>1.0331300000000001E-4</c:v>
                </c:pt>
                <c:pt idx="30">
                  <c:v>1.0607699999999999E-4</c:v>
                </c:pt>
                <c:pt idx="31">
                  <c:v>1.0914200000000001E-4</c:v>
                </c:pt>
                <c:pt idx="32">
                  <c:v>1.1829599999999999E-4</c:v>
                </c:pt>
                <c:pt idx="33">
                  <c:v>1.19541E-4</c:v>
                </c:pt>
                <c:pt idx="34">
                  <c:v>1.2532600000000001E-4</c:v>
                </c:pt>
                <c:pt idx="35">
                  <c:v>1.2635500000000001E-4</c:v>
                </c:pt>
                <c:pt idx="36">
                  <c:v>1.2989100000000001E-4</c:v>
                </c:pt>
                <c:pt idx="37">
                  <c:v>1.3536000000000001E-4</c:v>
                </c:pt>
                <c:pt idx="38">
                  <c:v>1.4134E-4</c:v>
                </c:pt>
                <c:pt idx="39">
                  <c:v>1.4335199999999999E-4</c:v>
                </c:pt>
                <c:pt idx="40">
                  <c:v>1.4468799999999999E-4</c:v>
                </c:pt>
                <c:pt idx="41">
                  <c:v>1.4805800000000001E-4</c:v>
                </c:pt>
                <c:pt idx="42">
                  <c:v>1.50455E-4</c:v>
                </c:pt>
                <c:pt idx="43">
                  <c:v>1.5254299999999999E-4</c:v>
                </c:pt>
                <c:pt idx="44">
                  <c:v>1.52805E-4</c:v>
                </c:pt>
                <c:pt idx="45">
                  <c:v>1.6316E-4</c:v>
                </c:pt>
                <c:pt idx="46">
                  <c:v>1.6345699999999999E-4</c:v>
                </c:pt>
                <c:pt idx="47">
                  <c:v>1.66544E-4</c:v>
                </c:pt>
                <c:pt idx="48">
                  <c:v>1.6818099999999999E-4</c:v>
                </c:pt>
                <c:pt idx="49">
                  <c:v>1.6849200000000001E-4</c:v>
                </c:pt>
                <c:pt idx="50">
                  <c:v>1.7073199999999999E-4</c:v>
                </c:pt>
                <c:pt idx="51">
                  <c:v>1.73382E-4</c:v>
                </c:pt>
                <c:pt idx="52">
                  <c:v>1.7382500000000001E-4</c:v>
                </c:pt>
                <c:pt idx="53">
                  <c:v>1.7897099999999999E-4</c:v>
                </c:pt>
                <c:pt idx="54">
                  <c:v>1.79183E-4</c:v>
                </c:pt>
                <c:pt idx="55">
                  <c:v>1.8346599999999999E-4</c:v>
                </c:pt>
                <c:pt idx="56">
                  <c:v>1.84131E-4</c:v>
                </c:pt>
                <c:pt idx="57">
                  <c:v>1.84191E-4</c:v>
                </c:pt>
                <c:pt idx="58">
                  <c:v>1.87202E-4</c:v>
                </c:pt>
                <c:pt idx="59">
                  <c:v>1.8760399999999999E-4</c:v>
                </c:pt>
                <c:pt idx="60">
                  <c:v>1.95E-4</c:v>
                </c:pt>
                <c:pt idx="61">
                  <c:v>1.97727E-4</c:v>
                </c:pt>
                <c:pt idx="62">
                  <c:v>2.0000000000000001E-4</c:v>
                </c:pt>
                <c:pt idx="63">
                  <c:v>2.0000000000000001E-4</c:v>
                </c:pt>
                <c:pt idx="64">
                  <c:v>2.0224699999999999E-4</c:v>
                </c:pt>
                <c:pt idx="65">
                  <c:v>2.0494400000000001E-4</c:v>
                </c:pt>
                <c:pt idx="66">
                  <c:v>2.1186600000000001E-4</c:v>
                </c:pt>
                <c:pt idx="67">
                  <c:v>2.13995E-4</c:v>
                </c:pt>
                <c:pt idx="68">
                  <c:v>2.1803E-4</c:v>
                </c:pt>
                <c:pt idx="69">
                  <c:v>2.18989E-4</c:v>
                </c:pt>
                <c:pt idx="70">
                  <c:v>2.2085E-4</c:v>
                </c:pt>
                <c:pt idx="71">
                  <c:v>2.22814E-4</c:v>
                </c:pt>
                <c:pt idx="72">
                  <c:v>2.2864900000000001E-4</c:v>
                </c:pt>
                <c:pt idx="73">
                  <c:v>2.2988199999999999E-4</c:v>
                </c:pt>
                <c:pt idx="74">
                  <c:v>2.30461E-4</c:v>
                </c:pt>
                <c:pt idx="75">
                  <c:v>2.3356200000000001E-4</c:v>
                </c:pt>
                <c:pt idx="76">
                  <c:v>2.36973E-4</c:v>
                </c:pt>
                <c:pt idx="77">
                  <c:v>2.38299E-4</c:v>
                </c:pt>
                <c:pt idx="78">
                  <c:v>2.4301300000000001E-4</c:v>
                </c:pt>
                <c:pt idx="79">
                  <c:v>2.4518199999999998E-4</c:v>
                </c:pt>
                <c:pt idx="80">
                  <c:v>2.4771500000000002E-4</c:v>
                </c:pt>
                <c:pt idx="81">
                  <c:v>2.4979499999999998E-4</c:v>
                </c:pt>
                <c:pt idx="82">
                  <c:v>2.5109500000000001E-4</c:v>
                </c:pt>
                <c:pt idx="83">
                  <c:v>2.51143E-4</c:v>
                </c:pt>
                <c:pt idx="84">
                  <c:v>2.5316999999999999E-4</c:v>
                </c:pt>
                <c:pt idx="85">
                  <c:v>2.6482200000000001E-4</c:v>
                </c:pt>
                <c:pt idx="86">
                  <c:v>2.6577799999999999E-4</c:v>
                </c:pt>
                <c:pt idx="87">
                  <c:v>2.75808E-4</c:v>
                </c:pt>
                <c:pt idx="88">
                  <c:v>2.7843399999999998E-4</c:v>
                </c:pt>
                <c:pt idx="89">
                  <c:v>2.7864600000000002E-4</c:v>
                </c:pt>
                <c:pt idx="90">
                  <c:v>2.89067E-4</c:v>
                </c:pt>
                <c:pt idx="91">
                  <c:v>2.9254599999999997E-4</c:v>
                </c:pt>
                <c:pt idx="92">
                  <c:v>2.95257E-4</c:v>
                </c:pt>
                <c:pt idx="93">
                  <c:v>2.97829E-4</c:v>
                </c:pt>
                <c:pt idx="94">
                  <c:v>2.9816899999999998E-4</c:v>
                </c:pt>
                <c:pt idx="95">
                  <c:v>3.0989400000000001E-4</c:v>
                </c:pt>
                <c:pt idx="96">
                  <c:v>3.1222200000000002E-4</c:v>
                </c:pt>
                <c:pt idx="97">
                  <c:v>3.1659400000000001E-4</c:v>
                </c:pt>
                <c:pt idx="98">
                  <c:v>3.2400000000000001E-4</c:v>
                </c:pt>
                <c:pt idx="99">
                  <c:v>3.2569199999999998E-4</c:v>
                </c:pt>
                <c:pt idx="100">
                  <c:v>3.3436499999999999E-4</c:v>
                </c:pt>
                <c:pt idx="101">
                  <c:v>3.3649199999999998E-4</c:v>
                </c:pt>
                <c:pt idx="102">
                  <c:v>3.3682299999999998E-4</c:v>
                </c:pt>
                <c:pt idx="103">
                  <c:v>3.5222500000000001E-4</c:v>
                </c:pt>
                <c:pt idx="104">
                  <c:v>3.54404E-4</c:v>
                </c:pt>
                <c:pt idx="105">
                  <c:v>3.5517699999999998E-4</c:v>
                </c:pt>
                <c:pt idx="106">
                  <c:v>3.5585899999999998E-4</c:v>
                </c:pt>
                <c:pt idx="107">
                  <c:v>3.56177E-4</c:v>
                </c:pt>
                <c:pt idx="108">
                  <c:v>3.5643300000000002E-4</c:v>
                </c:pt>
                <c:pt idx="109">
                  <c:v>3.5695200000000001E-4</c:v>
                </c:pt>
                <c:pt idx="110">
                  <c:v>3.6015299999999999E-4</c:v>
                </c:pt>
                <c:pt idx="111">
                  <c:v>3.6340400000000001E-4</c:v>
                </c:pt>
                <c:pt idx="112">
                  <c:v>3.7299000000000002E-4</c:v>
                </c:pt>
                <c:pt idx="113">
                  <c:v>3.7604000000000001E-4</c:v>
                </c:pt>
                <c:pt idx="114">
                  <c:v>3.7760000000000002E-4</c:v>
                </c:pt>
                <c:pt idx="115">
                  <c:v>3.7836499999999997E-4</c:v>
                </c:pt>
                <c:pt idx="116">
                  <c:v>3.8727100000000001E-4</c:v>
                </c:pt>
                <c:pt idx="117">
                  <c:v>3.9383099999999998E-4</c:v>
                </c:pt>
                <c:pt idx="118">
                  <c:v>3.9626700000000001E-4</c:v>
                </c:pt>
                <c:pt idx="119">
                  <c:v>3.9692599999999997E-4</c:v>
                </c:pt>
                <c:pt idx="120">
                  <c:v>4.0895500000000002E-4</c:v>
                </c:pt>
                <c:pt idx="121">
                  <c:v>4.1316900000000001E-4</c:v>
                </c:pt>
                <c:pt idx="122">
                  <c:v>4.13299E-4</c:v>
                </c:pt>
                <c:pt idx="123">
                  <c:v>4.1468800000000002E-4</c:v>
                </c:pt>
                <c:pt idx="124">
                  <c:v>4.1489100000000002E-4</c:v>
                </c:pt>
                <c:pt idx="125">
                  <c:v>4.2085899999999999E-4</c:v>
                </c:pt>
                <c:pt idx="126">
                  <c:v>4.27191E-4</c:v>
                </c:pt>
                <c:pt idx="127">
                  <c:v>4.2833500000000001E-4</c:v>
                </c:pt>
                <c:pt idx="128">
                  <c:v>4.3069400000000002E-4</c:v>
                </c:pt>
                <c:pt idx="129">
                  <c:v>4.3456899999999999E-4</c:v>
                </c:pt>
                <c:pt idx="130">
                  <c:v>4.4234100000000001E-4</c:v>
                </c:pt>
                <c:pt idx="131">
                  <c:v>4.4345300000000001E-4</c:v>
                </c:pt>
                <c:pt idx="132">
                  <c:v>4.4390199999999998E-4</c:v>
                </c:pt>
                <c:pt idx="133">
                  <c:v>4.4778599999999998E-4</c:v>
                </c:pt>
                <c:pt idx="134">
                  <c:v>4.5288799999999998E-4</c:v>
                </c:pt>
                <c:pt idx="135">
                  <c:v>4.58333E-4</c:v>
                </c:pt>
                <c:pt idx="136">
                  <c:v>4.6435399999999999E-4</c:v>
                </c:pt>
                <c:pt idx="137">
                  <c:v>4.6545199999999999E-4</c:v>
                </c:pt>
                <c:pt idx="138">
                  <c:v>4.6689799999999999E-4</c:v>
                </c:pt>
                <c:pt idx="139">
                  <c:v>4.7347900000000001E-4</c:v>
                </c:pt>
                <c:pt idx="140">
                  <c:v>4.7812799999999997E-4</c:v>
                </c:pt>
                <c:pt idx="141">
                  <c:v>4.82475E-4</c:v>
                </c:pt>
                <c:pt idx="142">
                  <c:v>4.86885E-4</c:v>
                </c:pt>
                <c:pt idx="143">
                  <c:v>4.9271000000000004E-4</c:v>
                </c:pt>
                <c:pt idx="144">
                  <c:v>4.9518100000000003E-4</c:v>
                </c:pt>
                <c:pt idx="145">
                  <c:v>4.9994899999999997E-4</c:v>
                </c:pt>
              </c:numCache>
            </c:numRef>
          </c:xVal>
          <c:yVal>
            <c:numRef>
              <c:f>DEM_particle_g5_8!$AC$7:$AC$152</c:f>
              <c:numCache>
                <c:formatCode>General</c:formatCode>
                <c:ptCount val="14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4.2204600000000002E-2</c:v>
                </c:pt>
                <c:pt idx="64">
                  <c:v>4.1079999999999998E-2</c:v>
                </c:pt>
                <c:pt idx="65">
                  <c:v>4.1493599999999999E-2</c:v>
                </c:pt>
                <c:pt idx="66">
                  <c:v>6.5096299999999996E-2</c:v>
                </c:pt>
                <c:pt idx="67">
                  <c:v>6.8177799999999997E-2</c:v>
                </c:pt>
                <c:pt idx="68">
                  <c:v>7.52554E-2</c:v>
                </c:pt>
                <c:pt idx="69">
                  <c:v>7.7730800000000003E-2</c:v>
                </c:pt>
                <c:pt idx="70">
                  <c:v>8.2326800000000006E-2</c:v>
                </c:pt>
                <c:pt idx="71">
                  <c:v>8.7315500000000004E-2</c:v>
                </c:pt>
                <c:pt idx="72">
                  <c:v>0.102136</c:v>
                </c:pt>
                <c:pt idx="73">
                  <c:v>0.10503800000000001</c:v>
                </c:pt>
                <c:pt idx="74">
                  <c:v>0.10612000000000001</c:v>
                </c:pt>
                <c:pt idx="75">
                  <c:v>0.111914</c:v>
                </c:pt>
                <c:pt idx="76">
                  <c:v>0.120251</c:v>
                </c:pt>
                <c:pt idx="77">
                  <c:v>0.123491</c:v>
                </c:pt>
                <c:pt idx="78">
                  <c:v>0.13480500000000001</c:v>
                </c:pt>
                <c:pt idx="79">
                  <c:v>0.14027899999999999</c:v>
                </c:pt>
                <c:pt idx="80">
                  <c:v>0.146672</c:v>
                </c:pt>
                <c:pt idx="81">
                  <c:v>0.15216199999999999</c:v>
                </c:pt>
                <c:pt idx="82">
                  <c:v>0.15559400000000001</c:v>
                </c:pt>
                <c:pt idx="83">
                  <c:v>0.155747</c:v>
                </c:pt>
                <c:pt idx="84">
                  <c:v>0.16295699999999999</c:v>
                </c:pt>
                <c:pt idx="85">
                  <c:v>0.204398</c:v>
                </c:pt>
                <c:pt idx="86">
                  <c:v>0.20747099999999999</c:v>
                </c:pt>
                <c:pt idx="87">
                  <c:v>0.23852799999999999</c:v>
                </c:pt>
                <c:pt idx="88">
                  <c:v>0.24735799999999999</c:v>
                </c:pt>
                <c:pt idx="89">
                  <c:v>0.24807100000000001</c:v>
                </c:pt>
                <c:pt idx="90">
                  <c:v>0.27913900000000003</c:v>
                </c:pt>
                <c:pt idx="91">
                  <c:v>0.289939</c:v>
                </c:pt>
                <c:pt idx="92">
                  <c:v>0.29802400000000001</c:v>
                </c:pt>
                <c:pt idx="93">
                  <c:v>0.30544199999999999</c:v>
                </c:pt>
                <c:pt idx="94">
                  <c:v>0.30637500000000001</c:v>
                </c:pt>
                <c:pt idx="95">
                  <c:v>0.33853299999999997</c:v>
                </c:pt>
                <c:pt idx="96">
                  <c:v>0.34502300000000002</c:v>
                </c:pt>
                <c:pt idx="97">
                  <c:v>0.35765000000000002</c:v>
                </c:pt>
                <c:pt idx="98">
                  <c:v>0.374776</c:v>
                </c:pt>
                <c:pt idx="99">
                  <c:v>0.37879800000000002</c:v>
                </c:pt>
                <c:pt idx="100">
                  <c:v>0.397673</c:v>
                </c:pt>
                <c:pt idx="101">
                  <c:v>0.40237299999999998</c:v>
                </c:pt>
                <c:pt idx="102">
                  <c:v>0.40298800000000001</c:v>
                </c:pt>
                <c:pt idx="103">
                  <c:v>0.42982599999999999</c:v>
                </c:pt>
                <c:pt idx="104">
                  <c:v>0.43388399999999999</c:v>
                </c:pt>
                <c:pt idx="105">
                  <c:v>0.43539600000000001</c:v>
                </c:pt>
                <c:pt idx="106">
                  <c:v>0.43648900000000002</c:v>
                </c:pt>
                <c:pt idx="107">
                  <c:v>0.43701699999999999</c:v>
                </c:pt>
                <c:pt idx="108">
                  <c:v>0.43744</c:v>
                </c:pt>
                <c:pt idx="109">
                  <c:v>0.43819399999999997</c:v>
                </c:pt>
                <c:pt idx="110">
                  <c:v>0.44270500000000002</c:v>
                </c:pt>
                <c:pt idx="111">
                  <c:v>0.44728400000000001</c:v>
                </c:pt>
                <c:pt idx="112">
                  <c:v>0.46089200000000002</c:v>
                </c:pt>
                <c:pt idx="113">
                  <c:v>0.46425899999999998</c:v>
                </c:pt>
                <c:pt idx="114">
                  <c:v>0.46581800000000001</c:v>
                </c:pt>
                <c:pt idx="115">
                  <c:v>0.46661200000000003</c:v>
                </c:pt>
                <c:pt idx="116">
                  <c:v>0.47587200000000002</c:v>
                </c:pt>
                <c:pt idx="117">
                  <c:v>0.48109000000000002</c:v>
                </c:pt>
                <c:pt idx="118">
                  <c:v>0.48327999999999999</c:v>
                </c:pt>
                <c:pt idx="119">
                  <c:v>0.48387200000000002</c:v>
                </c:pt>
                <c:pt idx="120">
                  <c:v>0.49170999999999998</c:v>
                </c:pt>
                <c:pt idx="121">
                  <c:v>0.49407099999999998</c:v>
                </c:pt>
                <c:pt idx="122">
                  <c:v>0.49414400000000003</c:v>
                </c:pt>
                <c:pt idx="123">
                  <c:v>0.49485400000000002</c:v>
                </c:pt>
                <c:pt idx="124">
                  <c:v>0.49494199999999999</c:v>
                </c:pt>
                <c:pt idx="125">
                  <c:v>0.49753500000000001</c:v>
                </c:pt>
                <c:pt idx="126">
                  <c:v>0.50031099999999995</c:v>
                </c:pt>
                <c:pt idx="127">
                  <c:v>0.50081200000000003</c:v>
                </c:pt>
                <c:pt idx="128">
                  <c:v>0.50168299999999999</c:v>
                </c:pt>
                <c:pt idx="129">
                  <c:v>0.50308299999999995</c:v>
                </c:pt>
                <c:pt idx="130">
                  <c:v>0.50544900000000004</c:v>
                </c:pt>
                <c:pt idx="131">
                  <c:v>0.50576200000000004</c:v>
                </c:pt>
                <c:pt idx="132">
                  <c:v>0.505888</c:v>
                </c:pt>
                <c:pt idx="133">
                  <c:v>0.50682700000000003</c:v>
                </c:pt>
                <c:pt idx="134">
                  <c:v>0.50755399999999995</c:v>
                </c:pt>
                <c:pt idx="135">
                  <c:v>0.50827699999999998</c:v>
                </c:pt>
                <c:pt idx="136">
                  <c:v>0.50906799999999996</c:v>
                </c:pt>
                <c:pt idx="137">
                  <c:v>0.50914700000000002</c:v>
                </c:pt>
                <c:pt idx="138">
                  <c:v>0.50917500000000004</c:v>
                </c:pt>
                <c:pt idx="139">
                  <c:v>0.50944199999999995</c:v>
                </c:pt>
                <c:pt idx="140">
                  <c:v>0.50963099999999995</c:v>
                </c:pt>
                <c:pt idx="141">
                  <c:v>0.50974699999999995</c:v>
                </c:pt>
                <c:pt idx="142">
                  <c:v>0.50963199999999997</c:v>
                </c:pt>
                <c:pt idx="143">
                  <c:v>0.50948000000000004</c:v>
                </c:pt>
                <c:pt idx="144">
                  <c:v>0.509633</c:v>
                </c:pt>
                <c:pt idx="145">
                  <c:v>0.51023799999999997</c:v>
                </c:pt>
              </c:numCache>
            </c:numRef>
          </c:yVal>
          <c:smooth val="0"/>
          <c:extLst>
            <c:ext xmlns:c16="http://schemas.microsoft.com/office/drawing/2014/chart" uri="{C3380CC4-5D6E-409C-BE32-E72D297353CC}">
              <c16:uniqueId val="{00000000-95C6-4991-921E-14D06F5DA7AF}"/>
            </c:ext>
          </c:extLst>
        </c:ser>
        <c:ser>
          <c:idx val="1"/>
          <c:order val="1"/>
          <c:tx>
            <c:v>SR</c:v>
          </c:tx>
          <c:spPr>
            <a:ln w="19050" cap="rnd">
              <a:solidFill>
                <a:schemeClr val="accent2"/>
              </a:solidFill>
              <a:round/>
            </a:ln>
            <a:effectLst/>
          </c:spPr>
          <c:marker>
            <c:symbol val="none"/>
          </c:marker>
          <c:xVal>
            <c:numRef>
              <c:f>SR_particle_g5_8!$B$7:$B$58</c:f>
              <c:numCache>
                <c:formatCode>General</c:formatCode>
                <c:ptCount val="52"/>
                <c:pt idx="0">
                  <c:v>0</c:v>
                </c:pt>
                <c:pt idx="1">
                  <c:v>9.9961900000000003E-6</c:v>
                </c:pt>
                <c:pt idx="2">
                  <c:v>1.9994299999999999E-5</c:v>
                </c:pt>
                <c:pt idx="3">
                  <c:v>2.9992400000000001E-5</c:v>
                </c:pt>
                <c:pt idx="4">
                  <c:v>3.9990400000000003E-5</c:v>
                </c:pt>
                <c:pt idx="5">
                  <c:v>4.9988499999999998E-5</c:v>
                </c:pt>
                <c:pt idx="6">
                  <c:v>5.9986599999999999E-5</c:v>
                </c:pt>
                <c:pt idx="7">
                  <c:v>6.9984699999999994E-5</c:v>
                </c:pt>
                <c:pt idx="8">
                  <c:v>7.9982799999999996E-5</c:v>
                </c:pt>
                <c:pt idx="9">
                  <c:v>8.9980899999999998E-5</c:v>
                </c:pt>
                <c:pt idx="10">
                  <c:v>9.9978999999999999E-5</c:v>
                </c:pt>
                <c:pt idx="11">
                  <c:v>1.0997699999999999E-4</c:v>
                </c:pt>
                <c:pt idx="12">
                  <c:v>1.19975E-4</c:v>
                </c:pt>
                <c:pt idx="13">
                  <c:v>1.29973E-4</c:v>
                </c:pt>
                <c:pt idx="14">
                  <c:v>1.3997099999999999E-4</c:v>
                </c:pt>
                <c:pt idx="15">
                  <c:v>1.4996899999999999E-4</c:v>
                </c:pt>
                <c:pt idx="16">
                  <c:v>1.5996700000000001E-4</c:v>
                </c:pt>
                <c:pt idx="17">
                  <c:v>1.6996599999999999E-4</c:v>
                </c:pt>
                <c:pt idx="18">
                  <c:v>1.7996399999999999E-4</c:v>
                </c:pt>
                <c:pt idx="19">
                  <c:v>1.8996200000000001E-4</c:v>
                </c:pt>
                <c:pt idx="20">
                  <c:v>1.9496100000000001E-4</c:v>
                </c:pt>
                <c:pt idx="21">
                  <c:v>1.9996E-4</c:v>
                </c:pt>
                <c:pt idx="22">
                  <c:v>2.09958E-4</c:v>
                </c:pt>
                <c:pt idx="23">
                  <c:v>2.1995599999999999E-4</c:v>
                </c:pt>
                <c:pt idx="24">
                  <c:v>2.2995399999999999E-4</c:v>
                </c:pt>
                <c:pt idx="25">
                  <c:v>2.3995200000000001E-4</c:v>
                </c:pt>
                <c:pt idx="26">
                  <c:v>2.4994999999999998E-4</c:v>
                </c:pt>
                <c:pt idx="27">
                  <c:v>2.5994800000000003E-4</c:v>
                </c:pt>
                <c:pt idx="28">
                  <c:v>2.6994600000000002E-4</c:v>
                </c:pt>
                <c:pt idx="29">
                  <c:v>2.7994400000000002E-4</c:v>
                </c:pt>
                <c:pt idx="30">
                  <c:v>2.8994300000000003E-4</c:v>
                </c:pt>
                <c:pt idx="31">
                  <c:v>2.9994100000000002E-4</c:v>
                </c:pt>
                <c:pt idx="32">
                  <c:v>3.0993900000000002E-4</c:v>
                </c:pt>
                <c:pt idx="33">
                  <c:v>3.1993700000000001E-4</c:v>
                </c:pt>
                <c:pt idx="34">
                  <c:v>3.29935E-4</c:v>
                </c:pt>
                <c:pt idx="35">
                  <c:v>3.39933E-4</c:v>
                </c:pt>
                <c:pt idx="36">
                  <c:v>3.4993099999999999E-4</c:v>
                </c:pt>
                <c:pt idx="37">
                  <c:v>3.5992899999999999E-4</c:v>
                </c:pt>
                <c:pt idx="38">
                  <c:v>3.6992699999999998E-4</c:v>
                </c:pt>
                <c:pt idx="39">
                  <c:v>3.7992499999999998E-4</c:v>
                </c:pt>
                <c:pt idx="40">
                  <c:v>3.8992299999999997E-4</c:v>
                </c:pt>
                <c:pt idx="41">
                  <c:v>3.9992100000000002E-4</c:v>
                </c:pt>
                <c:pt idx="42">
                  <c:v>4.0991999999999998E-4</c:v>
                </c:pt>
                <c:pt idx="43">
                  <c:v>4.1991799999999997E-4</c:v>
                </c:pt>
                <c:pt idx="44">
                  <c:v>4.2991600000000002E-4</c:v>
                </c:pt>
                <c:pt idx="45">
                  <c:v>4.3991400000000002E-4</c:v>
                </c:pt>
                <c:pt idx="46">
                  <c:v>4.4991200000000001E-4</c:v>
                </c:pt>
                <c:pt idx="47">
                  <c:v>4.5991000000000001E-4</c:v>
                </c:pt>
                <c:pt idx="48">
                  <c:v>4.69908E-4</c:v>
                </c:pt>
                <c:pt idx="49">
                  <c:v>4.79906E-4</c:v>
                </c:pt>
                <c:pt idx="50">
                  <c:v>4.8990399999999999E-4</c:v>
                </c:pt>
                <c:pt idx="51">
                  <c:v>5.0000000000000001E-4</c:v>
                </c:pt>
              </c:numCache>
            </c:numRef>
          </c:xVal>
          <c:yVal>
            <c:numRef>
              <c:f>SR_particle_g5_8!$X$7:$X$58</c:f>
              <c:numCache>
                <c:formatCode>General</c:formatCode>
                <c:ptCount val="52"/>
                <c:pt idx="0">
                  <c:v>0.40859200000000001</c:v>
                </c:pt>
                <c:pt idx="1">
                  <c:v>0.40775699999999998</c:v>
                </c:pt>
                <c:pt idx="2">
                  <c:v>0.40525</c:v>
                </c:pt>
                <c:pt idx="3">
                  <c:v>0.40109099999999998</c:v>
                </c:pt>
                <c:pt idx="4">
                  <c:v>0.39530700000000002</c:v>
                </c:pt>
                <c:pt idx="5">
                  <c:v>0.387934</c:v>
                </c:pt>
                <c:pt idx="6">
                  <c:v>0.37902400000000003</c:v>
                </c:pt>
                <c:pt idx="7">
                  <c:v>0.36864000000000002</c:v>
                </c:pt>
                <c:pt idx="8">
                  <c:v>0.35685800000000001</c:v>
                </c:pt>
                <c:pt idx="9">
                  <c:v>0.34376800000000002</c:v>
                </c:pt>
                <c:pt idx="10">
                  <c:v>0.32947399999999999</c:v>
                </c:pt>
                <c:pt idx="11">
                  <c:v>0.31410300000000002</c:v>
                </c:pt>
                <c:pt idx="12">
                  <c:v>0.29779800000000001</c:v>
                </c:pt>
                <c:pt idx="13">
                  <c:v>0.28073300000000001</c:v>
                </c:pt>
                <c:pt idx="14">
                  <c:v>0.26311699999999999</c:v>
                </c:pt>
                <c:pt idx="15">
                  <c:v>0.24521399999999999</c:v>
                </c:pt>
                <c:pt idx="16">
                  <c:v>0.22733500000000001</c:v>
                </c:pt>
                <c:pt idx="17">
                  <c:v>0.210005</c:v>
                </c:pt>
                <c:pt idx="18">
                  <c:v>0.19326599999999999</c:v>
                </c:pt>
                <c:pt idx="19">
                  <c:v>0.18010999999999999</c:v>
                </c:pt>
                <c:pt idx="20">
                  <c:v>0.17158699999999999</c:v>
                </c:pt>
                <c:pt idx="21">
                  <c:v>0.16910500000000001</c:v>
                </c:pt>
                <c:pt idx="22">
                  <c:v>0.18295500000000001</c:v>
                </c:pt>
                <c:pt idx="23">
                  <c:v>0.19800400000000001</c:v>
                </c:pt>
                <c:pt idx="24">
                  <c:v>0.21501000000000001</c:v>
                </c:pt>
                <c:pt idx="25">
                  <c:v>0.232959</c:v>
                </c:pt>
                <c:pt idx="26">
                  <c:v>0.25254300000000002</c:v>
                </c:pt>
                <c:pt idx="27">
                  <c:v>0.273648</c:v>
                </c:pt>
                <c:pt idx="28">
                  <c:v>0.29589700000000002</c:v>
                </c:pt>
                <c:pt idx="29">
                  <c:v>0.31880399999999998</c:v>
                </c:pt>
                <c:pt idx="30">
                  <c:v>0.34188299999999999</c:v>
                </c:pt>
                <c:pt idx="31">
                  <c:v>0.36469800000000002</c:v>
                </c:pt>
                <c:pt idx="32">
                  <c:v>0.38703100000000001</c:v>
                </c:pt>
                <c:pt idx="33">
                  <c:v>0.40834199999999998</c:v>
                </c:pt>
                <c:pt idx="34">
                  <c:v>0.42829699999999998</c:v>
                </c:pt>
                <c:pt idx="35">
                  <c:v>0.447133</c:v>
                </c:pt>
                <c:pt idx="36">
                  <c:v>0.46448299999999998</c:v>
                </c:pt>
                <c:pt idx="37">
                  <c:v>0.48020400000000002</c:v>
                </c:pt>
                <c:pt idx="38">
                  <c:v>0.49447400000000002</c:v>
                </c:pt>
                <c:pt idx="39">
                  <c:v>0.50718200000000002</c:v>
                </c:pt>
                <c:pt idx="40">
                  <c:v>0.518316</c:v>
                </c:pt>
                <c:pt idx="41">
                  <c:v>0.52791699999999997</c:v>
                </c:pt>
                <c:pt idx="42">
                  <c:v>0.53605599999999998</c:v>
                </c:pt>
                <c:pt idx="43">
                  <c:v>0.54280200000000001</c:v>
                </c:pt>
                <c:pt idx="44">
                  <c:v>0.54819799999999996</c:v>
                </c:pt>
                <c:pt idx="45">
                  <c:v>0.55233100000000002</c:v>
                </c:pt>
                <c:pt idx="46">
                  <c:v>0.55538200000000004</c:v>
                </c:pt>
                <c:pt idx="47">
                  <c:v>0.55755100000000002</c:v>
                </c:pt>
                <c:pt idx="48">
                  <c:v>0.55901800000000001</c:v>
                </c:pt>
                <c:pt idx="49">
                  <c:v>0.55993499999999996</c:v>
                </c:pt>
                <c:pt idx="50">
                  <c:v>0.56042599999999998</c:v>
                </c:pt>
                <c:pt idx="51">
                  <c:v>0.56074400000000002</c:v>
                </c:pt>
              </c:numCache>
            </c:numRef>
          </c:yVal>
          <c:smooth val="0"/>
          <c:extLst>
            <c:ext xmlns:c16="http://schemas.microsoft.com/office/drawing/2014/chart" uri="{C3380CC4-5D6E-409C-BE32-E72D297353CC}">
              <c16:uniqueId val="{00000002-95C6-4991-921E-14D06F5DA7AF}"/>
            </c:ext>
          </c:extLst>
        </c:ser>
        <c:ser>
          <c:idx val="2"/>
          <c:order val="2"/>
          <c:tx>
            <c:v>PM</c:v>
          </c:tx>
          <c:spPr>
            <a:ln w="19050" cap="rnd">
              <a:solidFill>
                <a:schemeClr val="accent3"/>
              </a:solidFill>
              <a:round/>
            </a:ln>
            <a:effectLst/>
          </c:spPr>
          <c:marker>
            <c:symbol val="none"/>
          </c:marker>
          <c:xVal>
            <c:numRef>
              <c:f>PM_Particle!$B$7:$B$57</c:f>
              <c:numCache>
                <c:formatCode>General</c:formatCode>
                <c:ptCount val="51"/>
                <c:pt idx="0">
                  <c:v>0</c:v>
                </c:pt>
                <c:pt idx="1">
                  <c:v>9.9961900000000003E-6</c:v>
                </c:pt>
                <c:pt idx="2">
                  <c:v>1.9994299999999999E-5</c:v>
                </c:pt>
                <c:pt idx="3">
                  <c:v>2.9992400000000001E-5</c:v>
                </c:pt>
                <c:pt idx="4">
                  <c:v>3.9990400000000003E-5</c:v>
                </c:pt>
                <c:pt idx="5">
                  <c:v>4.9988499999999998E-5</c:v>
                </c:pt>
                <c:pt idx="6">
                  <c:v>5.9986599999999999E-5</c:v>
                </c:pt>
                <c:pt idx="7">
                  <c:v>6.9984699999999994E-5</c:v>
                </c:pt>
                <c:pt idx="8">
                  <c:v>7.9982799999999996E-5</c:v>
                </c:pt>
                <c:pt idx="9">
                  <c:v>8.9980899999999998E-5</c:v>
                </c:pt>
                <c:pt idx="10">
                  <c:v>9.9978999999999999E-5</c:v>
                </c:pt>
                <c:pt idx="11">
                  <c:v>1.0997699999999999E-4</c:v>
                </c:pt>
                <c:pt idx="12">
                  <c:v>1.19975E-4</c:v>
                </c:pt>
                <c:pt idx="13">
                  <c:v>1.29973E-4</c:v>
                </c:pt>
                <c:pt idx="14">
                  <c:v>1.3997099999999999E-4</c:v>
                </c:pt>
                <c:pt idx="15">
                  <c:v>1.4996899999999999E-4</c:v>
                </c:pt>
                <c:pt idx="16">
                  <c:v>1.5996700000000001E-4</c:v>
                </c:pt>
                <c:pt idx="17">
                  <c:v>1.6996599999999999E-4</c:v>
                </c:pt>
                <c:pt idx="18">
                  <c:v>1.7996399999999999E-4</c:v>
                </c:pt>
                <c:pt idx="19">
                  <c:v>1.8996200000000001E-4</c:v>
                </c:pt>
                <c:pt idx="20">
                  <c:v>1.9996E-4</c:v>
                </c:pt>
                <c:pt idx="21">
                  <c:v>2.09958E-4</c:v>
                </c:pt>
                <c:pt idx="22">
                  <c:v>2.1995599999999999E-4</c:v>
                </c:pt>
                <c:pt idx="23">
                  <c:v>2.2995399999999999E-4</c:v>
                </c:pt>
                <c:pt idx="24">
                  <c:v>2.3995200000000001E-4</c:v>
                </c:pt>
                <c:pt idx="25">
                  <c:v>2.4994999999999998E-4</c:v>
                </c:pt>
                <c:pt idx="26">
                  <c:v>2.5994800000000003E-4</c:v>
                </c:pt>
                <c:pt idx="27">
                  <c:v>2.6994600000000002E-4</c:v>
                </c:pt>
                <c:pt idx="28">
                  <c:v>2.7994400000000002E-4</c:v>
                </c:pt>
                <c:pt idx="29">
                  <c:v>2.8994300000000003E-4</c:v>
                </c:pt>
                <c:pt idx="30">
                  <c:v>2.9994100000000002E-4</c:v>
                </c:pt>
                <c:pt idx="31">
                  <c:v>3.0993900000000002E-4</c:v>
                </c:pt>
                <c:pt idx="32">
                  <c:v>3.1993700000000001E-4</c:v>
                </c:pt>
                <c:pt idx="33">
                  <c:v>3.29935E-4</c:v>
                </c:pt>
                <c:pt idx="34">
                  <c:v>3.39933E-4</c:v>
                </c:pt>
                <c:pt idx="35">
                  <c:v>3.4993099999999999E-4</c:v>
                </c:pt>
                <c:pt idx="36">
                  <c:v>3.5992899999999999E-4</c:v>
                </c:pt>
                <c:pt idx="37">
                  <c:v>3.6992699999999998E-4</c:v>
                </c:pt>
                <c:pt idx="38">
                  <c:v>3.7992499999999998E-4</c:v>
                </c:pt>
                <c:pt idx="39">
                  <c:v>3.8992299999999997E-4</c:v>
                </c:pt>
                <c:pt idx="40">
                  <c:v>3.9992100000000002E-4</c:v>
                </c:pt>
                <c:pt idx="41">
                  <c:v>4.0991999999999998E-4</c:v>
                </c:pt>
                <c:pt idx="42">
                  <c:v>4.1991799999999997E-4</c:v>
                </c:pt>
                <c:pt idx="43">
                  <c:v>4.2991600000000002E-4</c:v>
                </c:pt>
                <c:pt idx="44">
                  <c:v>4.3991400000000002E-4</c:v>
                </c:pt>
                <c:pt idx="45">
                  <c:v>4.4991200000000001E-4</c:v>
                </c:pt>
                <c:pt idx="46">
                  <c:v>4.5991000000000001E-4</c:v>
                </c:pt>
                <c:pt idx="47">
                  <c:v>4.69908E-4</c:v>
                </c:pt>
                <c:pt idx="48">
                  <c:v>4.79906E-4</c:v>
                </c:pt>
                <c:pt idx="49">
                  <c:v>4.8990399999999999E-4</c:v>
                </c:pt>
                <c:pt idx="50">
                  <c:v>5.0000000000000001E-4</c:v>
                </c:pt>
              </c:numCache>
            </c:numRef>
          </c:xVal>
          <c:yVal>
            <c:numRef>
              <c:f>PM_Particle!$D$7:$D$57</c:f>
              <c:numCache>
                <c:formatCode>General</c:formatCode>
                <c:ptCount val="51"/>
                <c:pt idx="0">
                  <c:v>1.21872</c:v>
                </c:pt>
                <c:pt idx="1">
                  <c:v>1.21875</c:v>
                </c:pt>
                <c:pt idx="2">
                  <c:v>1.2188399999999999</c:v>
                </c:pt>
                <c:pt idx="3">
                  <c:v>1.2189700000000001</c:v>
                </c:pt>
                <c:pt idx="4">
                  <c:v>1.2191399999999999</c:v>
                </c:pt>
                <c:pt idx="5">
                  <c:v>1.21932</c:v>
                </c:pt>
                <c:pt idx="6">
                  <c:v>1.2195</c:v>
                </c:pt>
                <c:pt idx="7">
                  <c:v>1.2196499999999999</c:v>
                </c:pt>
                <c:pt idx="8">
                  <c:v>1.21973</c:v>
                </c:pt>
                <c:pt idx="9">
                  <c:v>1.2196899999999999</c:v>
                </c:pt>
                <c:pt idx="10">
                  <c:v>1.2195</c:v>
                </c:pt>
                <c:pt idx="11">
                  <c:v>1.2191000000000001</c:v>
                </c:pt>
                <c:pt idx="12">
                  <c:v>1.21841</c:v>
                </c:pt>
                <c:pt idx="13">
                  <c:v>1.2173799999999999</c:v>
                </c:pt>
                <c:pt idx="14">
                  <c:v>1.2159</c:v>
                </c:pt>
                <c:pt idx="15">
                  <c:v>1.21391</c:v>
                </c:pt>
                <c:pt idx="16">
                  <c:v>1.2112799999999999</c:v>
                </c:pt>
                <c:pt idx="17">
                  <c:v>1.2079</c:v>
                </c:pt>
                <c:pt idx="18">
                  <c:v>1.20364</c:v>
                </c:pt>
                <c:pt idx="19">
                  <c:v>1.1983600000000001</c:v>
                </c:pt>
                <c:pt idx="20">
                  <c:v>1.19191</c:v>
                </c:pt>
                <c:pt idx="21">
                  <c:v>1.1841200000000001</c:v>
                </c:pt>
                <c:pt idx="22">
                  <c:v>1.1748099999999999</c:v>
                </c:pt>
                <c:pt idx="23">
                  <c:v>1.16377</c:v>
                </c:pt>
                <c:pt idx="24">
                  <c:v>1.1508100000000001</c:v>
                </c:pt>
                <c:pt idx="25">
                  <c:v>1.1357200000000001</c:v>
                </c:pt>
                <c:pt idx="26">
                  <c:v>1.11826</c:v>
                </c:pt>
                <c:pt idx="27">
                  <c:v>1.09822</c:v>
                </c:pt>
                <c:pt idx="28">
                  <c:v>1.07538</c:v>
                </c:pt>
                <c:pt idx="29">
                  <c:v>1.0495300000000001</c:v>
                </c:pt>
                <c:pt idx="30">
                  <c:v>1.0204899999999999</c:v>
                </c:pt>
                <c:pt idx="31">
                  <c:v>0.98811199999999999</c:v>
                </c:pt>
                <c:pt idx="32">
                  <c:v>0.95230400000000004</c:v>
                </c:pt>
                <c:pt idx="33">
                  <c:v>0.91303699999999999</c:v>
                </c:pt>
                <c:pt idx="34">
                  <c:v>0.87036999999999998</c:v>
                </c:pt>
                <c:pt idx="35">
                  <c:v>0.82445999999999997</c:v>
                </c:pt>
                <c:pt idx="36">
                  <c:v>0.77556999999999998</c:v>
                </c:pt>
                <c:pt idx="37">
                  <c:v>0.72406800000000004</c:v>
                </c:pt>
                <c:pt idx="38">
                  <c:v>0.67041200000000001</c:v>
                </c:pt>
                <c:pt idx="39">
                  <c:v>0.61512100000000003</c:v>
                </c:pt>
                <c:pt idx="40">
                  <c:v>0.55873600000000001</c:v>
                </c:pt>
                <c:pt idx="41">
                  <c:v>0.50178</c:v>
                </c:pt>
                <c:pt idx="42">
                  <c:v>0.44471100000000002</c:v>
                </c:pt>
                <c:pt idx="43">
                  <c:v>0.38789200000000001</c:v>
                </c:pt>
                <c:pt idx="44">
                  <c:v>0.33156000000000002</c:v>
                </c:pt>
                <c:pt idx="45">
                  <c:v>0.275814</c:v>
                </c:pt>
                <c:pt idx="46">
                  <c:v>0.22062200000000001</c:v>
                </c:pt>
                <c:pt idx="47">
                  <c:v>0.165825</c:v>
                </c:pt>
                <c:pt idx="48">
                  <c:v>0.111137</c:v>
                </c:pt>
                <c:pt idx="49">
                  <c:v>5.6144699999999999E-2</c:v>
                </c:pt>
                <c:pt idx="50">
                  <c:v>0</c:v>
                </c:pt>
              </c:numCache>
            </c:numRef>
          </c:yVal>
          <c:smooth val="0"/>
          <c:extLst>
            <c:ext xmlns:c16="http://schemas.microsoft.com/office/drawing/2014/chart" uri="{C3380CC4-5D6E-409C-BE32-E72D297353CC}">
              <c16:uniqueId val="{00000001-0C8D-417D-B514-403CCB445A4E}"/>
            </c:ext>
          </c:extLst>
        </c:ser>
        <c:dLbls>
          <c:showLegendKey val="0"/>
          <c:showVal val="0"/>
          <c:showCatName val="0"/>
          <c:showSerName val="0"/>
          <c:showPercent val="0"/>
          <c:showBubbleSize val="0"/>
        </c:dLbls>
        <c:axId val="119023872"/>
        <c:axId val="119025120"/>
      </c:scatterChart>
      <c:valAx>
        <c:axId val="11902387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Radial distance from</a:t>
                </a:r>
                <a:r>
                  <a:rPr lang="en-GB" baseline="0"/>
                  <a:t> particle centre [m]</a:t>
                </a:r>
                <a:endParaRPr lang="en-GB"/>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9025120"/>
        <c:crosses val="autoZero"/>
        <c:crossBetween val="midCat"/>
      </c:valAx>
      <c:valAx>
        <c:axId val="119025120"/>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Pressure [Pa]</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9023872"/>
        <c:crosses val="autoZero"/>
        <c:crossBetween val="midCat"/>
      </c:valAx>
      <c:spPr>
        <a:noFill/>
        <a:ln>
          <a:noFill/>
        </a:ln>
        <a:effectLst/>
      </c:spPr>
    </c:plotArea>
    <c:legend>
      <c:legendPos val="r"/>
      <c:overlay val="1"/>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Velocity - Particle</a:t>
            </a:r>
          </a:p>
        </c:rich>
      </c:tx>
      <c:overlay val="1"/>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tx>
            <c:v>DEM</c:v>
          </c:tx>
          <c:spPr>
            <a:ln w="19050" cap="rnd">
              <a:solidFill>
                <a:schemeClr val="accent1"/>
              </a:solidFill>
              <a:round/>
            </a:ln>
            <a:effectLst/>
          </c:spPr>
          <c:marker>
            <c:symbol val="none"/>
          </c:marker>
          <c:xVal>
            <c:numRef>
              <c:f>DEM_particle_g5_8!$B$7:$B$152</c:f>
              <c:numCache>
                <c:formatCode>General</c:formatCode>
                <c:ptCount val="146"/>
                <c:pt idx="0">
                  <c:v>0</c:v>
                </c:pt>
                <c:pt idx="1">
                  <c:v>2.0433899999999999E-6</c:v>
                </c:pt>
                <c:pt idx="2">
                  <c:v>2.2792000000000001E-6</c:v>
                </c:pt>
                <c:pt idx="3">
                  <c:v>9.1190599999999994E-6</c:v>
                </c:pt>
                <c:pt idx="4">
                  <c:v>1.1016600000000001E-5</c:v>
                </c:pt>
                <c:pt idx="5">
                  <c:v>1.15062E-5</c:v>
                </c:pt>
                <c:pt idx="6">
                  <c:v>2.3055299999999999E-5</c:v>
                </c:pt>
                <c:pt idx="7">
                  <c:v>2.7444300000000001E-5</c:v>
                </c:pt>
                <c:pt idx="8">
                  <c:v>3.0227899999999999E-5</c:v>
                </c:pt>
                <c:pt idx="9">
                  <c:v>3.0377599999999999E-5</c:v>
                </c:pt>
                <c:pt idx="10">
                  <c:v>4.01253E-5</c:v>
                </c:pt>
                <c:pt idx="11">
                  <c:v>4.1610299999999997E-5</c:v>
                </c:pt>
                <c:pt idx="12">
                  <c:v>4.4042399999999997E-5</c:v>
                </c:pt>
                <c:pt idx="13">
                  <c:v>4.5627300000000003E-5</c:v>
                </c:pt>
                <c:pt idx="14">
                  <c:v>4.9142599999999999E-5</c:v>
                </c:pt>
                <c:pt idx="15">
                  <c:v>5.4272399999999999E-5</c:v>
                </c:pt>
                <c:pt idx="16">
                  <c:v>5.7488899999999998E-5</c:v>
                </c:pt>
                <c:pt idx="17">
                  <c:v>5.76353E-5</c:v>
                </c:pt>
                <c:pt idx="18">
                  <c:v>6.3462399999999997E-5</c:v>
                </c:pt>
                <c:pt idx="19">
                  <c:v>7.0835500000000003E-5</c:v>
                </c:pt>
                <c:pt idx="20">
                  <c:v>7.1419899999999997E-5</c:v>
                </c:pt>
                <c:pt idx="21">
                  <c:v>7.4924699999999998E-5</c:v>
                </c:pt>
                <c:pt idx="22">
                  <c:v>8.1075599999999993E-5</c:v>
                </c:pt>
                <c:pt idx="23">
                  <c:v>8.4641000000000005E-5</c:v>
                </c:pt>
                <c:pt idx="24">
                  <c:v>9.1868900000000004E-5</c:v>
                </c:pt>
                <c:pt idx="25">
                  <c:v>9.2875199999999995E-5</c:v>
                </c:pt>
                <c:pt idx="26">
                  <c:v>9.8114000000000003E-5</c:v>
                </c:pt>
                <c:pt idx="27">
                  <c:v>9.9343099999999994E-5</c:v>
                </c:pt>
                <c:pt idx="28">
                  <c:v>9.9702299999999996E-5</c:v>
                </c:pt>
                <c:pt idx="29">
                  <c:v>1.0331300000000001E-4</c:v>
                </c:pt>
                <c:pt idx="30">
                  <c:v>1.0607699999999999E-4</c:v>
                </c:pt>
                <c:pt idx="31">
                  <c:v>1.0914200000000001E-4</c:v>
                </c:pt>
                <c:pt idx="32">
                  <c:v>1.1829599999999999E-4</c:v>
                </c:pt>
                <c:pt idx="33">
                  <c:v>1.19541E-4</c:v>
                </c:pt>
                <c:pt idx="34">
                  <c:v>1.2532600000000001E-4</c:v>
                </c:pt>
                <c:pt idx="35">
                  <c:v>1.2635500000000001E-4</c:v>
                </c:pt>
                <c:pt idx="36">
                  <c:v>1.2989100000000001E-4</c:v>
                </c:pt>
                <c:pt idx="37">
                  <c:v>1.3536000000000001E-4</c:v>
                </c:pt>
                <c:pt idx="38">
                  <c:v>1.4134E-4</c:v>
                </c:pt>
                <c:pt idx="39">
                  <c:v>1.4335199999999999E-4</c:v>
                </c:pt>
                <c:pt idx="40">
                  <c:v>1.4468799999999999E-4</c:v>
                </c:pt>
                <c:pt idx="41">
                  <c:v>1.4805800000000001E-4</c:v>
                </c:pt>
                <c:pt idx="42">
                  <c:v>1.50455E-4</c:v>
                </c:pt>
                <c:pt idx="43">
                  <c:v>1.5254299999999999E-4</c:v>
                </c:pt>
                <c:pt idx="44">
                  <c:v>1.52805E-4</c:v>
                </c:pt>
                <c:pt idx="45">
                  <c:v>1.6316E-4</c:v>
                </c:pt>
                <c:pt idx="46">
                  <c:v>1.6345699999999999E-4</c:v>
                </c:pt>
                <c:pt idx="47">
                  <c:v>1.66544E-4</c:v>
                </c:pt>
                <c:pt idx="48">
                  <c:v>1.6818099999999999E-4</c:v>
                </c:pt>
                <c:pt idx="49">
                  <c:v>1.6849200000000001E-4</c:v>
                </c:pt>
                <c:pt idx="50">
                  <c:v>1.7073199999999999E-4</c:v>
                </c:pt>
                <c:pt idx="51">
                  <c:v>1.73382E-4</c:v>
                </c:pt>
                <c:pt idx="52">
                  <c:v>1.7382500000000001E-4</c:v>
                </c:pt>
                <c:pt idx="53">
                  <c:v>1.7897099999999999E-4</c:v>
                </c:pt>
                <c:pt idx="54">
                  <c:v>1.79183E-4</c:v>
                </c:pt>
                <c:pt idx="55">
                  <c:v>1.8346599999999999E-4</c:v>
                </c:pt>
                <c:pt idx="56">
                  <c:v>1.84131E-4</c:v>
                </c:pt>
                <c:pt idx="57">
                  <c:v>1.84191E-4</c:v>
                </c:pt>
                <c:pt idx="58">
                  <c:v>1.87202E-4</c:v>
                </c:pt>
                <c:pt idx="59">
                  <c:v>1.8760399999999999E-4</c:v>
                </c:pt>
                <c:pt idx="60">
                  <c:v>1.95E-4</c:v>
                </c:pt>
                <c:pt idx="61">
                  <c:v>1.97727E-4</c:v>
                </c:pt>
                <c:pt idx="62">
                  <c:v>2.0000000000000001E-4</c:v>
                </c:pt>
                <c:pt idx="63">
                  <c:v>2.0000000000000001E-4</c:v>
                </c:pt>
                <c:pt idx="64">
                  <c:v>2.0224699999999999E-4</c:v>
                </c:pt>
                <c:pt idx="65">
                  <c:v>2.0494400000000001E-4</c:v>
                </c:pt>
                <c:pt idx="66">
                  <c:v>2.1186600000000001E-4</c:v>
                </c:pt>
                <c:pt idx="67">
                  <c:v>2.13995E-4</c:v>
                </c:pt>
                <c:pt idx="68">
                  <c:v>2.1803E-4</c:v>
                </c:pt>
                <c:pt idx="69">
                  <c:v>2.18989E-4</c:v>
                </c:pt>
                <c:pt idx="70">
                  <c:v>2.2085E-4</c:v>
                </c:pt>
                <c:pt idx="71">
                  <c:v>2.22814E-4</c:v>
                </c:pt>
                <c:pt idx="72">
                  <c:v>2.2864900000000001E-4</c:v>
                </c:pt>
                <c:pt idx="73">
                  <c:v>2.2988199999999999E-4</c:v>
                </c:pt>
                <c:pt idx="74">
                  <c:v>2.30461E-4</c:v>
                </c:pt>
                <c:pt idx="75">
                  <c:v>2.3356200000000001E-4</c:v>
                </c:pt>
                <c:pt idx="76">
                  <c:v>2.36973E-4</c:v>
                </c:pt>
                <c:pt idx="77">
                  <c:v>2.38299E-4</c:v>
                </c:pt>
                <c:pt idx="78">
                  <c:v>2.4301300000000001E-4</c:v>
                </c:pt>
                <c:pt idx="79">
                  <c:v>2.4518199999999998E-4</c:v>
                </c:pt>
                <c:pt idx="80">
                  <c:v>2.4771500000000002E-4</c:v>
                </c:pt>
                <c:pt idx="81">
                  <c:v>2.4979499999999998E-4</c:v>
                </c:pt>
                <c:pt idx="82">
                  <c:v>2.5109500000000001E-4</c:v>
                </c:pt>
                <c:pt idx="83">
                  <c:v>2.51143E-4</c:v>
                </c:pt>
                <c:pt idx="84">
                  <c:v>2.5316999999999999E-4</c:v>
                </c:pt>
                <c:pt idx="85">
                  <c:v>2.6482200000000001E-4</c:v>
                </c:pt>
                <c:pt idx="86">
                  <c:v>2.6577799999999999E-4</c:v>
                </c:pt>
                <c:pt idx="87">
                  <c:v>2.75808E-4</c:v>
                </c:pt>
                <c:pt idx="88">
                  <c:v>2.7843399999999998E-4</c:v>
                </c:pt>
                <c:pt idx="89">
                  <c:v>2.7864600000000002E-4</c:v>
                </c:pt>
                <c:pt idx="90">
                  <c:v>2.89067E-4</c:v>
                </c:pt>
                <c:pt idx="91">
                  <c:v>2.9254599999999997E-4</c:v>
                </c:pt>
                <c:pt idx="92">
                  <c:v>2.95257E-4</c:v>
                </c:pt>
                <c:pt idx="93">
                  <c:v>2.97829E-4</c:v>
                </c:pt>
                <c:pt idx="94">
                  <c:v>2.9816899999999998E-4</c:v>
                </c:pt>
                <c:pt idx="95">
                  <c:v>3.0989400000000001E-4</c:v>
                </c:pt>
                <c:pt idx="96">
                  <c:v>3.1222200000000002E-4</c:v>
                </c:pt>
                <c:pt idx="97">
                  <c:v>3.1659400000000001E-4</c:v>
                </c:pt>
                <c:pt idx="98">
                  <c:v>3.2400000000000001E-4</c:v>
                </c:pt>
                <c:pt idx="99">
                  <c:v>3.2569199999999998E-4</c:v>
                </c:pt>
                <c:pt idx="100">
                  <c:v>3.3436499999999999E-4</c:v>
                </c:pt>
                <c:pt idx="101">
                  <c:v>3.3649199999999998E-4</c:v>
                </c:pt>
                <c:pt idx="102">
                  <c:v>3.3682299999999998E-4</c:v>
                </c:pt>
                <c:pt idx="103">
                  <c:v>3.5222500000000001E-4</c:v>
                </c:pt>
                <c:pt idx="104">
                  <c:v>3.54404E-4</c:v>
                </c:pt>
                <c:pt idx="105">
                  <c:v>3.5517699999999998E-4</c:v>
                </c:pt>
                <c:pt idx="106">
                  <c:v>3.5585899999999998E-4</c:v>
                </c:pt>
                <c:pt idx="107">
                  <c:v>3.56177E-4</c:v>
                </c:pt>
                <c:pt idx="108">
                  <c:v>3.5643300000000002E-4</c:v>
                </c:pt>
                <c:pt idx="109">
                  <c:v>3.5695200000000001E-4</c:v>
                </c:pt>
                <c:pt idx="110">
                  <c:v>3.6015299999999999E-4</c:v>
                </c:pt>
                <c:pt idx="111">
                  <c:v>3.6340400000000001E-4</c:v>
                </c:pt>
                <c:pt idx="112">
                  <c:v>3.7299000000000002E-4</c:v>
                </c:pt>
                <c:pt idx="113">
                  <c:v>3.7604000000000001E-4</c:v>
                </c:pt>
                <c:pt idx="114">
                  <c:v>3.7760000000000002E-4</c:v>
                </c:pt>
                <c:pt idx="115">
                  <c:v>3.7836499999999997E-4</c:v>
                </c:pt>
                <c:pt idx="116">
                  <c:v>3.8727100000000001E-4</c:v>
                </c:pt>
                <c:pt idx="117">
                  <c:v>3.9383099999999998E-4</c:v>
                </c:pt>
                <c:pt idx="118">
                  <c:v>3.9626700000000001E-4</c:v>
                </c:pt>
                <c:pt idx="119">
                  <c:v>3.9692599999999997E-4</c:v>
                </c:pt>
                <c:pt idx="120">
                  <c:v>4.0895500000000002E-4</c:v>
                </c:pt>
                <c:pt idx="121">
                  <c:v>4.1316900000000001E-4</c:v>
                </c:pt>
                <c:pt idx="122">
                  <c:v>4.13299E-4</c:v>
                </c:pt>
                <c:pt idx="123">
                  <c:v>4.1468800000000002E-4</c:v>
                </c:pt>
                <c:pt idx="124">
                  <c:v>4.1489100000000002E-4</c:v>
                </c:pt>
                <c:pt idx="125">
                  <c:v>4.2085899999999999E-4</c:v>
                </c:pt>
                <c:pt idx="126">
                  <c:v>4.27191E-4</c:v>
                </c:pt>
                <c:pt idx="127">
                  <c:v>4.2833500000000001E-4</c:v>
                </c:pt>
                <c:pt idx="128">
                  <c:v>4.3069400000000002E-4</c:v>
                </c:pt>
                <c:pt idx="129">
                  <c:v>4.3456899999999999E-4</c:v>
                </c:pt>
                <c:pt idx="130">
                  <c:v>4.4234100000000001E-4</c:v>
                </c:pt>
                <c:pt idx="131">
                  <c:v>4.4345300000000001E-4</c:v>
                </c:pt>
                <c:pt idx="132">
                  <c:v>4.4390199999999998E-4</c:v>
                </c:pt>
                <c:pt idx="133">
                  <c:v>4.4778599999999998E-4</c:v>
                </c:pt>
                <c:pt idx="134">
                  <c:v>4.5288799999999998E-4</c:v>
                </c:pt>
                <c:pt idx="135">
                  <c:v>4.58333E-4</c:v>
                </c:pt>
                <c:pt idx="136">
                  <c:v>4.6435399999999999E-4</c:v>
                </c:pt>
                <c:pt idx="137">
                  <c:v>4.6545199999999999E-4</c:v>
                </c:pt>
                <c:pt idx="138">
                  <c:v>4.6689799999999999E-4</c:v>
                </c:pt>
                <c:pt idx="139">
                  <c:v>4.7347900000000001E-4</c:v>
                </c:pt>
                <c:pt idx="140">
                  <c:v>4.7812799999999997E-4</c:v>
                </c:pt>
                <c:pt idx="141">
                  <c:v>4.82475E-4</c:v>
                </c:pt>
                <c:pt idx="142">
                  <c:v>4.86885E-4</c:v>
                </c:pt>
                <c:pt idx="143">
                  <c:v>4.9271000000000004E-4</c:v>
                </c:pt>
                <c:pt idx="144">
                  <c:v>4.9518100000000003E-4</c:v>
                </c:pt>
                <c:pt idx="145">
                  <c:v>4.9994899999999997E-4</c:v>
                </c:pt>
              </c:numCache>
            </c:numRef>
          </c:xVal>
          <c:yVal>
            <c:numRef>
              <c:f>DEM_particle_g5_8!$AD$7:$AD$152</c:f>
              <c:numCache>
                <c:formatCode>General</c:formatCode>
                <c:ptCount val="14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6.0343899999999999E-2</c:v>
                </c:pt>
                <c:pt idx="65">
                  <c:v>0.12545300000000001</c:v>
                </c:pt>
                <c:pt idx="66">
                  <c:v>0.28385199999999999</c:v>
                </c:pt>
                <c:pt idx="67">
                  <c:v>0.32735199999999998</c:v>
                </c:pt>
                <c:pt idx="68">
                  <c:v>0.41072999999999998</c:v>
                </c:pt>
                <c:pt idx="69">
                  <c:v>0.43051299999999998</c:v>
                </c:pt>
                <c:pt idx="70">
                  <c:v>0.46397899999999997</c:v>
                </c:pt>
                <c:pt idx="71">
                  <c:v>0.50028799999999995</c:v>
                </c:pt>
                <c:pt idx="72">
                  <c:v>0.608155</c:v>
                </c:pt>
                <c:pt idx="73">
                  <c:v>0.63073500000000005</c:v>
                </c:pt>
                <c:pt idx="74">
                  <c:v>0.64025399999999999</c:v>
                </c:pt>
                <c:pt idx="75">
                  <c:v>0.69123400000000002</c:v>
                </c:pt>
                <c:pt idx="76">
                  <c:v>0.73931599999999997</c:v>
                </c:pt>
                <c:pt idx="77">
                  <c:v>0.75800800000000002</c:v>
                </c:pt>
                <c:pt idx="78">
                  <c:v>0.82635899999999995</c:v>
                </c:pt>
                <c:pt idx="79">
                  <c:v>0.85927200000000004</c:v>
                </c:pt>
                <c:pt idx="80">
                  <c:v>0.89770899999999998</c:v>
                </c:pt>
                <c:pt idx="81">
                  <c:v>0.92410700000000001</c:v>
                </c:pt>
                <c:pt idx="82">
                  <c:v>0.94061300000000003</c:v>
                </c:pt>
                <c:pt idx="83">
                  <c:v>0.94114699999999996</c:v>
                </c:pt>
                <c:pt idx="84">
                  <c:v>0.962588</c:v>
                </c:pt>
                <c:pt idx="85">
                  <c:v>1.0858300000000001</c:v>
                </c:pt>
                <c:pt idx="86">
                  <c:v>1.09415</c:v>
                </c:pt>
                <c:pt idx="87">
                  <c:v>1.17164</c:v>
                </c:pt>
                <c:pt idx="88">
                  <c:v>1.1914899999999999</c:v>
                </c:pt>
                <c:pt idx="89">
                  <c:v>1.19309</c:v>
                </c:pt>
                <c:pt idx="90">
                  <c:v>1.24627</c:v>
                </c:pt>
                <c:pt idx="91">
                  <c:v>1.2633799999999999</c:v>
                </c:pt>
                <c:pt idx="92">
                  <c:v>1.27424</c:v>
                </c:pt>
                <c:pt idx="93">
                  <c:v>1.28288</c:v>
                </c:pt>
                <c:pt idx="94">
                  <c:v>1.28355</c:v>
                </c:pt>
                <c:pt idx="95">
                  <c:v>1.30633</c:v>
                </c:pt>
                <c:pt idx="96">
                  <c:v>1.30989</c:v>
                </c:pt>
                <c:pt idx="97">
                  <c:v>1.3170599999999999</c:v>
                </c:pt>
                <c:pt idx="98">
                  <c:v>1.3163199999999999</c:v>
                </c:pt>
                <c:pt idx="99">
                  <c:v>1.31646</c:v>
                </c:pt>
                <c:pt idx="100">
                  <c:v>1.3115699999999999</c:v>
                </c:pt>
                <c:pt idx="101">
                  <c:v>1.3105599999999999</c:v>
                </c:pt>
                <c:pt idx="102">
                  <c:v>1.3100400000000001</c:v>
                </c:pt>
                <c:pt idx="103">
                  <c:v>1.27732</c:v>
                </c:pt>
                <c:pt idx="104">
                  <c:v>1.27291</c:v>
                </c:pt>
                <c:pt idx="105">
                  <c:v>1.27145</c:v>
                </c:pt>
                <c:pt idx="106">
                  <c:v>1.26953</c:v>
                </c:pt>
                <c:pt idx="107">
                  <c:v>1.2685999999999999</c:v>
                </c:pt>
                <c:pt idx="108">
                  <c:v>1.26786</c:v>
                </c:pt>
                <c:pt idx="109">
                  <c:v>1.2662800000000001</c:v>
                </c:pt>
                <c:pt idx="110">
                  <c:v>1.25474</c:v>
                </c:pt>
                <c:pt idx="111">
                  <c:v>1.24302</c:v>
                </c:pt>
                <c:pt idx="112">
                  <c:v>1.20861</c:v>
                </c:pt>
                <c:pt idx="113">
                  <c:v>1.19526</c:v>
                </c:pt>
                <c:pt idx="114">
                  <c:v>1.1875899999999999</c:v>
                </c:pt>
                <c:pt idx="115">
                  <c:v>1.1837299999999999</c:v>
                </c:pt>
                <c:pt idx="116">
                  <c:v>1.1386799999999999</c:v>
                </c:pt>
                <c:pt idx="117">
                  <c:v>1.1006</c:v>
                </c:pt>
                <c:pt idx="118">
                  <c:v>1.0864199999999999</c:v>
                </c:pt>
                <c:pt idx="119">
                  <c:v>1.0825800000000001</c:v>
                </c:pt>
                <c:pt idx="120">
                  <c:v>1.00528</c:v>
                </c:pt>
                <c:pt idx="121">
                  <c:v>0.97437499999999999</c:v>
                </c:pt>
                <c:pt idx="122">
                  <c:v>0.97342099999999998</c:v>
                </c:pt>
                <c:pt idx="123">
                  <c:v>0.96332499999999999</c:v>
                </c:pt>
                <c:pt idx="124">
                  <c:v>0.96165900000000004</c:v>
                </c:pt>
                <c:pt idx="125">
                  <c:v>0.912609</c:v>
                </c:pt>
                <c:pt idx="126">
                  <c:v>0.86081700000000005</c:v>
                </c:pt>
                <c:pt idx="127">
                  <c:v>0.85145999999999999</c:v>
                </c:pt>
                <c:pt idx="128">
                  <c:v>0.83076499999999998</c:v>
                </c:pt>
                <c:pt idx="129">
                  <c:v>0.79676100000000005</c:v>
                </c:pt>
                <c:pt idx="130">
                  <c:v>0.72192999999999996</c:v>
                </c:pt>
                <c:pt idx="131">
                  <c:v>0.71110300000000004</c:v>
                </c:pt>
                <c:pt idx="132">
                  <c:v>0.70672900000000005</c:v>
                </c:pt>
                <c:pt idx="133">
                  <c:v>0.66885700000000003</c:v>
                </c:pt>
                <c:pt idx="134">
                  <c:v>0.61145000000000005</c:v>
                </c:pt>
                <c:pt idx="135">
                  <c:v>0.55017199999999999</c:v>
                </c:pt>
                <c:pt idx="136">
                  <c:v>0.48239199999999999</c:v>
                </c:pt>
                <c:pt idx="137">
                  <c:v>0.469524</c:v>
                </c:pt>
                <c:pt idx="138">
                  <c:v>0.45072699999999999</c:v>
                </c:pt>
                <c:pt idx="139">
                  <c:v>0.36540299999999998</c:v>
                </c:pt>
                <c:pt idx="140">
                  <c:v>0.30511300000000002</c:v>
                </c:pt>
                <c:pt idx="141">
                  <c:v>0.24897900000000001</c:v>
                </c:pt>
                <c:pt idx="142">
                  <c:v>0.18621499999999999</c:v>
                </c:pt>
                <c:pt idx="143">
                  <c:v>0.103325</c:v>
                </c:pt>
                <c:pt idx="144">
                  <c:v>6.7996399999999999E-2</c:v>
                </c:pt>
                <c:pt idx="145">
                  <c:v>0</c:v>
                </c:pt>
              </c:numCache>
            </c:numRef>
          </c:yVal>
          <c:smooth val="0"/>
          <c:extLst>
            <c:ext xmlns:c16="http://schemas.microsoft.com/office/drawing/2014/chart" uri="{C3380CC4-5D6E-409C-BE32-E72D297353CC}">
              <c16:uniqueId val="{00000000-521D-4692-90B4-2CD67018867D}"/>
            </c:ext>
          </c:extLst>
        </c:ser>
        <c:ser>
          <c:idx val="1"/>
          <c:order val="1"/>
          <c:tx>
            <c:v>SR</c:v>
          </c:tx>
          <c:spPr>
            <a:ln w="19050" cap="rnd">
              <a:solidFill>
                <a:schemeClr val="accent2"/>
              </a:solidFill>
              <a:round/>
            </a:ln>
            <a:effectLst/>
          </c:spPr>
          <c:marker>
            <c:symbol val="none"/>
          </c:marker>
          <c:xVal>
            <c:numRef>
              <c:f>SR_particle_g5_8!$B$7:$B$58</c:f>
              <c:numCache>
                <c:formatCode>General</c:formatCode>
                <c:ptCount val="52"/>
                <c:pt idx="0">
                  <c:v>0</c:v>
                </c:pt>
                <c:pt idx="1">
                  <c:v>9.9961900000000003E-6</c:v>
                </c:pt>
                <c:pt idx="2">
                  <c:v>1.9994299999999999E-5</c:v>
                </c:pt>
                <c:pt idx="3">
                  <c:v>2.9992400000000001E-5</c:v>
                </c:pt>
                <c:pt idx="4">
                  <c:v>3.9990400000000003E-5</c:v>
                </c:pt>
                <c:pt idx="5">
                  <c:v>4.9988499999999998E-5</c:v>
                </c:pt>
                <c:pt idx="6">
                  <c:v>5.9986599999999999E-5</c:v>
                </c:pt>
                <c:pt idx="7">
                  <c:v>6.9984699999999994E-5</c:v>
                </c:pt>
                <c:pt idx="8">
                  <c:v>7.9982799999999996E-5</c:v>
                </c:pt>
                <c:pt idx="9">
                  <c:v>8.9980899999999998E-5</c:v>
                </c:pt>
                <c:pt idx="10">
                  <c:v>9.9978999999999999E-5</c:v>
                </c:pt>
                <c:pt idx="11">
                  <c:v>1.0997699999999999E-4</c:v>
                </c:pt>
                <c:pt idx="12">
                  <c:v>1.19975E-4</c:v>
                </c:pt>
                <c:pt idx="13">
                  <c:v>1.29973E-4</c:v>
                </c:pt>
                <c:pt idx="14">
                  <c:v>1.3997099999999999E-4</c:v>
                </c:pt>
                <c:pt idx="15">
                  <c:v>1.4996899999999999E-4</c:v>
                </c:pt>
                <c:pt idx="16">
                  <c:v>1.5996700000000001E-4</c:v>
                </c:pt>
                <c:pt idx="17">
                  <c:v>1.6996599999999999E-4</c:v>
                </c:pt>
                <c:pt idx="18">
                  <c:v>1.7996399999999999E-4</c:v>
                </c:pt>
                <c:pt idx="19">
                  <c:v>1.8996200000000001E-4</c:v>
                </c:pt>
                <c:pt idx="20">
                  <c:v>1.9496100000000001E-4</c:v>
                </c:pt>
                <c:pt idx="21">
                  <c:v>1.9996E-4</c:v>
                </c:pt>
                <c:pt idx="22">
                  <c:v>2.09958E-4</c:v>
                </c:pt>
                <c:pt idx="23">
                  <c:v>2.1995599999999999E-4</c:v>
                </c:pt>
                <c:pt idx="24">
                  <c:v>2.2995399999999999E-4</c:v>
                </c:pt>
                <c:pt idx="25">
                  <c:v>2.3995200000000001E-4</c:v>
                </c:pt>
                <c:pt idx="26">
                  <c:v>2.4994999999999998E-4</c:v>
                </c:pt>
                <c:pt idx="27">
                  <c:v>2.5994800000000003E-4</c:v>
                </c:pt>
                <c:pt idx="28">
                  <c:v>2.6994600000000002E-4</c:v>
                </c:pt>
                <c:pt idx="29">
                  <c:v>2.7994400000000002E-4</c:v>
                </c:pt>
                <c:pt idx="30">
                  <c:v>2.8994300000000003E-4</c:v>
                </c:pt>
                <c:pt idx="31">
                  <c:v>2.9994100000000002E-4</c:v>
                </c:pt>
                <c:pt idx="32">
                  <c:v>3.0993900000000002E-4</c:v>
                </c:pt>
                <c:pt idx="33">
                  <c:v>3.1993700000000001E-4</c:v>
                </c:pt>
                <c:pt idx="34">
                  <c:v>3.29935E-4</c:v>
                </c:pt>
                <c:pt idx="35">
                  <c:v>3.39933E-4</c:v>
                </c:pt>
                <c:pt idx="36">
                  <c:v>3.4993099999999999E-4</c:v>
                </c:pt>
                <c:pt idx="37">
                  <c:v>3.5992899999999999E-4</c:v>
                </c:pt>
                <c:pt idx="38">
                  <c:v>3.6992699999999998E-4</c:v>
                </c:pt>
                <c:pt idx="39">
                  <c:v>3.7992499999999998E-4</c:v>
                </c:pt>
                <c:pt idx="40">
                  <c:v>3.8992299999999997E-4</c:v>
                </c:pt>
                <c:pt idx="41">
                  <c:v>3.9992100000000002E-4</c:v>
                </c:pt>
                <c:pt idx="42">
                  <c:v>4.0991999999999998E-4</c:v>
                </c:pt>
                <c:pt idx="43">
                  <c:v>4.1991799999999997E-4</c:v>
                </c:pt>
                <c:pt idx="44">
                  <c:v>4.2991600000000002E-4</c:v>
                </c:pt>
                <c:pt idx="45">
                  <c:v>4.3991400000000002E-4</c:v>
                </c:pt>
                <c:pt idx="46">
                  <c:v>4.4991200000000001E-4</c:v>
                </c:pt>
                <c:pt idx="47">
                  <c:v>4.5991000000000001E-4</c:v>
                </c:pt>
                <c:pt idx="48">
                  <c:v>4.69908E-4</c:v>
                </c:pt>
                <c:pt idx="49">
                  <c:v>4.79906E-4</c:v>
                </c:pt>
                <c:pt idx="50">
                  <c:v>4.8990399999999999E-4</c:v>
                </c:pt>
                <c:pt idx="51">
                  <c:v>5.0000000000000001E-4</c:v>
                </c:pt>
              </c:numCache>
            </c:numRef>
          </c:xVal>
          <c:yVal>
            <c:numRef>
              <c:f>SR_particle_g5_8!$Y$7:$Y$58</c:f>
              <c:numCache>
                <c:formatCode>General</c:formatCode>
                <c:ptCount val="52"/>
                <c:pt idx="0">
                  <c:v>7.7245599999999998E-5</c:v>
                </c:pt>
                <c:pt idx="1">
                  <c:v>7.7420699999999996E-5</c:v>
                </c:pt>
                <c:pt idx="2">
                  <c:v>7.7950900000000006E-5</c:v>
                </c:pt>
                <c:pt idx="3">
                  <c:v>7.8851599999999996E-5</c:v>
                </c:pt>
                <c:pt idx="4">
                  <c:v>8.0150399999999998E-5</c:v>
                </c:pt>
                <c:pt idx="5">
                  <c:v>8.1887900000000006E-5</c:v>
                </c:pt>
                <c:pt idx="6">
                  <c:v>8.4121000000000003E-5</c:v>
                </c:pt>
                <c:pt idx="7">
                  <c:v>8.6926600000000002E-5</c:v>
                </c:pt>
                <c:pt idx="8">
                  <c:v>9.0408000000000006E-5</c:v>
                </c:pt>
                <c:pt idx="9">
                  <c:v>9.4703800000000006E-5</c:v>
                </c:pt>
                <c:pt idx="10">
                  <c:v>1.0000099999999999E-4</c:v>
                </c:pt>
                <c:pt idx="11">
                  <c:v>1.06555E-4</c:v>
                </c:pt>
                <c:pt idx="12">
                  <c:v>1.14719E-4</c:v>
                </c:pt>
                <c:pt idx="13">
                  <c:v>1.2499500000000001E-4</c:v>
                </c:pt>
                <c:pt idx="14">
                  <c:v>1.3810800000000001E-4</c:v>
                </c:pt>
                <c:pt idx="15">
                  <c:v>1.5524700000000001E-4</c:v>
                </c:pt>
                <c:pt idx="16">
                  <c:v>1.7782E-4</c:v>
                </c:pt>
                <c:pt idx="17">
                  <c:v>2.0872600000000001E-4</c:v>
                </c:pt>
                <c:pt idx="18">
                  <c:v>2.4107299999999999E-4</c:v>
                </c:pt>
                <c:pt idx="19">
                  <c:v>3.9870999999999998E-4</c:v>
                </c:pt>
                <c:pt idx="20">
                  <c:v>2.9958799999999998E-3</c:v>
                </c:pt>
                <c:pt idx="21">
                  <c:v>6.5047499999999994E-2</c:v>
                </c:pt>
                <c:pt idx="22">
                  <c:v>0.292601</c:v>
                </c:pt>
                <c:pt idx="23">
                  <c:v>0.49264999999999998</c:v>
                </c:pt>
                <c:pt idx="24">
                  <c:v>0.66143200000000002</c:v>
                </c:pt>
                <c:pt idx="25">
                  <c:v>0.80382799999999999</c:v>
                </c:pt>
                <c:pt idx="26">
                  <c:v>0.92358499999999999</c:v>
                </c:pt>
                <c:pt idx="27">
                  <c:v>1.02325</c:v>
                </c:pt>
                <c:pt idx="28">
                  <c:v>1.1047800000000001</c:v>
                </c:pt>
                <c:pt idx="29">
                  <c:v>1.16988</c:v>
                </c:pt>
                <c:pt idx="30">
                  <c:v>1.22011</c:v>
                </c:pt>
                <c:pt idx="31">
                  <c:v>1.2568999999999999</c:v>
                </c:pt>
                <c:pt idx="32">
                  <c:v>1.28155</c:v>
                </c:pt>
                <c:pt idx="33">
                  <c:v>1.29525</c:v>
                </c:pt>
                <c:pt idx="34">
                  <c:v>1.2989900000000001</c:v>
                </c:pt>
                <c:pt idx="35">
                  <c:v>1.2935099999999999</c:v>
                </c:pt>
                <c:pt idx="36">
                  <c:v>1.2793399999999999</c:v>
                </c:pt>
                <c:pt idx="37">
                  <c:v>1.2568600000000001</c:v>
                </c:pt>
                <c:pt idx="38">
                  <c:v>1.2261899999999999</c:v>
                </c:pt>
                <c:pt idx="39">
                  <c:v>1.1873499999999999</c:v>
                </c:pt>
                <c:pt idx="40">
                  <c:v>1.1402099999999999</c:v>
                </c:pt>
                <c:pt idx="41">
                  <c:v>1.08456</c:v>
                </c:pt>
                <c:pt idx="42">
                  <c:v>1.0201499999999999</c:v>
                </c:pt>
                <c:pt idx="43">
                  <c:v>0.94670100000000001</c:v>
                </c:pt>
                <c:pt idx="44">
                  <c:v>0.86392000000000002</c:v>
                </c:pt>
                <c:pt idx="45">
                  <c:v>0.77154299999999998</c:v>
                </c:pt>
                <c:pt idx="46">
                  <c:v>0.66932199999999997</c:v>
                </c:pt>
                <c:pt idx="47">
                  <c:v>0.55701999999999996</c:v>
                </c:pt>
                <c:pt idx="48">
                  <c:v>0.43436900000000001</c:v>
                </c:pt>
                <c:pt idx="49">
                  <c:v>0.30105999999999999</c:v>
                </c:pt>
                <c:pt idx="50">
                  <c:v>0.15667200000000001</c:v>
                </c:pt>
                <c:pt idx="51">
                  <c:v>0</c:v>
                </c:pt>
              </c:numCache>
            </c:numRef>
          </c:yVal>
          <c:smooth val="0"/>
          <c:extLst>
            <c:ext xmlns:c16="http://schemas.microsoft.com/office/drawing/2014/chart" uri="{C3380CC4-5D6E-409C-BE32-E72D297353CC}">
              <c16:uniqueId val="{00000002-521D-4692-90B4-2CD67018867D}"/>
            </c:ext>
          </c:extLst>
        </c:ser>
        <c:ser>
          <c:idx val="2"/>
          <c:order val="2"/>
          <c:tx>
            <c:v>PM</c:v>
          </c:tx>
          <c:spPr>
            <a:ln w="19050" cap="rnd">
              <a:solidFill>
                <a:schemeClr val="accent3"/>
              </a:solidFill>
              <a:round/>
            </a:ln>
            <a:effectLst/>
          </c:spPr>
          <c:marker>
            <c:symbol val="none"/>
          </c:marker>
          <c:xVal>
            <c:numRef>
              <c:f>PM_Particle!$B$7:$B$57</c:f>
              <c:numCache>
                <c:formatCode>General</c:formatCode>
                <c:ptCount val="51"/>
                <c:pt idx="0">
                  <c:v>0</c:v>
                </c:pt>
                <c:pt idx="1">
                  <c:v>9.9961900000000003E-6</c:v>
                </c:pt>
                <c:pt idx="2">
                  <c:v>1.9994299999999999E-5</c:v>
                </c:pt>
                <c:pt idx="3">
                  <c:v>2.9992400000000001E-5</c:v>
                </c:pt>
                <c:pt idx="4">
                  <c:v>3.9990400000000003E-5</c:v>
                </c:pt>
                <c:pt idx="5">
                  <c:v>4.9988499999999998E-5</c:v>
                </c:pt>
                <c:pt idx="6">
                  <c:v>5.9986599999999999E-5</c:v>
                </c:pt>
                <c:pt idx="7">
                  <c:v>6.9984699999999994E-5</c:v>
                </c:pt>
                <c:pt idx="8">
                  <c:v>7.9982799999999996E-5</c:v>
                </c:pt>
                <c:pt idx="9">
                  <c:v>8.9980899999999998E-5</c:v>
                </c:pt>
                <c:pt idx="10">
                  <c:v>9.9978999999999999E-5</c:v>
                </c:pt>
                <c:pt idx="11">
                  <c:v>1.0997699999999999E-4</c:v>
                </c:pt>
                <c:pt idx="12">
                  <c:v>1.19975E-4</c:v>
                </c:pt>
                <c:pt idx="13">
                  <c:v>1.29973E-4</c:v>
                </c:pt>
                <c:pt idx="14">
                  <c:v>1.3997099999999999E-4</c:v>
                </c:pt>
                <c:pt idx="15">
                  <c:v>1.4996899999999999E-4</c:v>
                </c:pt>
                <c:pt idx="16">
                  <c:v>1.5996700000000001E-4</c:v>
                </c:pt>
                <c:pt idx="17">
                  <c:v>1.6996599999999999E-4</c:v>
                </c:pt>
                <c:pt idx="18">
                  <c:v>1.7996399999999999E-4</c:v>
                </c:pt>
                <c:pt idx="19">
                  <c:v>1.8996200000000001E-4</c:v>
                </c:pt>
                <c:pt idx="20">
                  <c:v>1.9996E-4</c:v>
                </c:pt>
                <c:pt idx="21">
                  <c:v>2.09958E-4</c:v>
                </c:pt>
                <c:pt idx="22">
                  <c:v>2.1995599999999999E-4</c:v>
                </c:pt>
                <c:pt idx="23">
                  <c:v>2.2995399999999999E-4</c:v>
                </c:pt>
                <c:pt idx="24">
                  <c:v>2.3995200000000001E-4</c:v>
                </c:pt>
                <c:pt idx="25">
                  <c:v>2.4994999999999998E-4</c:v>
                </c:pt>
                <c:pt idx="26">
                  <c:v>2.5994800000000003E-4</c:v>
                </c:pt>
                <c:pt idx="27">
                  <c:v>2.6994600000000002E-4</c:v>
                </c:pt>
                <c:pt idx="28">
                  <c:v>2.7994400000000002E-4</c:v>
                </c:pt>
                <c:pt idx="29">
                  <c:v>2.8994300000000003E-4</c:v>
                </c:pt>
                <c:pt idx="30">
                  <c:v>2.9994100000000002E-4</c:v>
                </c:pt>
                <c:pt idx="31">
                  <c:v>3.0993900000000002E-4</c:v>
                </c:pt>
                <c:pt idx="32">
                  <c:v>3.1993700000000001E-4</c:v>
                </c:pt>
                <c:pt idx="33">
                  <c:v>3.29935E-4</c:v>
                </c:pt>
                <c:pt idx="34">
                  <c:v>3.39933E-4</c:v>
                </c:pt>
                <c:pt idx="35">
                  <c:v>3.4993099999999999E-4</c:v>
                </c:pt>
                <c:pt idx="36">
                  <c:v>3.5992899999999999E-4</c:v>
                </c:pt>
                <c:pt idx="37">
                  <c:v>3.6992699999999998E-4</c:v>
                </c:pt>
                <c:pt idx="38">
                  <c:v>3.7992499999999998E-4</c:v>
                </c:pt>
                <c:pt idx="39">
                  <c:v>3.8992299999999997E-4</c:v>
                </c:pt>
                <c:pt idx="40">
                  <c:v>3.9992100000000002E-4</c:v>
                </c:pt>
                <c:pt idx="41">
                  <c:v>4.0991999999999998E-4</c:v>
                </c:pt>
                <c:pt idx="42">
                  <c:v>4.1991799999999997E-4</c:v>
                </c:pt>
                <c:pt idx="43">
                  <c:v>4.2991600000000002E-4</c:v>
                </c:pt>
                <c:pt idx="44">
                  <c:v>4.3991400000000002E-4</c:v>
                </c:pt>
                <c:pt idx="45">
                  <c:v>4.4991200000000001E-4</c:v>
                </c:pt>
                <c:pt idx="46">
                  <c:v>4.5991000000000001E-4</c:v>
                </c:pt>
                <c:pt idx="47">
                  <c:v>4.69908E-4</c:v>
                </c:pt>
                <c:pt idx="48">
                  <c:v>4.79906E-4</c:v>
                </c:pt>
                <c:pt idx="49">
                  <c:v>4.8990399999999999E-4</c:v>
                </c:pt>
                <c:pt idx="50">
                  <c:v>5.0000000000000001E-4</c:v>
                </c:pt>
              </c:numCache>
            </c:numRef>
          </c:xVal>
          <c:yVal>
            <c:numRef>
              <c:f>PM_Particle!$D$7:$D$57</c:f>
              <c:numCache>
                <c:formatCode>General</c:formatCode>
                <c:ptCount val="51"/>
                <c:pt idx="0">
                  <c:v>1.21872</c:v>
                </c:pt>
                <c:pt idx="1">
                  <c:v>1.21875</c:v>
                </c:pt>
                <c:pt idx="2">
                  <c:v>1.2188399999999999</c:v>
                </c:pt>
                <c:pt idx="3">
                  <c:v>1.2189700000000001</c:v>
                </c:pt>
                <c:pt idx="4">
                  <c:v>1.2191399999999999</c:v>
                </c:pt>
                <c:pt idx="5">
                  <c:v>1.21932</c:v>
                </c:pt>
                <c:pt idx="6">
                  <c:v>1.2195</c:v>
                </c:pt>
                <c:pt idx="7">
                  <c:v>1.2196499999999999</c:v>
                </c:pt>
                <c:pt idx="8">
                  <c:v>1.21973</c:v>
                </c:pt>
                <c:pt idx="9">
                  <c:v>1.2196899999999999</c:v>
                </c:pt>
                <c:pt idx="10">
                  <c:v>1.2195</c:v>
                </c:pt>
                <c:pt idx="11">
                  <c:v>1.2191000000000001</c:v>
                </c:pt>
                <c:pt idx="12">
                  <c:v>1.21841</c:v>
                </c:pt>
                <c:pt idx="13">
                  <c:v>1.2173799999999999</c:v>
                </c:pt>
                <c:pt idx="14">
                  <c:v>1.2159</c:v>
                </c:pt>
                <c:pt idx="15">
                  <c:v>1.21391</c:v>
                </c:pt>
                <c:pt idx="16">
                  <c:v>1.2112799999999999</c:v>
                </c:pt>
                <c:pt idx="17">
                  <c:v>1.2079</c:v>
                </c:pt>
                <c:pt idx="18">
                  <c:v>1.20364</c:v>
                </c:pt>
                <c:pt idx="19">
                  <c:v>1.1983600000000001</c:v>
                </c:pt>
                <c:pt idx="20">
                  <c:v>1.19191</c:v>
                </c:pt>
                <c:pt idx="21">
                  <c:v>1.1841200000000001</c:v>
                </c:pt>
                <c:pt idx="22">
                  <c:v>1.1748099999999999</c:v>
                </c:pt>
                <c:pt idx="23">
                  <c:v>1.16377</c:v>
                </c:pt>
                <c:pt idx="24">
                  <c:v>1.1508100000000001</c:v>
                </c:pt>
                <c:pt idx="25">
                  <c:v>1.1357200000000001</c:v>
                </c:pt>
                <c:pt idx="26">
                  <c:v>1.11826</c:v>
                </c:pt>
                <c:pt idx="27">
                  <c:v>1.09822</c:v>
                </c:pt>
                <c:pt idx="28">
                  <c:v>1.07538</c:v>
                </c:pt>
                <c:pt idx="29">
                  <c:v>1.0495300000000001</c:v>
                </c:pt>
                <c:pt idx="30">
                  <c:v>1.0204899999999999</c:v>
                </c:pt>
                <c:pt idx="31">
                  <c:v>0.98811199999999999</c:v>
                </c:pt>
                <c:pt idx="32">
                  <c:v>0.95230400000000004</c:v>
                </c:pt>
                <c:pt idx="33">
                  <c:v>0.91303699999999999</c:v>
                </c:pt>
                <c:pt idx="34">
                  <c:v>0.87036999999999998</c:v>
                </c:pt>
                <c:pt idx="35">
                  <c:v>0.82445999999999997</c:v>
                </c:pt>
                <c:pt idx="36">
                  <c:v>0.77556999999999998</c:v>
                </c:pt>
                <c:pt idx="37">
                  <c:v>0.72406800000000004</c:v>
                </c:pt>
                <c:pt idx="38">
                  <c:v>0.67041200000000001</c:v>
                </c:pt>
                <c:pt idx="39">
                  <c:v>0.61512100000000003</c:v>
                </c:pt>
                <c:pt idx="40">
                  <c:v>0.55873600000000001</c:v>
                </c:pt>
                <c:pt idx="41">
                  <c:v>0.50178</c:v>
                </c:pt>
                <c:pt idx="42">
                  <c:v>0.44471100000000002</c:v>
                </c:pt>
                <c:pt idx="43">
                  <c:v>0.38789200000000001</c:v>
                </c:pt>
                <c:pt idx="44">
                  <c:v>0.33156000000000002</c:v>
                </c:pt>
                <c:pt idx="45">
                  <c:v>0.275814</c:v>
                </c:pt>
                <c:pt idx="46">
                  <c:v>0.22062200000000001</c:v>
                </c:pt>
                <c:pt idx="47">
                  <c:v>0.165825</c:v>
                </c:pt>
                <c:pt idx="48">
                  <c:v>0.111137</c:v>
                </c:pt>
                <c:pt idx="49">
                  <c:v>5.6144699999999999E-2</c:v>
                </c:pt>
                <c:pt idx="50">
                  <c:v>0</c:v>
                </c:pt>
              </c:numCache>
            </c:numRef>
          </c:yVal>
          <c:smooth val="0"/>
          <c:extLst>
            <c:ext xmlns:c16="http://schemas.microsoft.com/office/drawing/2014/chart" uri="{C3380CC4-5D6E-409C-BE32-E72D297353CC}">
              <c16:uniqueId val="{00000001-5933-4F2E-872F-C0E11E0044A1}"/>
            </c:ext>
          </c:extLst>
        </c:ser>
        <c:dLbls>
          <c:showLegendKey val="0"/>
          <c:showVal val="0"/>
          <c:showCatName val="0"/>
          <c:showSerName val="0"/>
          <c:showPercent val="0"/>
          <c:showBubbleSize val="0"/>
        </c:dLbls>
        <c:axId val="383346175"/>
        <c:axId val="383346591"/>
      </c:scatterChart>
      <c:valAx>
        <c:axId val="383346175"/>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Radial distance from particle centre [m]</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83346591"/>
        <c:crosses val="autoZero"/>
        <c:crossBetween val="midCat"/>
      </c:valAx>
      <c:valAx>
        <c:axId val="383346591"/>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Velocity [m/s]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83346175"/>
        <c:crosses val="autoZero"/>
        <c:crossBetween val="midCat"/>
      </c:valAx>
      <c:spPr>
        <a:noFill/>
        <a:ln>
          <a:noFill/>
        </a:ln>
        <a:effectLst/>
      </c:spPr>
    </c:plotArea>
    <c:legend>
      <c:legendPos val="r"/>
      <c:overlay val="1"/>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Ethylene - Particle</a:t>
            </a:r>
          </a:p>
        </c:rich>
      </c:tx>
      <c:overlay val="1"/>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tx>
            <c:v>DEM</c:v>
          </c:tx>
          <c:spPr>
            <a:ln w="19050" cap="rnd">
              <a:solidFill>
                <a:schemeClr val="accent1"/>
              </a:solidFill>
              <a:round/>
            </a:ln>
            <a:effectLst/>
          </c:spPr>
          <c:marker>
            <c:symbol val="none"/>
          </c:marker>
          <c:xVal>
            <c:numRef>
              <c:f>DEM_particle_g5_8!$B$7:$B$152</c:f>
              <c:numCache>
                <c:formatCode>General</c:formatCode>
                <c:ptCount val="146"/>
                <c:pt idx="0">
                  <c:v>0</c:v>
                </c:pt>
                <c:pt idx="1">
                  <c:v>2.0433899999999999E-6</c:v>
                </c:pt>
                <c:pt idx="2">
                  <c:v>2.2792000000000001E-6</c:v>
                </c:pt>
                <c:pt idx="3">
                  <c:v>9.1190599999999994E-6</c:v>
                </c:pt>
                <c:pt idx="4">
                  <c:v>1.1016600000000001E-5</c:v>
                </c:pt>
                <c:pt idx="5">
                  <c:v>1.15062E-5</c:v>
                </c:pt>
                <c:pt idx="6">
                  <c:v>2.3055299999999999E-5</c:v>
                </c:pt>
                <c:pt idx="7">
                  <c:v>2.7444300000000001E-5</c:v>
                </c:pt>
                <c:pt idx="8">
                  <c:v>3.0227899999999999E-5</c:v>
                </c:pt>
                <c:pt idx="9">
                  <c:v>3.0377599999999999E-5</c:v>
                </c:pt>
                <c:pt idx="10">
                  <c:v>4.01253E-5</c:v>
                </c:pt>
                <c:pt idx="11">
                  <c:v>4.1610299999999997E-5</c:v>
                </c:pt>
                <c:pt idx="12">
                  <c:v>4.4042399999999997E-5</c:v>
                </c:pt>
                <c:pt idx="13">
                  <c:v>4.5627300000000003E-5</c:v>
                </c:pt>
                <c:pt idx="14">
                  <c:v>4.9142599999999999E-5</c:v>
                </c:pt>
                <c:pt idx="15">
                  <c:v>5.4272399999999999E-5</c:v>
                </c:pt>
                <c:pt idx="16">
                  <c:v>5.7488899999999998E-5</c:v>
                </c:pt>
                <c:pt idx="17">
                  <c:v>5.76353E-5</c:v>
                </c:pt>
                <c:pt idx="18">
                  <c:v>6.3462399999999997E-5</c:v>
                </c:pt>
                <c:pt idx="19">
                  <c:v>7.0835500000000003E-5</c:v>
                </c:pt>
                <c:pt idx="20">
                  <c:v>7.1419899999999997E-5</c:v>
                </c:pt>
                <c:pt idx="21">
                  <c:v>7.4924699999999998E-5</c:v>
                </c:pt>
                <c:pt idx="22">
                  <c:v>8.1075599999999993E-5</c:v>
                </c:pt>
                <c:pt idx="23">
                  <c:v>8.4641000000000005E-5</c:v>
                </c:pt>
                <c:pt idx="24">
                  <c:v>9.1868900000000004E-5</c:v>
                </c:pt>
                <c:pt idx="25">
                  <c:v>9.2875199999999995E-5</c:v>
                </c:pt>
                <c:pt idx="26">
                  <c:v>9.8114000000000003E-5</c:v>
                </c:pt>
                <c:pt idx="27">
                  <c:v>9.9343099999999994E-5</c:v>
                </c:pt>
                <c:pt idx="28">
                  <c:v>9.9702299999999996E-5</c:v>
                </c:pt>
                <c:pt idx="29">
                  <c:v>1.0331300000000001E-4</c:v>
                </c:pt>
                <c:pt idx="30">
                  <c:v>1.0607699999999999E-4</c:v>
                </c:pt>
                <c:pt idx="31">
                  <c:v>1.0914200000000001E-4</c:v>
                </c:pt>
                <c:pt idx="32">
                  <c:v>1.1829599999999999E-4</c:v>
                </c:pt>
                <c:pt idx="33">
                  <c:v>1.19541E-4</c:v>
                </c:pt>
                <c:pt idx="34">
                  <c:v>1.2532600000000001E-4</c:v>
                </c:pt>
                <c:pt idx="35">
                  <c:v>1.2635500000000001E-4</c:v>
                </c:pt>
                <c:pt idx="36">
                  <c:v>1.2989100000000001E-4</c:v>
                </c:pt>
                <c:pt idx="37">
                  <c:v>1.3536000000000001E-4</c:v>
                </c:pt>
                <c:pt idx="38">
                  <c:v>1.4134E-4</c:v>
                </c:pt>
                <c:pt idx="39">
                  <c:v>1.4335199999999999E-4</c:v>
                </c:pt>
                <c:pt idx="40">
                  <c:v>1.4468799999999999E-4</c:v>
                </c:pt>
                <c:pt idx="41">
                  <c:v>1.4805800000000001E-4</c:v>
                </c:pt>
                <c:pt idx="42">
                  <c:v>1.50455E-4</c:v>
                </c:pt>
                <c:pt idx="43">
                  <c:v>1.5254299999999999E-4</c:v>
                </c:pt>
                <c:pt idx="44">
                  <c:v>1.52805E-4</c:v>
                </c:pt>
                <c:pt idx="45">
                  <c:v>1.6316E-4</c:v>
                </c:pt>
                <c:pt idx="46">
                  <c:v>1.6345699999999999E-4</c:v>
                </c:pt>
                <c:pt idx="47">
                  <c:v>1.66544E-4</c:v>
                </c:pt>
                <c:pt idx="48">
                  <c:v>1.6818099999999999E-4</c:v>
                </c:pt>
                <c:pt idx="49">
                  <c:v>1.6849200000000001E-4</c:v>
                </c:pt>
                <c:pt idx="50">
                  <c:v>1.7073199999999999E-4</c:v>
                </c:pt>
                <c:pt idx="51">
                  <c:v>1.73382E-4</c:v>
                </c:pt>
                <c:pt idx="52">
                  <c:v>1.7382500000000001E-4</c:v>
                </c:pt>
                <c:pt idx="53">
                  <c:v>1.7897099999999999E-4</c:v>
                </c:pt>
                <c:pt idx="54">
                  <c:v>1.79183E-4</c:v>
                </c:pt>
                <c:pt idx="55">
                  <c:v>1.8346599999999999E-4</c:v>
                </c:pt>
                <c:pt idx="56">
                  <c:v>1.84131E-4</c:v>
                </c:pt>
                <c:pt idx="57">
                  <c:v>1.84191E-4</c:v>
                </c:pt>
                <c:pt idx="58">
                  <c:v>1.87202E-4</c:v>
                </c:pt>
                <c:pt idx="59">
                  <c:v>1.8760399999999999E-4</c:v>
                </c:pt>
                <c:pt idx="60">
                  <c:v>1.95E-4</c:v>
                </c:pt>
                <c:pt idx="61">
                  <c:v>1.97727E-4</c:v>
                </c:pt>
                <c:pt idx="62">
                  <c:v>2.0000000000000001E-4</c:v>
                </c:pt>
                <c:pt idx="63">
                  <c:v>2.0000000000000001E-4</c:v>
                </c:pt>
                <c:pt idx="64">
                  <c:v>2.0224699999999999E-4</c:v>
                </c:pt>
                <c:pt idx="65">
                  <c:v>2.0494400000000001E-4</c:v>
                </c:pt>
                <c:pt idx="66">
                  <c:v>2.1186600000000001E-4</c:v>
                </c:pt>
                <c:pt idx="67">
                  <c:v>2.13995E-4</c:v>
                </c:pt>
                <c:pt idx="68">
                  <c:v>2.1803E-4</c:v>
                </c:pt>
                <c:pt idx="69">
                  <c:v>2.18989E-4</c:v>
                </c:pt>
                <c:pt idx="70">
                  <c:v>2.2085E-4</c:v>
                </c:pt>
                <c:pt idx="71">
                  <c:v>2.22814E-4</c:v>
                </c:pt>
                <c:pt idx="72">
                  <c:v>2.2864900000000001E-4</c:v>
                </c:pt>
                <c:pt idx="73">
                  <c:v>2.2988199999999999E-4</c:v>
                </c:pt>
                <c:pt idx="74">
                  <c:v>2.30461E-4</c:v>
                </c:pt>
                <c:pt idx="75">
                  <c:v>2.3356200000000001E-4</c:v>
                </c:pt>
                <c:pt idx="76">
                  <c:v>2.36973E-4</c:v>
                </c:pt>
                <c:pt idx="77">
                  <c:v>2.38299E-4</c:v>
                </c:pt>
                <c:pt idx="78">
                  <c:v>2.4301300000000001E-4</c:v>
                </c:pt>
                <c:pt idx="79">
                  <c:v>2.4518199999999998E-4</c:v>
                </c:pt>
                <c:pt idx="80">
                  <c:v>2.4771500000000002E-4</c:v>
                </c:pt>
                <c:pt idx="81">
                  <c:v>2.4979499999999998E-4</c:v>
                </c:pt>
                <c:pt idx="82">
                  <c:v>2.5109500000000001E-4</c:v>
                </c:pt>
                <c:pt idx="83">
                  <c:v>2.51143E-4</c:v>
                </c:pt>
                <c:pt idx="84">
                  <c:v>2.5316999999999999E-4</c:v>
                </c:pt>
                <c:pt idx="85">
                  <c:v>2.6482200000000001E-4</c:v>
                </c:pt>
                <c:pt idx="86">
                  <c:v>2.6577799999999999E-4</c:v>
                </c:pt>
                <c:pt idx="87">
                  <c:v>2.75808E-4</c:v>
                </c:pt>
                <c:pt idx="88">
                  <c:v>2.7843399999999998E-4</c:v>
                </c:pt>
                <c:pt idx="89">
                  <c:v>2.7864600000000002E-4</c:v>
                </c:pt>
                <c:pt idx="90">
                  <c:v>2.89067E-4</c:v>
                </c:pt>
                <c:pt idx="91">
                  <c:v>2.9254599999999997E-4</c:v>
                </c:pt>
                <c:pt idx="92">
                  <c:v>2.95257E-4</c:v>
                </c:pt>
                <c:pt idx="93">
                  <c:v>2.97829E-4</c:v>
                </c:pt>
                <c:pt idx="94">
                  <c:v>2.9816899999999998E-4</c:v>
                </c:pt>
                <c:pt idx="95">
                  <c:v>3.0989400000000001E-4</c:v>
                </c:pt>
                <c:pt idx="96">
                  <c:v>3.1222200000000002E-4</c:v>
                </c:pt>
                <c:pt idx="97">
                  <c:v>3.1659400000000001E-4</c:v>
                </c:pt>
                <c:pt idx="98">
                  <c:v>3.2400000000000001E-4</c:v>
                </c:pt>
                <c:pt idx="99">
                  <c:v>3.2569199999999998E-4</c:v>
                </c:pt>
                <c:pt idx="100">
                  <c:v>3.3436499999999999E-4</c:v>
                </c:pt>
                <c:pt idx="101">
                  <c:v>3.3649199999999998E-4</c:v>
                </c:pt>
                <c:pt idx="102">
                  <c:v>3.3682299999999998E-4</c:v>
                </c:pt>
                <c:pt idx="103">
                  <c:v>3.5222500000000001E-4</c:v>
                </c:pt>
                <c:pt idx="104">
                  <c:v>3.54404E-4</c:v>
                </c:pt>
                <c:pt idx="105">
                  <c:v>3.5517699999999998E-4</c:v>
                </c:pt>
                <c:pt idx="106">
                  <c:v>3.5585899999999998E-4</c:v>
                </c:pt>
                <c:pt idx="107">
                  <c:v>3.56177E-4</c:v>
                </c:pt>
                <c:pt idx="108">
                  <c:v>3.5643300000000002E-4</c:v>
                </c:pt>
                <c:pt idx="109">
                  <c:v>3.5695200000000001E-4</c:v>
                </c:pt>
                <c:pt idx="110">
                  <c:v>3.6015299999999999E-4</c:v>
                </c:pt>
                <c:pt idx="111">
                  <c:v>3.6340400000000001E-4</c:v>
                </c:pt>
                <c:pt idx="112">
                  <c:v>3.7299000000000002E-4</c:v>
                </c:pt>
                <c:pt idx="113">
                  <c:v>3.7604000000000001E-4</c:v>
                </c:pt>
                <c:pt idx="114">
                  <c:v>3.7760000000000002E-4</c:v>
                </c:pt>
                <c:pt idx="115">
                  <c:v>3.7836499999999997E-4</c:v>
                </c:pt>
                <c:pt idx="116">
                  <c:v>3.8727100000000001E-4</c:v>
                </c:pt>
                <c:pt idx="117">
                  <c:v>3.9383099999999998E-4</c:v>
                </c:pt>
                <c:pt idx="118">
                  <c:v>3.9626700000000001E-4</c:v>
                </c:pt>
                <c:pt idx="119">
                  <c:v>3.9692599999999997E-4</c:v>
                </c:pt>
                <c:pt idx="120">
                  <c:v>4.0895500000000002E-4</c:v>
                </c:pt>
                <c:pt idx="121">
                  <c:v>4.1316900000000001E-4</c:v>
                </c:pt>
                <c:pt idx="122">
                  <c:v>4.13299E-4</c:v>
                </c:pt>
                <c:pt idx="123">
                  <c:v>4.1468800000000002E-4</c:v>
                </c:pt>
                <c:pt idx="124">
                  <c:v>4.1489100000000002E-4</c:v>
                </c:pt>
                <c:pt idx="125">
                  <c:v>4.2085899999999999E-4</c:v>
                </c:pt>
                <c:pt idx="126">
                  <c:v>4.27191E-4</c:v>
                </c:pt>
                <c:pt idx="127">
                  <c:v>4.2833500000000001E-4</c:v>
                </c:pt>
                <c:pt idx="128">
                  <c:v>4.3069400000000002E-4</c:v>
                </c:pt>
                <c:pt idx="129">
                  <c:v>4.3456899999999999E-4</c:v>
                </c:pt>
                <c:pt idx="130">
                  <c:v>4.4234100000000001E-4</c:v>
                </c:pt>
                <c:pt idx="131">
                  <c:v>4.4345300000000001E-4</c:v>
                </c:pt>
                <c:pt idx="132">
                  <c:v>4.4390199999999998E-4</c:v>
                </c:pt>
                <c:pt idx="133">
                  <c:v>4.4778599999999998E-4</c:v>
                </c:pt>
                <c:pt idx="134">
                  <c:v>4.5288799999999998E-4</c:v>
                </c:pt>
                <c:pt idx="135">
                  <c:v>4.58333E-4</c:v>
                </c:pt>
                <c:pt idx="136">
                  <c:v>4.6435399999999999E-4</c:v>
                </c:pt>
                <c:pt idx="137">
                  <c:v>4.6545199999999999E-4</c:v>
                </c:pt>
                <c:pt idx="138">
                  <c:v>4.6689799999999999E-4</c:v>
                </c:pt>
                <c:pt idx="139">
                  <c:v>4.7347900000000001E-4</c:v>
                </c:pt>
                <c:pt idx="140">
                  <c:v>4.7812799999999997E-4</c:v>
                </c:pt>
                <c:pt idx="141">
                  <c:v>4.82475E-4</c:v>
                </c:pt>
                <c:pt idx="142">
                  <c:v>4.86885E-4</c:v>
                </c:pt>
                <c:pt idx="143">
                  <c:v>4.9271000000000004E-4</c:v>
                </c:pt>
                <c:pt idx="144">
                  <c:v>4.9518100000000003E-4</c:v>
                </c:pt>
                <c:pt idx="145">
                  <c:v>4.9994899999999997E-4</c:v>
                </c:pt>
              </c:numCache>
            </c:numRef>
          </c:xVal>
          <c:yVal>
            <c:numRef>
              <c:f>DEM_particle_g5_8!$Y$7:$Y$152</c:f>
              <c:numCache>
                <c:formatCode>General</c:formatCode>
                <c:ptCount val="146"/>
                <c:pt idx="0">
                  <c:v>1.3016200000000001E-6</c:v>
                </c:pt>
                <c:pt idx="1">
                  <c:v>1.30191E-6</c:v>
                </c:pt>
                <c:pt idx="2">
                  <c:v>1.30194E-6</c:v>
                </c:pt>
                <c:pt idx="3">
                  <c:v>1.2994899999999999E-6</c:v>
                </c:pt>
                <c:pt idx="4">
                  <c:v>1.2981600000000001E-6</c:v>
                </c:pt>
                <c:pt idx="5">
                  <c:v>1.29782E-6</c:v>
                </c:pt>
                <c:pt idx="6">
                  <c:v>1.28266E-6</c:v>
                </c:pt>
                <c:pt idx="7">
                  <c:v>1.2749700000000001E-6</c:v>
                </c:pt>
                <c:pt idx="8">
                  <c:v>1.2697300000000001E-6</c:v>
                </c:pt>
                <c:pt idx="9">
                  <c:v>1.26945E-6</c:v>
                </c:pt>
                <c:pt idx="10">
                  <c:v>1.24267E-6</c:v>
                </c:pt>
                <c:pt idx="11">
                  <c:v>1.2378700000000001E-6</c:v>
                </c:pt>
                <c:pt idx="12">
                  <c:v>1.2300099999999999E-6</c:v>
                </c:pt>
                <c:pt idx="13">
                  <c:v>1.2243099999999999E-6</c:v>
                </c:pt>
                <c:pt idx="14">
                  <c:v>1.21095E-6</c:v>
                </c:pt>
                <c:pt idx="15">
                  <c:v>1.1890299999999999E-6</c:v>
                </c:pt>
                <c:pt idx="16">
                  <c:v>1.17487E-6</c:v>
                </c:pt>
                <c:pt idx="17">
                  <c:v>1.17418E-6</c:v>
                </c:pt>
                <c:pt idx="18">
                  <c:v>1.14694E-6</c:v>
                </c:pt>
                <c:pt idx="19">
                  <c:v>1.11116E-6</c:v>
                </c:pt>
                <c:pt idx="20">
                  <c:v>1.1082499999999999E-6</c:v>
                </c:pt>
                <c:pt idx="21">
                  <c:v>1.0907500000000001E-6</c:v>
                </c:pt>
                <c:pt idx="22">
                  <c:v>1.0551300000000001E-6</c:v>
                </c:pt>
                <c:pt idx="23">
                  <c:v>1.03381E-6</c:v>
                </c:pt>
                <c:pt idx="24">
                  <c:v>9.8867699999999995E-7</c:v>
                </c:pt>
                <c:pt idx="25">
                  <c:v>9.8244300000000003E-7</c:v>
                </c:pt>
                <c:pt idx="26">
                  <c:v>9.4998500000000002E-7</c:v>
                </c:pt>
                <c:pt idx="27">
                  <c:v>9.4211000000000001E-7</c:v>
                </c:pt>
                <c:pt idx="28">
                  <c:v>9.3980900000000002E-7</c:v>
                </c:pt>
                <c:pt idx="29">
                  <c:v>9.1521800000000001E-7</c:v>
                </c:pt>
                <c:pt idx="30">
                  <c:v>8.9551100000000003E-7</c:v>
                </c:pt>
                <c:pt idx="31">
                  <c:v>8.7353700000000005E-7</c:v>
                </c:pt>
                <c:pt idx="32">
                  <c:v>8.0792099999999997E-7</c:v>
                </c:pt>
                <c:pt idx="33">
                  <c:v>7.9882599999999996E-7</c:v>
                </c:pt>
                <c:pt idx="34">
                  <c:v>7.5532999999999997E-7</c:v>
                </c:pt>
                <c:pt idx="35">
                  <c:v>7.4731100000000001E-7</c:v>
                </c:pt>
                <c:pt idx="36">
                  <c:v>7.1851000000000005E-7</c:v>
                </c:pt>
                <c:pt idx="37">
                  <c:v>6.7397199999999999E-7</c:v>
                </c:pt>
                <c:pt idx="38">
                  <c:v>6.27683E-7</c:v>
                </c:pt>
                <c:pt idx="39">
                  <c:v>6.11815E-7</c:v>
                </c:pt>
                <c:pt idx="40">
                  <c:v>6.0128099999999997E-7</c:v>
                </c:pt>
                <c:pt idx="41">
                  <c:v>5.7443499999999997E-7</c:v>
                </c:pt>
                <c:pt idx="42">
                  <c:v>5.5478700000000003E-7</c:v>
                </c:pt>
                <c:pt idx="43">
                  <c:v>5.3767699999999995E-7</c:v>
                </c:pt>
                <c:pt idx="44">
                  <c:v>5.3544599999999999E-7</c:v>
                </c:pt>
                <c:pt idx="45">
                  <c:v>4.4940900000000002E-7</c:v>
                </c:pt>
                <c:pt idx="46">
                  <c:v>4.4695400000000002E-7</c:v>
                </c:pt>
                <c:pt idx="47">
                  <c:v>4.21799E-7</c:v>
                </c:pt>
                <c:pt idx="48">
                  <c:v>4.0813700000000002E-7</c:v>
                </c:pt>
                <c:pt idx="49">
                  <c:v>4.0553899999999999E-7</c:v>
                </c:pt>
                <c:pt idx="50">
                  <c:v>3.86501E-7</c:v>
                </c:pt>
                <c:pt idx="51">
                  <c:v>3.6388600000000001E-7</c:v>
                </c:pt>
                <c:pt idx="52">
                  <c:v>3.6010400000000001E-7</c:v>
                </c:pt>
                <c:pt idx="53">
                  <c:v>3.1664800000000002E-7</c:v>
                </c:pt>
                <c:pt idx="54">
                  <c:v>3.1483200000000002E-7</c:v>
                </c:pt>
                <c:pt idx="55">
                  <c:v>2.7578299999999998E-7</c:v>
                </c:pt>
                <c:pt idx="56">
                  <c:v>2.6962099999999998E-7</c:v>
                </c:pt>
                <c:pt idx="57">
                  <c:v>2.69062E-7</c:v>
                </c:pt>
                <c:pt idx="58">
                  <c:v>2.4120499999999999E-7</c:v>
                </c:pt>
                <c:pt idx="59">
                  <c:v>2.37478E-7</c:v>
                </c:pt>
                <c:pt idx="60">
                  <c:v>1.5953E-7</c:v>
                </c:pt>
                <c:pt idx="61">
                  <c:v>1.27249E-7</c:v>
                </c:pt>
                <c:pt idx="62">
                  <c:v>1.03532E-7</c:v>
                </c:pt>
                <c:pt idx="63">
                  <c:v>1.03532E-7</c:v>
                </c:pt>
                <c:pt idx="64">
                  <c:v>1.0008099999999999E-7</c:v>
                </c:pt>
                <c:pt idx="65">
                  <c:v>9.6379500000000006E-8</c:v>
                </c:pt>
                <c:pt idx="66">
                  <c:v>8.7390200000000001E-8</c:v>
                </c:pt>
                <c:pt idx="67">
                  <c:v>8.4938399999999998E-8</c:v>
                </c:pt>
                <c:pt idx="68">
                  <c:v>8.0222899999999998E-8</c:v>
                </c:pt>
                <c:pt idx="69">
                  <c:v>7.9093500000000006E-8</c:v>
                </c:pt>
                <c:pt idx="70">
                  <c:v>7.7198899999999997E-8</c:v>
                </c:pt>
                <c:pt idx="71">
                  <c:v>7.5153699999999996E-8</c:v>
                </c:pt>
                <c:pt idx="72">
                  <c:v>6.9077899999999999E-8</c:v>
                </c:pt>
                <c:pt idx="73">
                  <c:v>6.7800600000000004E-8</c:v>
                </c:pt>
                <c:pt idx="74">
                  <c:v>6.7258799999999996E-8</c:v>
                </c:pt>
                <c:pt idx="75">
                  <c:v>6.4357199999999996E-8</c:v>
                </c:pt>
                <c:pt idx="76">
                  <c:v>6.1537299999999993E-8</c:v>
                </c:pt>
                <c:pt idx="77">
                  <c:v>6.0441099999999997E-8</c:v>
                </c:pt>
                <c:pt idx="78">
                  <c:v>5.64494E-8</c:v>
                </c:pt>
                <c:pt idx="79">
                  <c:v>5.4538000000000002E-8</c:v>
                </c:pt>
                <c:pt idx="80">
                  <c:v>5.2305800000000001E-8</c:v>
                </c:pt>
                <c:pt idx="81">
                  <c:v>5.0717399999999999E-8</c:v>
                </c:pt>
                <c:pt idx="82">
                  <c:v>4.9724100000000001E-8</c:v>
                </c:pt>
                <c:pt idx="83">
                  <c:v>4.9690700000000002E-8</c:v>
                </c:pt>
                <c:pt idx="84">
                  <c:v>4.8304099999999999E-8</c:v>
                </c:pt>
                <c:pt idx="85">
                  <c:v>4.0334399999999998E-8</c:v>
                </c:pt>
                <c:pt idx="86">
                  <c:v>3.9755000000000001E-8</c:v>
                </c:pt>
                <c:pt idx="87">
                  <c:v>3.4030799999999998E-8</c:v>
                </c:pt>
                <c:pt idx="88">
                  <c:v>3.25503E-8</c:v>
                </c:pt>
                <c:pt idx="89">
                  <c:v>3.2430799999999997E-8</c:v>
                </c:pt>
                <c:pt idx="90">
                  <c:v>2.7549500000000001E-8</c:v>
                </c:pt>
                <c:pt idx="91">
                  <c:v>2.5941800000000001E-8</c:v>
                </c:pt>
                <c:pt idx="92">
                  <c:v>2.4804499999999999E-8</c:v>
                </c:pt>
                <c:pt idx="93">
                  <c:v>2.37892E-8</c:v>
                </c:pt>
                <c:pt idx="94">
                  <c:v>2.36716E-8</c:v>
                </c:pt>
                <c:pt idx="95">
                  <c:v>1.9620099999999998E-8</c:v>
                </c:pt>
                <c:pt idx="96">
                  <c:v>1.8851300000000001E-8</c:v>
                </c:pt>
                <c:pt idx="97">
                  <c:v>1.7361400000000001E-8</c:v>
                </c:pt>
                <c:pt idx="98">
                  <c:v>1.5448800000000001E-8</c:v>
                </c:pt>
                <c:pt idx="99">
                  <c:v>1.4998E-8</c:v>
                </c:pt>
                <c:pt idx="100">
                  <c:v>1.29046E-8</c:v>
                </c:pt>
                <c:pt idx="101">
                  <c:v>1.23807E-8</c:v>
                </c:pt>
                <c:pt idx="102">
                  <c:v>1.23155E-8</c:v>
                </c:pt>
                <c:pt idx="103">
                  <c:v>9.5785499999999998E-9</c:v>
                </c:pt>
                <c:pt idx="104">
                  <c:v>9.1721399999999993E-9</c:v>
                </c:pt>
                <c:pt idx="105">
                  <c:v>9.0215300000000004E-9</c:v>
                </c:pt>
                <c:pt idx="106">
                  <c:v>8.9164799999999994E-9</c:v>
                </c:pt>
                <c:pt idx="107">
                  <c:v>8.8668800000000007E-9</c:v>
                </c:pt>
                <c:pt idx="108">
                  <c:v>8.8271599999999999E-9</c:v>
                </c:pt>
                <c:pt idx="109">
                  <c:v>8.7547E-9</c:v>
                </c:pt>
                <c:pt idx="110">
                  <c:v>8.3494200000000007E-9</c:v>
                </c:pt>
                <c:pt idx="111">
                  <c:v>7.9379200000000006E-9</c:v>
                </c:pt>
                <c:pt idx="112">
                  <c:v>6.71699E-9</c:v>
                </c:pt>
                <c:pt idx="113">
                  <c:v>6.4307299999999998E-9</c:v>
                </c:pt>
                <c:pt idx="114">
                  <c:v>6.2965200000000001E-9</c:v>
                </c:pt>
                <c:pt idx="115">
                  <c:v>6.2287999999999998E-9</c:v>
                </c:pt>
                <c:pt idx="116">
                  <c:v>5.4395900000000002E-9</c:v>
                </c:pt>
                <c:pt idx="117">
                  <c:v>4.9844399999999998E-9</c:v>
                </c:pt>
                <c:pt idx="118">
                  <c:v>4.8033799999999996E-9</c:v>
                </c:pt>
                <c:pt idx="119">
                  <c:v>4.7543900000000002E-9</c:v>
                </c:pt>
                <c:pt idx="120">
                  <c:v>4.0981700000000001E-9</c:v>
                </c:pt>
                <c:pt idx="121">
                  <c:v>3.88737E-9</c:v>
                </c:pt>
                <c:pt idx="122">
                  <c:v>3.8808600000000002E-9</c:v>
                </c:pt>
                <c:pt idx="123">
                  <c:v>3.8175899999999998E-9</c:v>
                </c:pt>
                <c:pt idx="124">
                  <c:v>3.8111200000000004E-9</c:v>
                </c:pt>
                <c:pt idx="125">
                  <c:v>3.62078E-9</c:v>
                </c:pt>
                <c:pt idx="126">
                  <c:v>3.4112500000000002E-9</c:v>
                </c:pt>
                <c:pt idx="127">
                  <c:v>3.3734E-9</c:v>
                </c:pt>
                <c:pt idx="128">
                  <c:v>3.3030999999999999E-9</c:v>
                </c:pt>
                <c:pt idx="129">
                  <c:v>3.1816100000000001E-9</c:v>
                </c:pt>
                <c:pt idx="130">
                  <c:v>3.0239299999999999E-9</c:v>
                </c:pt>
                <c:pt idx="131">
                  <c:v>3.0021100000000001E-9</c:v>
                </c:pt>
                <c:pt idx="132">
                  <c:v>2.9933E-9</c:v>
                </c:pt>
                <c:pt idx="133">
                  <c:v>2.92255E-9</c:v>
                </c:pt>
                <c:pt idx="134">
                  <c:v>2.8688500000000001E-9</c:v>
                </c:pt>
                <c:pt idx="135">
                  <c:v>2.8104899999999999E-9</c:v>
                </c:pt>
                <c:pt idx="136">
                  <c:v>2.7441199999999998E-9</c:v>
                </c:pt>
                <c:pt idx="137">
                  <c:v>2.7331900000000002E-9</c:v>
                </c:pt>
                <c:pt idx="138">
                  <c:v>2.7274399999999998E-9</c:v>
                </c:pt>
                <c:pt idx="139">
                  <c:v>2.6981399999999999E-9</c:v>
                </c:pt>
                <c:pt idx="140">
                  <c:v>2.6774399999999998E-9</c:v>
                </c:pt>
                <c:pt idx="141">
                  <c:v>2.6595899999999999E-9</c:v>
                </c:pt>
                <c:pt idx="142">
                  <c:v>2.6544999999999999E-9</c:v>
                </c:pt>
                <c:pt idx="143">
                  <c:v>2.6477800000000001E-9</c:v>
                </c:pt>
                <c:pt idx="144">
                  <c:v>2.6454500000000002E-9</c:v>
                </c:pt>
                <c:pt idx="145">
                  <c:v>2.63952E-9</c:v>
                </c:pt>
              </c:numCache>
            </c:numRef>
          </c:yVal>
          <c:smooth val="0"/>
          <c:extLst>
            <c:ext xmlns:c16="http://schemas.microsoft.com/office/drawing/2014/chart" uri="{C3380CC4-5D6E-409C-BE32-E72D297353CC}">
              <c16:uniqueId val="{00000000-8F02-4C90-88BC-41E578CC8FDA}"/>
            </c:ext>
          </c:extLst>
        </c:ser>
        <c:ser>
          <c:idx val="1"/>
          <c:order val="1"/>
          <c:tx>
            <c:v>SR</c:v>
          </c:tx>
          <c:spPr>
            <a:ln w="19050" cap="rnd">
              <a:solidFill>
                <a:schemeClr val="accent2"/>
              </a:solidFill>
              <a:round/>
            </a:ln>
            <a:effectLst/>
          </c:spPr>
          <c:marker>
            <c:symbol val="none"/>
          </c:marker>
          <c:xVal>
            <c:numRef>
              <c:f>SR_particle_g5_8!$B$7:$B$58</c:f>
              <c:numCache>
                <c:formatCode>General</c:formatCode>
                <c:ptCount val="52"/>
                <c:pt idx="0">
                  <c:v>0</c:v>
                </c:pt>
                <c:pt idx="1">
                  <c:v>9.9961900000000003E-6</c:v>
                </c:pt>
                <c:pt idx="2">
                  <c:v>1.9994299999999999E-5</c:v>
                </c:pt>
                <c:pt idx="3">
                  <c:v>2.9992400000000001E-5</c:v>
                </c:pt>
                <c:pt idx="4">
                  <c:v>3.9990400000000003E-5</c:v>
                </c:pt>
                <c:pt idx="5">
                  <c:v>4.9988499999999998E-5</c:v>
                </c:pt>
                <c:pt idx="6">
                  <c:v>5.9986599999999999E-5</c:v>
                </c:pt>
                <c:pt idx="7">
                  <c:v>6.9984699999999994E-5</c:v>
                </c:pt>
                <c:pt idx="8">
                  <c:v>7.9982799999999996E-5</c:v>
                </c:pt>
                <c:pt idx="9">
                  <c:v>8.9980899999999998E-5</c:v>
                </c:pt>
                <c:pt idx="10">
                  <c:v>9.9978999999999999E-5</c:v>
                </c:pt>
                <c:pt idx="11">
                  <c:v>1.0997699999999999E-4</c:v>
                </c:pt>
                <c:pt idx="12">
                  <c:v>1.19975E-4</c:v>
                </c:pt>
                <c:pt idx="13">
                  <c:v>1.29973E-4</c:v>
                </c:pt>
                <c:pt idx="14">
                  <c:v>1.3997099999999999E-4</c:v>
                </c:pt>
                <c:pt idx="15">
                  <c:v>1.4996899999999999E-4</c:v>
                </c:pt>
                <c:pt idx="16">
                  <c:v>1.5996700000000001E-4</c:v>
                </c:pt>
                <c:pt idx="17">
                  <c:v>1.6996599999999999E-4</c:v>
                </c:pt>
                <c:pt idx="18">
                  <c:v>1.7996399999999999E-4</c:v>
                </c:pt>
                <c:pt idx="19">
                  <c:v>1.8996200000000001E-4</c:v>
                </c:pt>
                <c:pt idx="20">
                  <c:v>1.9496100000000001E-4</c:v>
                </c:pt>
                <c:pt idx="21">
                  <c:v>1.9996E-4</c:v>
                </c:pt>
                <c:pt idx="22">
                  <c:v>2.09958E-4</c:v>
                </c:pt>
                <c:pt idx="23">
                  <c:v>2.1995599999999999E-4</c:v>
                </c:pt>
                <c:pt idx="24">
                  <c:v>2.2995399999999999E-4</c:v>
                </c:pt>
                <c:pt idx="25">
                  <c:v>2.3995200000000001E-4</c:v>
                </c:pt>
                <c:pt idx="26">
                  <c:v>2.4994999999999998E-4</c:v>
                </c:pt>
                <c:pt idx="27">
                  <c:v>2.5994800000000003E-4</c:v>
                </c:pt>
                <c:pt idx="28">
                  <c:v>2.6994600000000002E-4</c:v>
                </c:pt>
                <c:pt idx="29">
                  <c:v>2.7994400000000002E-4</c:v>
                </c:pt>
                <c:pt idx="30">
                  <c:v>2.8994300000000003E-4</c:v>
                </c:pt>
                <c:pt idx="31">
                  <c:v>2.9994100000000002E-4</c:v>
                </c:pt>
                <c:pt idx="32">
                  <c:v>3.0993900000000002E-4</c:v>
                </c:pt>
                <c:pt idx="33">
                  <c:v>3.1993700000000001E-4</c:v>
                </c:pt>
                <c:pt idx="34">
                  <c:v>3.29935E-4</c:v>
                </c:pt>
                <c:pt idx="35">
                  <c:v>3.39933E-4</c:v>
                </c:pt>
                <c:pt idx="36">
                  <c:v>3.4993099999999999E-4</c:v>
                </c:pt>
                <c:pt idx="37">
                  <c:v>3.5992899999999999E-4</c:v>
                </c:pt>
                <c:pt idx="38">
                  <c:v>3.6992699999999998E-4</c:v>
                </c:pt>
                <c:pt idx="39">
                  <c:v>3.7992499999999998E-4</c:v>
                </c:pt>
                <c:pt idx="40">
                  <c:v>3.8992299999999997E-4</c:v>
                </c:pt>
                <c:pt idx="41">
                  <c:v>3.9992100000000002E-4</c:v>
                </c:pt>
                <c:pt idx="42">
                  <c:v>4.0991999999999998E-4</c:v>
                </c:pt>
                <c:pt idx="43">
                  <c:v>4.1991799999999997E-4</c:v>
                </c:pt>
                <c:pt idx="44">
                  <c:v>4.2991600000000002E-4</c:v>
                </c:pt>
                <c:pt idx="45">
                  <c:v>4.3991400000000002E-4</c:v>
                </c:pt>
                <c:pt idx="46">
                  <c:v>4.4991200000000001E-4</c:v>
                </c:pt>
                <c:pt idx="47">
                  <c:v>4.5991000000000001E-4</c:v>
                </c:pt>
                <c:pt idx="48">
                  <c:v>4.69908E-4</c:v>
                </c:pt>
                <c:pt idx="49">
                  <c:v>4.79906E-4</c:v>
                </c:pt>
                <c:pt idx="50">
                  <c:v>4.8990399999999999E-4</c:v>
                </c:pt>
                <c:pt idx="51">
                  <c:v>5.0000000000000001E-4</c:v>
                </c:pt>
              </c:numCache>
            </c:numRef>
          </c:xVal>
          <c:yVal>
            <c:numRef>
              <c:f>SR_particle_g5_8!$T$7:$T$58</c:f>
              <c:numCache>
                <c:formatCode>General</c:formatCode>
                <c:ptCount val="52"/>
                <c:pt idx="0">
                  <c:v>1.26613E-6</c:v>
                </c:pt>
                <c:pt idx="1">
                  <c:v>1.2622E-6</c:v>
                </c:pt>
                <c:pt idx="2">
                  <c:v>1.2504699999999999E-6</c:v>
                </c:pt>
                <c:pt idx="3">
                  <c:v>1.2310599999999999E-6</c:v>
                </c:pt>
                <c:pt idx="4">
                  <c:v>1.20413E-6</c:v>
                </c:pt>
                <c:pt idx="5">
                  <c:v>1.16996E-6</c:v>
                </c:pt>
                <c:pt idx="6">
                  <c:v>1.12888E-6</c:v>
                </c:pt>
                <c:pt idx="7">
                  <c:v>1.0812999999999999E-6</c:v>
                </c:pt>
                <c:pt idx="8">
                  <c:v>1.0276699999999999E-6</c:v>
                </c:pt>
                <c:pt idx="9">
                  <c:v>9.6853500000000004E-7</c:v>
                </c:pt>
                <c:pt idx="10">
                  <c:v>9.0446000000000004E-7</c:v>
                </c:pt>
                <c:pt idx="11">
                  <c:v>8.36072E-7</c:v>
                </c:pt>
                <c:pt idx="12">
                  <c:v>7.6402000000000003E-7</c:v>
                </c:pt>
                <c:pt idx="13">
                  <c:v>6.8896700000000003E-7</c:v>
                </c:pt>
                <c:pt idx="14">
                  <c:v>6.1155599999999995E-7</c:v>
                </c:pt>
                <c:pt idx="15">
                  <c:v>5.3237100000000002E-7</c:v>
                </c:pt>
                <c:pt idx="16">
                  <c:v>4.5185000000000001E-7</c:v>
                </c:pt>
                <c:pt idx="17">
                  <c:v>3.7011799999999998E-7</c:v>
                </c:pt>
                <c:pt idx="18">
                  <c:v>2.8637900000000003E-7</c:v>
                </c:pt>
                <c:pt idx="19">
                  <c:v>1.9793500000000001E-7</c:v>
                </c:pt>
                <c:pt idx="20">
                  <c:v>1.51338E-7</c:v>
                </c:pt>
                <c:pt idx="21">
                  <c:v>1.1483E-7</c:v>
                </c:pt>
                <c:pt idx="22">
                  <c:v>8.3835600000000002E-8</c:v>
                </c:pt>
                <c:pt idx="23">
                  <c:v>7.3739100000000002E-8</c:v>
                </c:pt>
                <c:pt idx="24">
                  <c:v>6.4552499999999995E-8</c:v>
                </c:pt>
                <c:pt idx="25">
                  <c:v>5.6233099999999997E-8</c:v>
                </c:pt>
                <c:pt idx="26">
                  <c:v>4.8760799999999998E-8</c:v>
                </c:pt>
                <c:pt idx="27">
                  <c:v>4.2103399999999998E-8</c:v>
                </c:pt>
                <c:pt idx="28">
                  <c:v>3.6215899999999999E-8</c:v>
                </c:pt>
                <c:pt idx="29">
                  <c:v>3.1045100000000003E-8</c:v>
                </c:pt>
                <c:pt idx="30">
                  <c:v>2.6533500000000001E-8</c:v>
                </c:pt>
                <c:pt idx="31">
                  <c:v>2.26222E-8</c:v>
                </c:pt>
                <c:pt idx="32">
                  <c:v>1.9252299999999999E-8</c:v>
                </c:pt>
                <c:pt idx="33">
                  <c:v>1.6367099999999999E-8</c:v>
                </c:pt>
                <c:pt idx="34">
                  <c:v>1.39122E-8</c:v>
                </c:pt>
                <c:pt idx="35">
                  <c:v>1.1836700000000001E-8</c:v>
                </c:pt>
                <c:pt idx="36">
                  <c:v>1.00938E-8</c:v>
                </c:pt>
                <c:pt idx="37">
                  <c:v>8.6404399999999996E-9</c:v>
                </c:pt>
                <c:pt idx="38">
                  <c:v>7.4381400000000001E-9</c:v>
                </c:pt>
                <c:pt idx="39">
                  <c:v>6.4523399999999997E-9</c:v>
                </c:pt>
                <c:pt idx="40">
                  <c:v>5.6524999999999997E-9</c:v>
                </c:pt>
                <c:pt idx="41">
                  <c:v>5.0117600000000001E-9</c:v>
                </c:pt>
                <c:pt idx="42">
                  <c:v>4.5066299999999998E-9</c:v>
                </c:pt>
                <c:pt idx="43">
                  <c:v>4.1165500000000002E-9</c:v>
                </c:pt>
                <c:pt idx="44">
                  <c:v>3.8233999999999998E-9</c:v>
                </c:pt>
                <c:pt idx="45">
                  <c:v>3.6112199999999999E-9</c:v>
                </c:pt>
                <c:pt idx="46">
                  <c:v>3.4657499999999999E-9</c:v>
                </c:pt>
                <c:pt idx="47">
                  <c:v>3.3738799999999999E-9</c:v>
                </c:pt>
                <c:pt idx="48">
                  <c:v>3.3232500000000001E-9</c:v>
                </c:pt>
                <c:pt idx="49">
                  <c:v>3.30183E-9</c:v>
                </c:pt>
                <c:pt idx="50">
                  <c:v>3.29769E-9</c:v>
                </c:pt>
                <c:pt idx="51">
                  <c:v>3.2984199999999999E-9</c:v>
                </c:pt>
              </c:numCache>
            </c:numRef>
          </c:yVal>
          <c:smooth val="0"/>
          <c:extLst>
            <c:ext xmlns:c16="http://schemas.microsoft.com/office/drawing/2014/chart" uri="{C3380CC4-5D6E-409C-BE32-E72D297353CC}">
              <c16:uniqueId val="{00000002-8F02-4C90-88BC-41E578CC8FDA}"/>
            </c:ext>
          </c:extLst>
        </c:ser>
        <c:ser>
          <c:idx val="2"/>
          <c:order val="2"/>
          <c:tx>
            <c:v>PM</c:v>
          </c:tx>
          <c:spPr>
            <a:ln w="19050" cap="rnd">
              <a:solidFill>
                <a:schemeClr val="accent3"/>
              </a:solidFill>
              <a:round/>
            </a:ln>
            <a:effectLst/>
          </c:spPr>
          <c:marker>
            <c:symbol val="none"/>
          </c:marker>
          <c:xVal>
            <c:numRef>
              <c:f>PM_Particle!$B$7:$B$57</c:f>
              <c:numCache>
                <c:formatCode>General</c:formatCode>
                <c:ptCount val="51"/>
                <c:pt idx="0">
                  <c:v>0</c:v>
                </c:pt>
                <c:pt idx="1">
                  <c:v>9.9961900000000003E-6</c:v>
                </c:pt>
                <c:pt idx="2">
                  <c:v>1.9994299999999999E-5</c:v>
                </c:pt>
                <c:pt idx="3">
                  <c:v>2.9992400000000001E-5</c:v>
                </c:pt>
                <c:pt idx="4">
                  <c:v>3.9990400000000003E-5</c:v>
                </c:pt>
                <c:pt idx="5">
                  <c:v>4.9988499999999998E-5</c:v>
                </c:pt>
                <c:pt idx="6">
                  <c:v>5.9986599999999999E-5</c:v>
                </c:pt>
                <c:pt idx="7">
                  <c:v>6.9984699999999994E-5</c:v>
                </c:pt>
                <c:pt idx="8">
                  <c:v>7.9982799999999996E-5</c:v>
                </c:pt>
                <c:pt idx="9">
                  <c:v>8.9980899999999998E-5</c:v>
                </c:pt>
                <c:pt idx="10">
                  <c:v>9.9978999999999999E-5</c:v>
                </c:pt>
                <c:pt idx="11">
                  <c:v>1.0997699999999999E-4</c:v>
                </c:pt>
                <c:pt idx="12">
                  <c:v>1.19975E-4</c:v>
                </c:pt>
                <c:pt idx="13">
                  <c:v>1.29973E-4</c:v>
                </c:pt>
                <c:pt idx="14">
                  <c:v>1.3997099999999999E-4</c:v>
                </c:pt>
                <c:pt idx="15">
                  <c:v>1.4996899999999999E-4</c:v>
                </c:pt>
                <c:pt idx="16">
                  <c:v>1.5996700000000001E-4</c:v>
                </c:pt>
                <c:pt idx="17">
                  <c:v>1.6996599999999999E-4</c:v>
                </c:pt>
                <c:pt idx="18">
                  <c:v>1.7996399999999999E-4</c:v>
                </c:pt>
                <c:pt idx="19">
                  <c:v>1.8996200000000001E-4</c:v>
                </c:pt>
                <c:pt idx="20">
                  <c:v>1.9996E-4</c:v>
                </c:pt>
                <c:pt idx="21">
                  <c:v>2.09958E-4</c:v>
                </c:pt>
                <c:pt idx="22">
                  <c:v>2.1995599999999999E-4</c:v>
                </c:pt>
                <c:pt idx="23">
                  <c:v>2.2995399999999999E-4</c:v>
                </c:pt>
                <c:pt idx="24">
                  <c:v>2.3995200000000001E-4</c:v>
                </c:pt>
                <c:pt idx="25">
                  <c:v>2.4994999999999998E-4</c:v>
                </c:pt>
                <c:pt idx="26">
                  <c:v>2.5994800000000003E-4</c:v>
                </c:pt>
                <c:pt idx="27">
                  <c:v>2.6994600000000002E-4</c:v>
                </c:pt>
                <c:pt idx="28">
                  <c:v>2.7994400000000002E-4</c:v>
                </c:pt>
                <c:pt idx="29">
                  <c:v>2.8994300000000003E-4</c:v>
                </c:pt>
                <c:pt idx="30">
                  <c:v>2.9994100000000002E-4</c:v>
                </c:pt>
                <c:pt idx="31">
                  <c:v>3.0993900000000002E-4</c:v>
                </c:pt>
                <c:pt idx="32">
                  <c:v>3.1993700000000001E-4</c:v>
                </c:pt>
                <c:pt idx="33">
                  <c:v>3.29935E-4</c:v>
                </c:pt>
                <c:pt idx="34">
                  <c:v>3.39933E-4</c:v>
                </c:pt>
                <c:pt idx="35">
                  <c:v>3.4993099999999999E-4</c:v>
                </c:pt>
                <c:pt idx="36">
                  <c:v>3.5992899999999999E-4</c:v>
                </c:pt>
                <c:pt idx="37">
                  <c:v>3.6992699999999998E-4</c:v>
                </c:pt>
                <c:pt idx="38">
                  <c:v>3.7992499999999998E-4</c:v>
                </c:pt>
                <c:pt idx="39">
                  <c:v>3.8992299999999997E-4</c:v>
                </c:pt>
                <c:pt idx="40">
                  <c:v>3.9992100000000002E-4</c:v>
                </c:pt>
                <c:pt idx="41">
                  <c:v>4.0991999999999998E-4</c:v>
                </c:pt>
                <c:pt idx="42">
                  <c:v>4.1991799999999997E-4</c:v>
                </c:pt>
                <c:pt idx="43">
                  <c:v>4.2991600000000002E-4</c:v>
                </c:pt>
                <c:pt idx="44">
                  <c:v>4.3991400000000002E-4</c:v>
                </c:pt>
                <c:pt idx="45">
                  <c:v>4.4991200000000001E-4</c:v>
                </c:pt>
                <c:pt idx="46">
                  <c:v>4.5991000000000001E-4</c:v>
                </c:pt>
                <c:pt idx="47">
                  <c:v>4.69908E-4</c:v>
                </c:pt>
                <c:pt idx="48">
                  <c:v>4.79906E-4</c:v>
                </c:pt>
                <c:pt idx="49">
                  <c:v>4.8990399999999999E-4</c:v>
                </c:pt>
                <c:pt idx="50">
                  <c:v>5.0000000000000001E-4</c:v>
                </c:pt>
              </c:numCache>
            </c:numRef>
          </c:xVal>
          <c:yVal>
            <c:numRef>
              <c:f>PM_Particle!$I$7:$I$57</c:f>
              <c:numCache>
                <c:formatCode>General</c:formatCode>
                <c:ptCount val="51"/>
                <c:pt idx="0">
                  <c:v>4.4983300000000001E-9</c:v>
                </c:pt>
                <c:pt idx="1">
                  <c:v>4.4968699999999996E-9</c:v>
                </c:pt>
                <c:pt idx="2">
                  <c:v>4.4924799999999998E-9</c:v>
                </c:pt>
                <c:pt idx="3">
                  <c:v>4.4852299999999998E-9</c:v>
                </c:pt>
                <c:pt idx="4">
                  <c:v>4.4751899999999997E-9</c:v>
                </c:pt>
                <c:pt idx="5">
                  <c:v>4.4624200000000004E-9</c:v>
                </c:pt>
                <c:pt idx="6">
                  <c:v>4.4470500000000003E-9</c:v>
                </c:pt>
                <c:pt idx="7">
                  <c:v>4.4292200000000001E-9</c:v>
                </c:pt>
                <c:pt idx="8">
                  <c:v>4.4090999999999996E-9</c:v>
                </c:pt>
                <c:pt idx="9">
                  <c:v>4.3869100000000001E-9</c:v>
                </c:pt>
                <c:pt idx="10">
                  <c:v>4.3628899999999996E-9</c:v>
                </c:pt>
                <c:pt idx="11">
                  <c:v>4.3373500000000001E-9</c:v>
                </c:pt>
                <c:pt idx="12">
                  <c:v>4.31063E-9</c:v>
                </c:pt>
                <c:pt idx="13">
                  <c:v>4.28315E-9</c:v>
                </c:pt>
                <c:pt idx="14">
                  <c:v>4.2554E-9</c:v>
                </c:pt>
                <c:pt idx="15">
                  <c:v>4.2279499999999997E-9</c:v>
                </c:pt>
                <c:pt idx="16">
                  <c:v>4.2014799999999998E-9</c:v>
                </c:pt>
                <c:pt idx="17">
                  <c:v>4.1767999999999999E-9</c:v>
                </c:pt>
                <c:pt idx="18">
                  <c:v>4.1549100000000001E-9</c:v>
                </c:pt>
                <c:pt idx="19">
                  <c:v>4.1370199999999998E-9</c:v>
                </c:pt>
                <c:pt idx="20">
                  <c:v>4.1246599999999997E-9</c:v>
                </c:pt>
                <c:pt idx="21">
                  <c:v>4.1197999999999998E-9</c:v>
                </c:pt>
                <c:pt idx="22">
                  <c:v>4.1250400000000001E-9</c:v>
                </c:pt>
                <c:pt idx="23">
                  <c:v>4.14391E-9</c:v>
                </c:pt>
                <c:pt idx="24">
                  <c:v>4.1812900000000001E-9</c:v>
                </c:pt>
                <c:pt idx="25">
                  <c:v>4.2441000000000003E-9</c:v>
                </c:pt>
                <c:pt idx="26">
                  <c:v>4.3422399999999997E-9</c:v>
                </c:pt>
                <c:pt idx="27">
                  <c:v>4.4899900000000001E-9</c:v>
                </c:pt>
                <c:pt idx="28">
                  <c:v>4.7079000000000003E-9</c:v>
                </c:pt>
                <c:pt idx="29">
                  <c:v>5.0250000000000003E-9</c:v>
                </c:pt>
                <c:pt idx="30">
                  <c:v>5.4825100000000003E-9</c:v>
                </c:pt>
                <c:pt idx="31">
                  <c:v>6.1391400000000004E-9</c:v>
                </c:pt>
                <c:pt idx="32">
                  <c:v>7.07586E-9</c:v>
                </c:pt>
                <c:pt idx="33">
                  <c:v>8.4015799999999998E-9</c:v>
                </c:pt>
                <c:pt idx="34">
                  <c:v>1.02594E-8</c:v>
                </c:pt>
                <c:pt idx="35">
                  <c:v>1.28315E-8</c:v>
                </c:pt>
                <c:pt idx="36">
                  <c:v>1.6341699999999999E-8</c:v>
                </c:pt>
                <c:pt idx="37">
                  <c:v>2.1053099999999999E-8</c:v>
                </c:pt>
                <c:pt idx="38">
                  <c:v>2.7257500000000001E-8</c:v>
                </c:pt>
                <c:pt idx="39">
                  <c:v>3.52539E-8</c:v>
                </c:pt>
                <c:pt idx="40">
                  <c:v>4.5316E-8</c:v>
                </c:pt>
                <c:pt idx="41">
                  <c:v>5.7645100000000003E-8</c:v>
                </c:pt>
                <c:pt idx="42">
                  <c:v>7.2310500000000004E-8</c:v>
                </c:pt>
                <c:pt idx="43">
                  <c:v>8.9180100000000001E-8</c:v>
                </c:pt>
                <c:pt idx="44">
                  <c:v>1.07855E-7</c:v>
                </c:pt>
                <c:pt idx="45">
                  <c:v>1.2761499999999999E-7</c:v>
                </c:pt>
                <c:pt idx="46">
                  <c:v>1.4740300000000001E-7</c:v>
                </c:pt>
                <c:pt idx="47">
                  <c:v>1.65834E-7</c:v>
                </c:pt>
                <c:pt idx="48">
                  <c:v>1.81266E-7</c:v>
                </c:pt>
                <c:pt idx="49">
                  <c:v>1.9187100000000001E-7</c:v>
                </c:pt>
                <c:pt idx="50">
                  <c:v>1.9537499999999999E-7</c:v>
                </c:pt>
              </c:numCache>
            </c:numRef>
          </c:yVal>
          <c:smooth val="0"/>
          <c:extLst>
            <c:ext xmlns:c16="http://schemas.microsoft.com/office/drawing/2014/chart" uri="{C3380CC4-5D6E-409C-BE32-E72D297353CC}">
              <c16:uniqueId val="{00000001-D83E-4899-8CE7-81E2BD916755}"/>
            </c:ext>
          </c:extLst>
        </c:ser>
        <c:dLbls>
          <c:showLegendKey val="0"/>
          <c:showVal val="0"/>
          <c:showCatName val="0"/>
          <c:showSerName val="0"/>
          <c:showPercent val="0"/>
          <c:showBubbleSize val="0"/>
        </c:dLbls>
        <c:axId val="60596896"/>
        <c:axId val="60601472"/>
      </c:scatterChart>
      <c:valAx>
        <c:axId val="60596896"/>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Radial distance from particle</a:t>
                </a:r>
                <a:r>
                  <a:rPr lang="en-GB" baseline="0"/>
                  <a:t> centre [m]</a:t>
                </a:r>
                <a:endParaRPr lang="en-GB"/>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0601472"/>
        <c:crosses val="autoZero"/>
        <c:crossBetween val="midCat"/>
      </c:valAx>
      <c:valAx>
        <c:axId val="60601472"/>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Ethylene mass fraction [-]</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0596896"/>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DEE - Particle</a:t>
            </a:r>
          </a:p>
        </c:rich>
      </c:tx>
      <c:overlay val="1"/>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tx>
            <c:v>DEM</c:v>
          </c:tx>
          <c:spPr>
            <a:ln w="19050" cap="rnd">
              <a:solidFill>
                <a:schemeClr val="accent1"/>
              </a:solidFill>
              <a:round/>
            </a:ln>
            <a:effectLst/>
          </c:spPr>
          <c:marker>
            <c:symbol val="none"/>
          </c:marker>
          <c:xVal>
            <c:numRef>
              <c:f>DEM_particle_g5_8!$B$7:$B$152</c:f>
              <c:numCache>
                <c:formatCode>General</c:formatCode>
                <c:ptCount val="146"/>
                <c:pt idx="0">
                  <c:v>0</c:v>
                </c:pt>
                <c:pt idx="1">
                  <c:v>2.0433899999999999E-6</c:v>
                </c:pt>
                <c:pt idx="2">
                  <c:v>2.2792000000000001E-6</c:v>
                </c:pt>
                <c:pt idx="3">
                  <c:v>9.1190599999999994E-6</c:v>
                </c:pt>
                <c:pt idx="4">
                  <c:v>1.1016600000000001E-5</c:v>
                </c:pt>
                <c:pt idx="5">
                  <c:v>1.15062E-5</c:v>
                </c:pt>
                <c:pt idx="6">
                  <c:v>2.3055299999999999E-5</c:v>
                </c:pt>
                <c:pt idx="7">
                  <c:v>2.7444300000000001E-5</c:v>
                </c:pt>
                <c:pt idx="8">
                  <c:v>3.0227899999999999E-5</c:v>
                </c:pt>
                <c:pt idx="9">
                  <c:v>3.0377599999999999E-5</c:v>
                </c:pt>
                <c:pt idx="10">
                  <c:v>4.01253E-5</c:v>
                </c:pt>
                <c:pt idx="11">
                  <c:v>4.1610299999999997E-5</c:v>
                </c:pt>
                <c:pt idx="12">
                  <c:v>4.4042399999999997E-5</c:v>
                </c:pt>
                <c:pt idx="13">
                  <c:v>4.5627300000000003E-5</c:v>
                </c:pt>
                <c:pt idx="14">
                  <c:v>4.9142599999999999E-5</c:v>
                </c:pt>
                <c:pt idx="15">
                  <c:v>5.4272399999999999E-5</c:v>
                </c:pt>
                <c:pt idx="16">
                  <c:v>5.7488899999999998E-5</c:v>
                </c:pt>
                <c:pt idx="17">
                  <c:v>5.76353E-5</c:v>
                </c:pt>
                <c:pt idx="18">
                  <c:v>6.3462399999999997E-5</c:v>
                </c:pt>
                <c:pt idx="19">
                  <c:v>7.0835500000000003E-5</c:v>
                </c:pt>
                <c:pt idx="20">
                  <c:v>7.1419899999999997E-5</c:v>
                </c:pt>
                <c:pt idx="21">
                  <c:v>7.4924699999999998E-5</c:v>
                </c:pt>
                <c:pt idx="22">
                  <c:v>8.1075599999999993E-5</c:v>
                </c:pt>
                <c:pt idx="23">
                  <c:v>8.4641000000000005E-5</c:v>
                </c:pt>
                <c:pt idx="24">
                  <c:v>9.1868900000000004E-5</c:v>
                </c:pt>
                <c:pt idx="25">
                  <c:v>9.2875199999999995E-5</c:v>
                </c:pt>
                <c:pt idx="26">
                  <c:v>9.8114000000000003E-5</c:v>
                </c:pt>
                <c:pt idx="27">
                  <c:v>9.9343099999999994E-5</c:v>
                </c:pt>
                <c:pt idx="28">
                  <c:v>9.9702299999999996E-5</c:v>
                </c:pt>
                <c:pt idx="29">
                  <c:v>1.0331300000000001E-4</c:v>
                </c:pt>
                <c:pt idx="30">
                  <c:v>1.0607699999999999E-4</c:v>
                </c:pt>
                <c:pt idx="31">
                  <c:v>1.0914200000000001E-4</c:v>
                </c:pt>
                <c:pt idx="32">
                  <c:v>1.1829599999999999E-4</c:v>
                </c:pt>
                <c:pt idx="33">
                  <c:v>1.19541E-4</c:v>
                </c:pt>
                <c:pt idx="34">
                  <c:v>1.2532600000000001E-4</c:v>
                </c:pt>
                <c:pt idx="35">
                  <c:v>1.2635500000000001E-4</c:v>
                </c:pt>
                <c:pt idx="36">
                  <c:v>1.2989100000000001E-4</c:v>
                </c:pt>
                <c:pt idx="37">
                  <c:v>1.3536000000000001E-4</c:v>
                </c:pt>
                <c:pt idx="38">
                  <c:v>1.4134E-4</c:v>
                </c:pt>
                <c:pt idx="39">
                  <c:v>1.4335199999999999E-4</c:v>
                </c:pt>
                <c:pt idx="40">
                  <c:v>1.4468799999999999E-4</c:v>
                </c:pt>
                <c:pt idx="41">
                  <c:v>1.4805800000000001E-4</c:v>
                </c:pt>
                <c:pt idx="42">
                  <c:v>1.50455E-4</c:v>
                </c:pt>
                <c:pt idx="43">
                  <c:v>1.5254299999999999E-4</c:v>
                </c:pt>
                <c:pt idx="44">
                  <c:v>1.52805E-4</c:v>
                </c:pt>
                <c:pt idx="45">
                  <c:v>1.6316E-4</c:v>
                </c:pt>
                <c:pt idx="46">
                  <c:v>1.6345699999999999E-4</c:v>
                </c:pt>
                <c:pt idx="47">
                  <c:v>1.66544E-4</c:v>
                </c:pt>
                <c:pt idx="48">
                  <c:v>1.6818099999999999E-4</c:v>
                </c:pt>
                <c:pt idx="49">
                  <c:v>1.6849200000000001E-4</c:v>
                </c:pt>
                <c:pt idx="50">
                  <c:v>1.7073199999999999E-4</c:v>
                </c:pt>
                <c:pt idx="51">
                  <c:v>1.73382E-4</c:v>
                </c:pt>
                <c:pt idx="52">
                  <c:v>1.7382500000000001E-4</c:v>
                </c:pt>
                <c:pt idx="53">
                  <c:v>1.7897099999999999E-4</c:v>
                </c:pt>
                <c:pt idx="54">
                  <c:v>1.79183E-4</c:v>
                </c:pt>
                <c:pt idx="55">
                  <c:v>1.8346599999999999E-4</c:v>
                </c:pt>
                <c:pt idx="56">
                  <c:v>1.84131E-4</c:v>
                </c:pt>
                <c:pt idx="57">
                  <c:v>1.84191E-4</c:v>
                </c:pt>
                <c:pt idx="58">
                  <c:v>1.87202E-4</c:v>
                </c:pt>
                <c:pt idx="59">
                  <c:v>1.8760399999999999E-4</c:v>
                </c:pt>
                <c:pt idx="60">
                  <c:v>1.95E-4</c:v>
                </c:pt>
                <c:pt idx="61">
                  <c:v>1.97727E-4</c:v>
                </c:pt>
                <c:pt idx="62">
                  <c:v>2.0000000000000001E-4</c:v>
                </c:pt>
                <c:pt idx="63">
                  <c:v>2.0000000000000001E-4</c:v>
                </c:pt>
                <c:pt idx="64">
                  <c:v>2.0224699999999999E-4</c:v>
                </c:pt>
                <c:pt idx="65">
                  <c:v>2.0494400000000001E-4</c:v>
                </c:pt>
                <c:pt idx="66">
                  <c:v>2.1186600000000001E-4</c:v>
                </c:pt>
                <c:pt idx="67">
                  <c:v>2.13995E-4</c:v>
                </c:pt>
                <c:pt idx="68">
                  <c:v>2.1803E-4</c:v>
                </c:pt>
                <c:pt idx="69">
                  <c:v>2.18989E-4</c:v>
                </c:pt>
                <c:pt idx="70">
                  <c:v>2.2085E-4</c:v>
                </c:pt>
                <c:pt idx="71">
                  <c:v>2.22814E-4</c:v>
                </c:pt>
                <c:pt idx="72">
                  <c:v>2.2864900000000001E-4</c:v>
                </c:pt>
                <c:pt idx="73">
                  <c:v>2.2988199999999999E-4</c:v>
                </c:pt>
                <c:pt idx="74">
                  <c:v>2.30461E-4</c:v>
                </c:pt>
                <c:pt idx="75">
                  <c:v>2.3356200000000001E-4</c:v>
                </c:pt>
                <c:pt idx="76">
                  <c:v>2.36973E-4</c:v>
                </c:pt>
                <c:pt idx="77">
                  <c:v>2.38299E-4</c:v>
                </c:pt>
                <c:pt idx="78">
                  <c:v>2.4301300000000001E-4</c:v>
                </c:pt>
                <c:pt idx="79">
                  <c:v>2.4518199999999998E-4</c:v>
                </c:pt>
                <c:pt idx="80">
                  <c:v>2.4771500000000002E-4</c:v>
                </c:pt>
                <c:pt idx="81">
                  <c:v>2.4979499999999998E-4</c:v>
                </c:pt>
                <c:pt idx="82">
                  <c:v>2.5109500000000001E-4</c:v>
                </c:pt>
                <c:pt idx="83">
                  <c:v>2.51143E-4</c:v>
                </c:pt>
                <c:pt idx="84">
                  <c:v>2.5316999999999999E-4</c:v>
                </c:pt>
                <c:pt idx="85">
                  <c:v>2.6482200000000001E-4</c:v>
                </c:pt>
                <c:pt idx="86">
                  <c:v>2.6577799999999999E-4</c:v>
                </c:pt>
                <c:pt idx="87">
                  <c:v>2.75808E-4</c:v>
                </c:pt>
                <c:pt idx="88">
                  <c:v>2.7843399999999998E-4</c:v>
                </c:pt>
                <c:pt idx="89">
                  <c:v>2.7864600000000002E-4</c:v>
                </c:pt>
                <c:pt idx="90">
                  <c:v>2.89067E-4</c:v>
                </c:pt>
                <c:pt idx="91">
                  <c:v>2.9254599999999997E-4</c:v>
                </c:pt>
                <c:pt idx="92">
                  <c:v>2.95257E-4</c:v>
                </c:pt>
                <c:pt idx="93">
                  <c:v>2.97829E-4</c:v>
                </c:pt>
                <c:pt idx="94">
                  <c:v>2.9816899999999998E-4</c:v>
                </c:pt>
                <c:pt idx="95">
                  <c:v>3.0989400000000001E-4</c:v>
                </c:pt>
                <c:pt idx="96">
                  <c:v>3.1222200000000002E-4</c:v>
                </c:pt>
                <c:pt idx="97">
                  <c:v>3.1659400000000001E-4</c:v>
                </c:pt>
                <c:pt idx="98">
                  <c:v>3.2400000000000001E-4</c:v>
                </c:pt>
                <c:pt idx="99">
                  <c:v>3.2569199999999998E-4</c:v>
                </c:pt>
                <c:pt idx="100">
                  <c:v>3.3436499999999999E-4</c:v>
                </c:pt>
                <c:pt idx="101">
                  <c:v>3.3649199999999998E-4</c:v>
                </c:pt>
                <c:pt idx="102">
                  <c:v>3.3682299999999998E-4</c:v>
                </c:pt>
                <c:pt idx="103">
                  <c:v>3.5222500000000001E-4</c:v>
                </c:pt>
                <c:pt idx="104">
                  <c:v>3.54404E-4</c:v>
                </c:pt>
                <c:pt idx="105">
                  <c:v>3.5517699999999998E-4</c:v>
                </c:pt>
                <c:pt idx="106">
                  <c:v>3.5585899999999998E-4</c:v>
                </c:pt>
                <c:pt idx="107">
                  <c:v>3.56177E-4</c:v>
                </c:pt>
                <c:pt idx="108">
                  <c:v>3.5643300000000002E-4</c:v>
                </c:pt>
                <c:pt idx="109">
                  <c:v>3.5695200000000001E-4</c:v>
                </c:pt>
                <c:pt idx="110">
                  <c:v>3.6015299999999999E-4</c:v>
                </c:pt>
                <c:pt idx="111">
                  <c:v>3.6340400000000001E-4</c:v>
                </c:pt>
                <c:pt idx="112">
                  <c:v>3.7299000000000002E-4</c:v>
                </c:pt>
                <c:pt idx="113">
                  <c:v>3.7604000000000001E-4</c:v>
                </c:pt>
                <c:pt idx="114">
                  <c:v>3.7760000000000002E-4</c:v>
                </c:pt>
                <c:pt idx="115">
                  <c:v>3.7836499999999997E-4</c:v>
                </c:pt>
                <c:pt idx="116">
                  <c:v>3.8727100000000001E-4</c:v>
                </c:pt>
                <c:pt idx="117">
                  <c:v>3.9383099999999998E-4</c:v>
                </c:pt>
                <c:pt idx="118">
                  <c:v>3.9626700000000001E-4</c:v>
                </c:pt>
                <c:pt idx="119">
                  <c:v>3.9692599999999997E-4</c:v>
                </c:pt>
                <c:pt idx="120">
                  <c:v>4.0895500000000002E-4</c:v>
                </c:pt>
                <c:pt idx="121">
                  <c:v>4.1316900000000001E-4</c:v>
                </c:pt>
                <c:pt idx="122">
                  <c:v>4.13299E-4</c:v>
                </c:pt>
                <c:pt idx="123">
                  <c:v>4.1468800000000002E-4</c:v>
                </c:pt>
                <c:pt idx="124">
                  <c:v>4.1489100000000002E-4</c:v>
                </c:pt>
                <c:pt idx="125">
                  <c:v>4.2085899999999999E-4</c:v>
                </c:pt>
                <c:pt idx="126">
                  <c:v>4.27191E-4</c:v>
                </c:pt>
                <c:pt idx="127">
                  <c:v>4.2833500000000001E-4</c:v>
                </c:pt>
                <c:pt idx="128">
                  <c:v>4.3069400000000002E-4</c:v>
                </c:pt>
                <c:pt idx="129">
                  <c:v>4.3456899999999999E-4</c:v>
                </c:pt>
                <c:pt idx="130">
                  <c:v>4.4234100000000001E-4</c:v>
                </c:pt>
                <c:pt idx="131">
                  <c:v>4.4345300000000001E-4</c:v>
                </c:pt>
                <c:pt idx="132">
                  <c:v>4.4390199999999998E-4</c:v>
                </c:pt>
                <c:pt idx="133">
                  <c:v>4.4778599999999998E-4</c:v>
                </c:pt>
                <c:pt idx="134">
                  <c:v>4.5288799999999998E-4</c:v>
                </c:pt>
                <c:pt idx="135">
                  <c:v>4.58333E-4</c:v>
                </c:pt>
                <c:pt idx="136">
                  <c:v>4.6435399999999999E-4</c:v>
                </c:pt>
                <c:pt idx="137">
                  <c:v>4.6545199999999999E-4</c:v>
                </c:pt>
                <c:pt idx="138">
                  <c:v>4.6689799999999999E-4</c:v>
                </c:pt>
                <c:pt idx="139">
                  <c:v>4.7347900000000001E-4</c:v>
                </c:pt>
                <c:pt idx="140">
                  <c:v>4.7812799999999997E-4</c:v>
                </c:pt>
                <c:pt idx="141">
                  <c:v>4.82475E-4</c:v>
                </c:pt>
                <c:pt idx="142">
                  <c:v>4.86885E-4</c:v>
                </c:pt>
                <c:pt idx="143">
                  <c:v>4.9271000000000004E-4</c:v>
                </c:pt>
                <c:pt idx="144">
                  <c:v>4.9518100000000003E-4</c:v>
                </c:pt>
                <c:pt idx="145">
                  <c:v>4.9994899999999997E-4</c:v>
                </c:pt>
              </c:numCache>
            </c:numRef>
          </c:xVal>
          <c:yVal>
            <c:numRef>
              <c:f>DEM_particle_g5_8!$Z$7:$Z$152</c:f>
              <c:numCache>
                <c:formatCode>General</c:formatCode>
                <c:ptCount val="146"/>
                <c:pt idx="0">
                  <c:v>2.40136E-2</c:v>
                </c:pt>
                <c:pt idx="1">
                  <c:v>2.4016300000000001E-2</c:v>
                </c:pt>
                <c:pt idx="2">
                  <c:v>2.4016599999999999E-2</c:v>
                </c:pt>
                <c:pt idx="3">
                  <c:v>2.3991499999999999E-2</c:v>
                </c:pt>
                <c:pt idx="4">
                  <c:v>2.3978200000000002E-2</c:v>
                </c:pt>
                <c:pt idx="5">
                  <c:v>2.3974700000000002E-2</c:v>
                </c:pt>
                <c:pt idx="6">
                  <c:v>2.38219E-2</c:v>
                </c:pt>
                <c:pt idx="7">
                  <c:v>2.3743799999999999E-2</c:v>
                </c:pt>
                <c:pt idx="8">
                  <c:v>2.36904E-2</c:v>
                </c:pt>
                <c:pt idx="9">
                  <c:v>2.36875E-2</c:v>
                </c:pt>
                <c:pt idx="10">
                  <c:v>2.3412599999999999E-2</c:v>
                </c:pt>
                <c:pt idx="11">
                  <c:v>2.3362600000000001E-2</c:v>
                </c:pt>
                <c:pt idx="12">
                  <c:v>2.3280800000000001E-2</c:v>
                </c:pt>
                <c:pt idx="13">
                  <c:v>2.3220299999999999E-2</c:v>
                </c:pt>
                <c:pt idx="14">
                  <c:v>2.30777E-2</c:v>
                </c:pt>
                <c:pt idx="15">
                  <c:v>2.2843800000000001E-2</c:v>
                </c:pt>
                <c:pt idx="16">
                  <c:v>2.26926E-2</c:v>
                </c:pt>
                <c:pt idx="17">
                  <c:v>2.2685E-2</c:v>
                </c:pt>
                <c:pt idx="18">
                  <c:v>2.2383299999999998E-2</c:v>
                </c:pt>
                <c:pt idx="19">
                  <c:v>2.1981000000000001E-2</c:v>
                </c:pt>
                <c:pt idx="20">
                  <c:v>2.1947899999999999E-2</c:v>
                </c:pt>
                <c:pt idx="21">
                  <c:v>2.17497E-2</c:v>
                </c:pt>
                <c:pt idx="22">
                  <c:v>2.1330399999999999E-2</c:v>
                </c:pt>
                <c:pt idx="23">
                  <c:v>2.1073399999999999E-2</c:v>
                </c:pt>
                <c:pt idx="24">
                  <c:v>2.0526300000000001E-2</c:v>
                </c:pt>
                <c:pt idx="25">
                  <c:v>2.0446499999999999E-2</c:v>
                </c:pt>
                <c:pt idx="26">
                  <c:v>2.0031E-2</c:v>
                </c:pt>
                <c:pt idx="27">
                  <c:v>1.9929800000000001E-2</c:v>
                </c:pt>
                <c:pt idx="28">
                  <c:v>1.99002E-2</c:v>
                </c:pt>
                <c:pt idx="29">
                  <c:v>1.9576199999999998E-2</c:v>
                </c:pt>
                <c:pt idx="30">
                  <c:v>1.9312099999999999E-2</c:v>
                </c:pt>
                <c:pt idx="31">
                  <c:v>1.9005000000000001E-2</c:v>
                </c:pt>
                <c:pt idx="32">
                  <c:v>1.8087800000000001E-2</c:v>
                </c:pt>
                <c:pt idx="33">
                  <c:v>1.7957600000000001E-2</c:v>
                </c:pt>
                <c:pt idx="34">
                  <c:v>1.7290199999999999E-2</c:v>
                </c:pt>
                <c:pt idx="35">
                  <c:v>1.7164700000000001E-2</c:v>
                </c:pt>
                <c:pt idx="36">
                  <c:v>1.6708899999999999E-2</c:v>
                </c:pt>
                <c:pt idx="37">
                  <c:v>1.6004000000000001E-2</c:v>
                </c:pt>
                <c:pt idx="38">
                  <c:v>1.5192000000000001E-2</c:v>
                </c:pt>
                <c:pt idx="39">
                  <c:v>1.4916199999999999E-2</c:v>
                </c:pt>
                <c:pt idx="40">
                  <c:v>1.4733100000000001E-2</c:v>
                </c:pt>
                <c:pt idx="41">
                  <c:v>1.42732E-2</c:v>
                </c:pt>
                <c:pt idx="42">
                  <c:v>1.3903E-2</c:v>
                </c:pt>
                <c:pt idx="43">
                  <c:v>1.3580699999999999E-2</c:v>
                </c:pt>
                <c:pt idx="44">
                  <c:v>1.35376E-2</c:v>
                </c:pt>
                <c:pt idx="45">
                  <c:v>1.1798899999999999E-2</c:v>
                </c:pt>
                <c:pt idx="46">
                  <c:v>1.1746899999999999E-2</c:v>
                </c:pt>
                <c:pt idx="47">
                  <c:v>1.1200099999999999E-2</c:v>
                </c:pt>
                <c:pt idx="48">
                  <c:v>1.08831E-2</c:v>
                </c:pt>
                <c:pt idx="49">
                  <c:v>1.08228E-2</c:v>
                </c:pt>
                <c:pt idx="50">
                  <c:v>1.03891E-2</c:v>
                </c:pt>
                <c:pt idx="51">
                  <c:v>9.8711500000000004E-3</c:v>
                </c:pt>
                <c:pt idx="52">
                  <c:v>9.7845599999999994E-3</c:v>
                </c:pt>
                <c:pt idx="53">
                  <c:v>8.7369000000000006E-3</c:v>
                </c:pt>
                <c:pt idx="54">
                  <c:v>8.6919300000000005E-3</c:v>
                </c:pt>
                <c:pt idx="55">
                  <c:v>7.6676399999999999E-3</c:v>
                </c:pt>
                <c:pt idx="56">
                  <c:v>7.5038500000000003E-3</c:v>
                </c:pt>
                <c:pt idx="57">
                  <c:v>7.4889400000000004E-3</c:v>
                </c:pt>
                <c:pt idx="58">
                  <c:v>6.7459299999999998E-3</c:v>
                </c:pt>
                <c:pt idx="59">
                  <c:v>6.64658E-3</c:v>
                </c:pt>
                <c:pt idx="60">
                  <c:v>4.4347400000000004E-3</c:v>
                </c:pt>
                <c:pt idx="61">
                  <c:v>3.47694E-3</c:v>
                </c:pt>
                <c:pt idx="62">
                  <c:v>2.7569700000000001E-3</c:v>
                </c:pt>
                <c:pt idx="63">
                  <c:v>2.7569700000000001E-3</c:v>
                </c:pt>
                <c:pt idx="64">
                  <c:v>2.6679500000000001E-3</c:v>
                </c:pt>
                <c:pt idx="65">
                  <c:v>2.5718E-3</c:v>
                </c:pt>
                <c:pt idx="66">
                  <c:v>2.3345800000000002E-3</c:v>
                </c:pt>
                <c:pt idx="67">
                  <c:v>2.2687100000000002E-3</c:v>
                </c:pt>
                <c:pt idx="68">
                  <c:v>2.1419099999999999E-3</c:v>
                </c:pt>
                <c:pt idx="69">
                  <c:v>2.1114699999999998E-3</c:v>
                </c:pt>
                <c:pt idx="70">
                  <c:v>2.0594099999999998E-3</c:v>
                </c:pt>
                <c:pt idx="71">
                  <c:v>2.0033400000000002E-3</c:v>
                </c:pt>
                <c:pt idx="72">
                  <c:v>1.8367699999999999E-3</c:v>
                </c:pt>
                <c:pt idx="73">
                  <c:v>1.8017E-3</c:v>
                </c:pt>
                <c:pt idx="74">
                  <c:v>1.7867200000000001E-3</c:v>
                </c:pt>
                <c:pt idx="75">
                  <c:v>1.7065100000000001E-3</c:v>
                </c:pt>
                <c:pt idx="76">
                  <c:v>1.6279000000000001E-3</c:v>
                </c:pt>
                <c:pt idx="77">
                  <c:v>1.59734E-3</c:v>
                </c:pt>
                <c:pt idx="78">
                  <c:v>1.4861399999999999E-3</c:v>
                </c:pt>
                <c:pt idx="79">
                  <c:v>1.43294E-3</c:v>
                </c:pt>
                <c:pt idx="80">
                  <c:v>1.37083E-3</c:v>
                </c:pt>
                <c:pt idx="81">
                  <c:v>1.32642E-3</c:v>
                </c:pt>
                <c:pt idx="82">
                  <c:v>1.2986600000000001E-3</c:v>
                </c:pt>
                <c:pt idx="83">
                  <c:v>1.29772E-3</c:v>
                </c:pt>
                <c:pt idx="84">
                  <c:v>1.25906E-3</c:v>
                </c:pt>
                <c:pt idx="85">
                  <c:v>1.03684E-3</c:v>
                </c:pt>
                <c:pt idx="86">
                  <c:v>1.0207300000000001E-3</c:v>
                </c:pt>
                <c:pt idx="87">
                  <c:v>8.6206800000000001E-4</c:v>
                </c:pt>
                <c:pt idx="88">
                  <c:v>8.2096899999999995E-4</c:v>
                </c:pt>
                <c:pt idx="89">
                  <c:v>8.1765199999999998E-4</c:v>
                </c:pt>
                <c:pt idx="90">
                  <c:v>6.8399300000000004E-4</c:v>
                </c:pt>
                <c:pt idx="91">
                  <c:v>6.3993299999999997E-4</c:v>
                </c:pt>
                <c:pt idx="92">
                  <c:v>6.0886399999999998E-4</c:v>
                </c:pt>
                <c:pt idx="93">
                  <c:v>5.8129199999999996E-4</c:v>
                </c:pt>
                <c:pt idx="94">
                  <c:v>5.7814800000000001E-4</c:v>
                </c:pt>
                <c:pt idx="95">
                  <c:v>4.69815E-4</c:v>
                </c:pt>
                <c:pt idx="96">
                  <c:v>4.49288E-4</c:v>
                </c:pt>
                <c:pt idx="97">
                  <c:v>4.0943199999999999E-4</c:v>
                </c:pt>
                <c:pt idx="98">
                  <c:v>3.5928199999999999E-4</c:v>
                </c:pt>
                <c:pt idx="99">
                  <c:v>3.4744600000000001E-4</c:v>
                </c:pt>
                <c:pt idx="100">
                  <c:v>2.9330799999999999E-4</c:v>
                </c:pt>
                <c:pt idx="101">
                  <c:v>2.7973700000000001E-4</c:v>
                </c:pt>
                <c:pt idx="102">
                  <c:v>2.7808500000000002E-4</c:v>
                </c:pt>
                <c:pt idx="103">
                  <c:v>2.09111E-4</c:v>
                </c:pt>
                <c:pt idx="104">
                  <c:v>1.98813E-4</c:v>
                </c:pt>
                <c:pt idx="105">
                  <c:v>1.9498599999999999E-4</c:v>
                </c:pt>
                <c:pt idx="106">
                  <c:v>1.9236200000000001E-4</c:v>
                </c:pt>
                <c:pt idx="107">
                  <c:v>1.91122E-4</c:v>
                </c:pt>
                <c:pt idx="108">
                  <c:v>1.9012900000000001E-4</c:v>
                </c:pt>
                <c:pt idx="109">
                  <c:v>1.8835600000000001E-4</c:v>
                </c:pt>
                <c:pt idx="110">
                  <c:v>1.78491E-4</c:v>
                </c:pt>
                <c:pt idx="111">
                  <c:v>1.68474E-4</c:v>
                </c:pt>
                <c:pt idx="112">
                  <c:v>1.38789E-4</c:v>
                </c:pt>
                <c:pt idx="113">
                  <c:v>1.3206099999999999E-4</c:v>
                </c:pt>
                <c:pt idx="114">
                  <c:v>1.2893E-4</c:v>
                </c:pt>
                <c:pt idx="115">
                  <c:v>1.2734500000000001E-4</c:v>
                </c:pt>
                <c:pt idx="116">
                  <c:v>1.08879E-4</c:v>
                </c:pt>
                <c:pt idx="117">
                  <c:v>9.8460200000000003E-5</c:v>
                </c:pt>
                <c:pt idx="118">
                  <c:v>9.42651E-5</c:v>
                </c:pt>
                <c:pt idx="119">
                  <c:v>9.3130100000000005E-5</c:v>
                </c:pt>
                <c:pt idx="120">
                  <c:v>7.8527800000000004E-5</c:v>
                </c:pt>
                <c:pt idx="121">
                  <c:v>7.3832900000000003E-5</c:v>
                </c:pt>
                <c:pt idx="122">
                  <c:v>7.3687899999999996E-5</c:v>
                </c:pt>
                <c:pt idx="123">
                  <c:v>7.2306199999999996E-5</c:v>
                </c:pt>
                <c:pt idx="124">
                  <c:v>7.2171300000000005E-5</c:v>
                </c:pt>
                <c:pt idx="125">
                  <c:v>6.81982E-5</c:v>
                </c:pt>
                <c:pt idx="126">
                  <c:v>6.3799299999999997E-5</c:v>
                </c:pt>
                <c:pt idx="127">
                  <c:v>6.3004500000000003E-5</c:v>
                </c:pt>
                <c:pt idx="128">
                  <c:v>6.1543000000000004E-5</c:v>
                </c:pt>
                <c:pt idx="129">
                  <c:v>5.8989100000000001E-5</c:v>
                </c:pt>
                <c:pt idx="130">
                  <c:v>5.5849500000000001E-5</c:v>
                </c:pt>
                <c:pt idx="131">
                  <c:v>5.5418499999999998E-5</c:v>
                </c:pt>
                <c:pt idx="132">
                  <c:v>5.5244500000000003E-5</c:v>
                </c:pt>
                <c:pt idx="133">
                  <c:v>5.38772E-5</c:v>
                </c:pt>
                <c:pt idx="134">
                  <c:v>5.2921299999999998E-5</c:v>
                </c:pt>
                <c:pt idx="135">
                  <c:v>5.1897800000000003E-5</c:v>
                </c:pt>
                <c:pt idx="136">
                  <c:v>5.07313E-5</c:v>
                </c:pt>
                <c:pt idx="137">
                  <c:v>5.0541399999999997E-5</c:v>
                </c:pt>
                <c:pt idx="138">
                  <c:v>5.0464399999999997E-5</c:v>
                </c:pt>
                <c:pt idx="139">
                  <c:v>5.0055800000000003E-5</c:v>
                </c:pt>
                <c:pt idx="140">
                  <c:v>4.97671E-5</c:v>
                </c:pt>
                <c:pt idx="141">
                  <c:v>4.9530899999999997E-5</c:v>
                </c:pt>
                <c:pt idx="142">
                  <c:v>4.94797E-5</c:v>
                </c:pt>
                <c:pt idx="143">
                  <c:v>4.9412100000000001E-5</c:v>
                </c:pt>
                <c:pt idx="144">
                  <c:v>4.9400300000000002E-5</c:v>
                </c:pt>
                <c:pt idx="145">
                  <c:v>4.93532E-5</c:v>
                </c:pt>
              </c:numCache>
            </c:numRef>
          </c:yVal>
          <c:smooth val="0"/>
          <c:extLst>
            <c:ext xmlns:c16="http://schemas.microsoft.com/office/drawing/2014/chart" uri="{C3380CC4-5D6E-409C-BE32-E72D297353CC}">
              <c16:uniqueId val="{00000000-8620-4AD3-B35D-ABE59A3348E7}"/>
            </c:ext>
          </c:extLst>
        </c:ser>
        <c:ser>
          <c:idx val="1"/>
          <c:order val="1"/>
          <c:tx>
            <c:v>SR</c:v>
          </c:tx>
          <c:spPr>
            <a:ln w="19050" cap="rnd">
              <a:solidFill>
                <a:schemeClr val="accent2"/>
              </a:solidFill>
              <a:round/>
            </a:ln>
            <a:effectLst/>
          </c:spPr>
          <c:marker>
            <c:symbol val="none"/>
          </c:marker>
          <c:xVal>
            <c:numRef>
              <c:f>SR_particle_g5_8!$B$7:$B$58</c:f>
              <c:numCache>
                <c:formatCode>General</c:formatCode>
                <c:ptCount val="52"/>
                <c:pt idx="0">
                  <c:v>0</c:v>
                </c:pt>
                <c:pt idx="1">
                  <c:v>9.9961900000000003E-6</c:v>
                </c:pt>
                <c:pt idx="2">
                  <c:v>1.9994299999999999E-5</c:v>
                </c:pt>
                <c:pt idx="3">
                  <c:v>2.9992400000000001E-5</c:v>
                </c:pt>
                <c:pt idx="4">
                  <c:v>3.9990400000000003E-5</c:v>
                </c:pt>
                <c:pt idx="5">
                  <c:v>4.9988499999999998E-5</c:v>
                </c:pt>
                <c:pt idx="6">
                  <c:v>5.9986599999999999E-5</c:v>
                </c:pt>
                <c:pt idx="7">
                  <c:v>6.9984699999999994E-5</c:v>
                </c:pt>
                <c:pt idx="8">
                  <c:v>7.9982799999999996E-5</c:v>
                </c:pt>
                <c:pt idx="9">
                  <c:v>8.9980899999999998E-5</c:v>
                </c:pt>
                <c:pt idx="10">
                  <c:v>9.9978999999999999E-5</c:v>
                </c:pt>
                <c:pt idx="11">
                  <c:v>1.0997699999999999E-4</c:v>
                </c:pt>
                <c:pt idx="12">
                  <c:v>1.19975E-4</c:v>
                </c:pt>
                <c:pt idx="13">
                  <c:v>1.29973E-4</c:v>
                </c:pt>
                <c:pt idx="14">
                  <c:v>1.3997099999999999E-4</c:v>
                </c:pt>
                <c:pt idx="15">
                  <c:v>1.4996899999999999E-4</c:v>
                </c:pt>
                <c:pt idx="16">
                  <c:v>1.5996700000000001E-4</c:v>
                </c:pt>
                <c:pt idx="17">
                  <c:v>1.6996599999999999E-4</c:v>
                </c:pt>
                <c:pt idx="18">
                  <c:v>1.7996399999999999E-4</c:v>
                </c:pt>
                <c:pt idx="19">
                  <c:v>1.8996200000000001E-4</c:v>
                </c:pt>
                <c:pt idx="20">
                  <c:v>1.9496100000000001E-4</c:v>
                </c:pt>
                <c:pt idx="21">
                  <c:v>1.9996E-4</c:v>
                </c:pt>
                <c:pt idx="22">
                  <c:v>2.09958E-4</c:v>
                </c:pt>
                <c:pt idx="23">
                  <c:v>2.1995599999999999E-4</c:v>
                </c:pt>
                <c:pt idx="24">
                  <c:v>2.2995399999999999E-4</c:v>
                </c:pt>
                <c:pt idx="25">
                  <c:v>2.3995200000000001E-4</c:v>
                </c:pt>
                <c:pt idx="26">
                  <c:v>2.4994999999999998E-4</c:v>
                </c:pt>
                <c:pt idx="27">
                  <c:v>2.5994800000000003E-4</c:v>
                </c:pt>
                <c:pt idx="28">
                  <c:v>2.6994600000000002E-4</c:v>
                </c:pt>
                <c:pt idx="29">
                  <c:v>2.7994400000000002E-4</c:v>
                </c:pt>
                <c:pt idx="30">
                  <c:v>2.8994300000000003E-4</c:v>
                </c:pt>
                <c:pt idx="31">
                  <c:v>2.9994100000000002E-4</c:v>
                </c:pt>
                <c:pt idx="32">
                  <c:v>3.0993900000000002E-4</c:v>
                </c:pt>
                <c:pt idx="33">
                  <c:v>3.1993700000000001E-4</c:v>
                </c:pt>
                <c:pt idx="34">
                  <c:v>3.29935E-4</c:v>
                </c:pt>
                <c:pt idx="35">
                  <c:v>3.39933E-4</c:v>
                </c:pt>
                <c:pt idx="36">
                  <c:v>3.4993099999999999E-4</c:v>
                </c:pt>
                <c:pt idx="37">
                  <c:v>3.5992899999999999E-4</c:v>
                </c:pt>
                <c:pt idx="38">
                  <c:v>3.6992699999999998E-4</c:v>
                </c:pt>
                <c:pt idx="39">
                  <c:v>3.7992499999999998E-4</c:v>
                </c:pt>
                <c:pt idx="40">
                  <c:v>3.8992299999999997E-4</c:v>
                </c:pt>
                <c:pt idx="41">
                  <c:v>3.9992100000000002E-4</c:v>
                </c:pt>
                <c:pt idx="42">
                  <c:v>4.0991999999999998E-4</c:v>
                </c:pt>
                <c:pt idx="43">
                  <c:v>4.1991799999999997E-4</c:v>
                </c:pt>
                <c:pt idx="44">
                  <c:v>4.2991600000000002E-4</c:v>
                </c:pt>
                <c:pt idx="45">
                  <c:v>4.3991400000000002E-4</c:v>
                </c:pt>
                <c:pt idx="46">
                  <c:v>4.4991200000000001E-4</c:v>
                </c:pt>
                <c:pt idx="47">
                  <c:v>4.5991000000000001E-4</c:v>
                </c:pt>
                <c:pt idx="48">
                  <c:v>4.69908E-4</c:v>
                </c:pt>
                <c:pt idx="49">
                  <c:v>4.79906E-4</c:v>
                </c:pt>
                <c:pt idx="50">
                  <c:v>4.8990399999999999E-4</c:v>
                </c:pt>
                <c:pt idx="51">
                  <c:v>5.0000000000000001E-4</c:v>
                </c:pt>
              </c:numCache>
            </c:numRef>
          </c:xVal>
          <c:yVal>
            <c:numRef>
              <c:f>SR_particle_g5_8!$U$7:$U$58</c:f>
              <c:numCache>
                <c:formatCode>General</c:formatCode>
                <c:ptCount val="52"/>
                <c:pt idx="0">
                  <c:v>2.3508600000000001E-2</c:v>
                </c:pt>
                <c:pt idx="1">
                  <c:v>2.3468599999999999E-2</c:v>
                </c:pt>
                <c:pt idx="2">
                  <c:v>2.3348000000000001E-2</c:v>
                </c:pt>
                <c:pt idx="3">
                  <c:v>2.3146300000000002E-2</c:v>
                </c:pt>
                <c:pt idx="4">
                  <c:v>2.2862199999999999E-2</c:v>
                </c:pt>
                <c:pt idx="5">
                  <c:v>2.2494E-2</c:v>
                </c:pt>
                <c:pt idx="6">
                  <c:v>2.20395E-2</c:v>
                </c:pt>
                <c:pt idx="7">
                  <c:v>2.1495799999999999E-2</c:v>
                </c:pt>
                <c:pt idx="8">
                  <c:v>2.08594E-2</c:v>
                </c:pt>
                <c:pt idx="9">
                  <c:v>2.01262E-2</c:v>
                </c:pt>
                <c:pt idx="10">
                  <c:v>1.9291099999999999E-2</c:v>
                </c:pt>
                <c:pt idx="11">
                  <c:v>1.8348099999999999E-2</c:v>
                </c:pt>
                <c:pt idx="12">
                  <c:v>1.7290199999999999E-2</c:v>
                </c:pt>
                <c:pt idx="13">
                  <c:v>1.6108899999999999E-2</c:v>
                </c:pt>
                <c:pt idx="14">
                  <c:v>1.47936E-2</c:v>
                </c:pt>
                <c:pt idx="15">
                  <c:v>1.3331300000000001E-2</c:v>
                </c:pt>
                <c:pt idx="16">
                  <c:v>1.17047E-2</c:v>
                </c:pt>
                <c:pt idx="17">
                  <c:v>9.8881699999999999E-3</c:v>
                </c:pt>
                <c:pt idx="18">
                  <c:v>7.8316400000000008E-3</c:v>
                </c:pt>
                <c:pt idx="19">
                  <c:v>5.4355899999999997E-3</c:v>
                </c:pt>
                <c:pt idx="20">
                  <c:v>4.0842999999999999E-3</c:v>
                </c:pt>
                <c:pt idx="21">
                  <c:v>2.9892199999999999E-3</c:v>
                </c:pt>
                <c:pt idx="22">
                  <c:v>2.0639600000000001E-3</c:v>
                </c:pt>
                <c:pt idx="23">
                  <c:v>1.7995400000000001E-3</c:v>
                </c:pt>
                <c:pt idx="24">
                  <c:v>1.55944E-3</c:v>
                </c:pt>
                <c:pt idx="25">
                  <c:v>1.34271E-3</c:v>
                </c:pt>
                <c:pt idx="26">
                  <c:v>1.14898E-3</c:v>
                </c:pt>
                <c:pt idx="27">
                  <c:v>9.7749600000000001E-4</c:v>
                </c:pt>
                <c:pt idx="28">
                  <c:v>8.27087E-4</c:v>
                </c:pt>
                <c:pt idx="29">
                  <c:v>6.9629800000000003E-4</c:v>
                </c:pt>
                <c:pt idx="30">
                  <c:v>5.8350299999999997E-4</c:v>
                </c:pt>
                <c:pt idx="31">
                  <c:v>4.86995E-4</c:v>
                </c:pt>
                <c:pt idx="32">
                  <c:v>4.0505499999999998E-4</c:v>
                </c:pt>
                <c:pt idx="33">
                  <c:v>3.3600200000000001E-4</c:v>
                </c:pt>
                <c:pt idx="34">
                  <c:v>2.7823499999999999E-4</c:v>
                </c:pt>
                <c:pt idx="35">
                  <c:v>2.3025699999999999E-4</c:v>
                </c:pt>
                <c:pt idx="36">
                  <c:v>1.9069700000000001E-4</c:v>
                </c:pt>
                <c:pt idx="37">
                  <c:v>1.58321E-4</c:v>
                </c:pt>
                <c:pt idx="38">
                  <c:v>1.3203100000000001E-4</c:v>
                </c:pt>
                <c:pt idx="39">
                  <c:v>1.1086699999999999E-4</c:v>
                </c:pt>
                <c:pt idx="40">
                  <c:v>9.3998099999999997E-5</c:v>
                </c:pt>
                <c:pt idx="41">
                  <c:v>8.0712500000000004E-5</c:v>
                </c:pt>
                <c:pt idx="42">
                  <c:v>7.0405000000000001E-5</c:v>
                </c:pt>
                <c:pt idx="43">
                  <c:v>6.2563400000000005E-5</c:v>
                </c:pt>
                <c:pt idx="44">
                  <c:v>5.6752999999999997E-5</c:v>
                </c:pt>
                <c:pt idx="45">
                  <c:v>5.2604400000000001E-5</c:v>
                </c:pt>
                <c:pt idx="46">
                  <c:v>4.9800799999999999E-5</c:v>
                </c:pt>
                <c:pt idx="47">
                  <c:v>4.80611E-5</c:v>
                </c:pt>
                <c:pt idx="48">
                  <c:v>4.7128200000000001E-5</c:v>
                </c:pt>
                <c:pt idx="49">
                  <c:v>4.6757400000000001E-5</c:v>
                </c:pt>
                <c:pt idx="50">
                  <c:v>4.6708500000000002E-5</c:v>
                </c:pt>
                <c:pt idx="51">
                  <c:v>4.6734199999999997E-5</c:v>
                </c:pt>
              </c:numCache>
            </c:numRef>
          </c:yVal>
          <c:smooth val="0"/>
          <c:extLst>
            <c:ext xmlns:c16="http://schemas.microsoft.com/office/drawing/2014/chart" uri="{C3380CC4-5D6E-409C-BE32-E72D297353CC}">
              <c16:uniqueId val="{00000002-8620-4AD3-B35D-ABE59A3348E7}"/>
            </c:ext>
          </c:extLst>
        </c:ser>
        <c:ser>
          <c:idx val="2"/>
          <c:order val="2"/>
          <c:tx>
            <c:v>PM</c:v>
          </c:tx>
          <c:spPr>
            <a:ln w="19050" cap="rnd">
              <a:solidFill>
                <a:schemeClr val="accent3"/>
              </a:solidFill>
              <a:round/>
            </a:ln>
            <a:effectLst/>
          </c:spPr>
          <c:marker>
            <c:symbol val="none"/>
          </c:marker>
          <c:xVal>
            <c:numRef>
              <c:f>PM_Particle!$B$7:$B$57</c:f>
              <c:numCache>
                <c:formatCode>General</c:formatCode>
                <c:ptCount val="51"/>
                <c:pt idx="0">
                  <c:v>0</c:v>
                </c:pt>
                <c:pt idx="1">
                  <c:v>9.9961900000000003E-6</c:v>
                </c:pt>
                <c:pt idx="2">
                  <c:v>1.9994299999999999E-5</c:v>
                </c:pt>
                <c:pt idx="3">
                  <c:v>2.9992400000000001E-5</c:v>
                </c:pt>
                <c:pt idx="4">
                  <c:v>3.9990400000000003E-5</c:v>
                </c:pt>
                <c:pt idx="5">
                  <c:v>4.9988499999999998E-5</c:v>
                </c:pt>
                <c:pt idx="6">
                  <c:v>5.9986599999999999E-5</c:v>
                </c:pt>
                <c:pt idx="7">
                  <c:v>6.9984699999999994E-5</c:v>
                </c:pt>
                <c:pt idx="8">
                  <c:v>7.9982799999999996E-5</c:v>
                </c:pt>
                <c:pt idx="9">
                  <c:v>8.9980899999999998E-5</c:v>
                </c:pt>
                <c:pt idx="10">
                  <c:v>9.9978999999999999E-5</c:v>
                </c:pt>
                <c:pt idx="11">
                  <c:v>1.0997699999999999E-4</c:v>
                </c:pt>
                <c:pt idx="12">
                  <c:v>1.19975E-4</c:v>
                </c:pt>
                <c:pt idx="13">
                  <c:v>1.29973E-4</c:v>
                </c:pt>
                <c:pt idx="14">
                  <c:v>1.3997099999999999E-4</c:v>
                </c:pt>
                <c:pt idx="15">
                  <c:v>1.4996899999999999E-4</c:v>
                </c:pt>
                <c:pt idx="16">
                  <c:v>1.5996700000000001E-4</c:v>
                </c:pt>
                <c:pt idx="17">
                  <c:v>1.6996599999999999E-4</c:v>
                </c:pt>
                <c:pt idx="18">
                  <c:v>1.7996399999999999E-4</c:v>
                </c:pt>
                <c:pt idx="19">
                  <c:v>1.8996200000000001E-4</c:v>
                </c:pt>
                <c:pt idx="20">
                  <c:v>1.9996E-4</c:v>
                </c:pt>
                <c:pt idx="21">
                  <c:v>2.09958E-4</c:v>
                </c:pt>
                <c:pt idx="22">
                  <c:v>2.1995599999999999E-4</c:v>
                </c:pt>
                <c:pt idx="23">
                  <c:v>2.2995399999999999E-4</c:v>
                </c:pt>
                <c:pt idx="24">
                  <c:v>2.3995200000000001E-4</c:v>
                </c:pt>
                <c:pt idx="25">
                  <c:v>2.4994999999999998E-4</c:v>
                </c:pt>
                <c:pt idx="26">
                  <c:v>2.5994800000000003E-4</c:v>
                </c:pt>
                <c:pt idx="27">
                  <c:v>2.6994600000000002E-4</c:v>
                </c:pt>
                <c:pt idx="28">
                  <c:v>2.7994400000000002E-4</c:v>
                </c:pt>
                <c:pt idx="29">
                  <c:v>2.8994300000000003E-4</c:v>
                </c:pt>
                <c:pt idx="30">
                  <c:v>2.9994100000000002E-4</c:v>
                </c:pt>
                <c:pt idx="31">
                  <c:v>3.0993900000000002E-4</c:v>
                </c:pt>
                <c:pt idx="32">
                  <c:v>3.1993700000000001E-4</c:v>
                </c:pt>
                <c:pt idx="33">
                  <c:v>3.29935E-4</c:v>
                </c:pt>
                <c:pt idx="34">
                  <c:v>3.39933E-4</c:v>
                </c:pt>
                <c:pt idx="35">
                  <c:v>3.4993099999999999E-4</c:v>
                </c:pt>
                <c:pt idx="36">
                  <c:v>3.5992899999999999E-4</c:v>
                </c:pt>
                <c:pt idx="37">
                  <c:v>3.6992699999999998E-4</c:v>
                </c:pt>
                <c:pt idx="38">
                  <c:v>3.7992499999999998E-4</c:v>
                </c:pt>
                <c:pt idx="39">
                  <c:v>3.8992299999999997E-4</c:v>
                </c:pt>
                <c:pt idx="40">
                  <c:v>3.9992100000000002E-4</c:v>
                </c:pt>
                <c:pt idx="41">
                  <c:v>4.0991999999999998E-4</c:v>
                </c:pt>
                <c:pt idx="42">
                  <c:v>4.1991799999999997E-4</c:v>
                </c:pt>
                <c:pt idx="43">
                  <c:v>4.2991600000000002E-4</c:v>
                </c:pt>
                <c:pt idx="44">
                  <c:v>4.3991400000000002E-4</c:v>
                </c:pt>
                <c:pt idx="45">
                  <c:v>4.4991200000000001E-4</c:v>
                </c:pt>
                <c:pt idx="46">
                  <c:v>4.5991000000000001E-4</c:v>
                </c:pt>
                <c:pt idx="47">
                  <c:v>4.69908E-4</c:v>
                </c:pt>
                <c:pt idx="48">
                  <c:v>4.79906E-4</c:v>
                </c:pt>
                <c:pt idx="49">
                  <c:v>4.8990399999999999E-4</c:v>
                </c:pt>
                <c:pt idx="50">
                  <c:v>5.0000000000000001E-4</c:v>
                </c:pt>
              </c:numCache>
            </c:numRef>
          </c:xVal>
          <c:yVal>
            <c:numRef>
              <c:f>PM_Particle!$G$7:$G$57</c:f>
              <c:numCache>
                <c:formatCode>General</c:formatCode>
                <c:ptCount val="51"/>
                <c:pt idx="0">
                  <c:v>3.9884300000000003E-3</c:v>
                </c:pt>
                <c:pt idx="1">
                  <c:v>3.9880000000000002E-3</c:v>
                </c:pt>
                <c:pt idx="2">
                  <c:v>3.9867399999999999E-3</c:v>
                </c:pt>
                <c:pt idx="3">
                  <c:v>3.9846500000000002E-3</c:v>
                </c:pt>
                <c:pt idx="4">
                  <c:v>3.9817400000000001E-3</c:v>
                </c:pt>
                <c:pt idx="5">
                  <c:v>3.9780400000000004E-3</c:v>
                </c:pt>
                <c:pt idx="6">
                  <c:v>3.9735700000000001E-3</c:v>
                </c:pt>
                <c:pt idx="7">
                  <c:v>3.9683699999999997E-3</c:v>
                </c:pt>
                <c:pt idx="8">
                  <c:v>3.96248E-3</c:v>
                </c:pt>
                <c:pt idx="9">
                  <c:v>3.9559599999999997E-3</c:v>
                </c:pt>
                <c:pt idx="10">
                  <c:v>3.9488600000000002E-3</c:v>
                </c:pt>
                <c:pt idx="11">
                  <c:v>3.9412600000000002E-3</c:v>
                </c:pt>
                <c:pt idx="12">
                  <c:v>3.9332600000000001E-3</c:v>
                </c:pt>
                <c:pt idx="13">
                  <c:v>3.9249599999999999E-3</c:v>
                </c:pt>
                <c:pt idx="14">
                  <c:v>3.9165099999999998E-3</c:v>
                </c:pt>
                <c:pt idx="15">
                  <c:v>3.9080599999999997E-3</c:v>
                </c:pt>
                <c:pt idx="16">
                  <c:v>3.8997900000000002E-3</c:v>
                </c:pt>
                <c:pt idx="17">
                  <c:v>3.89194E-3</c:v>
                </c:pt>
                <c:pt idx="18">
                  <c:v>3.8847600000000001E-3</c:v>
                </c:pt>
                <c:pt idx="19">
                  <c:v>3.87858E-3</c:v>
                </c:pt>
                <c:pt idx="20">
                  <c:v>3.8737699999999999E-3</c:v>
                </c:pt>
                <c:pt idx="21">
                  <c:v>3.8708100000000001E-3</c:v>
                </c:pt>
                <c:pt idx="22">
                  <c:v>3.8702599999999999E-3</c:v>
                </c:pt>
                <c:pt idx="23">
                  <c:v>3.87281E-3</c:v>
                </c:pt>
                <c:pt idx="24">
                  <c:v>3.8793199999999999E-3</c:v>
                </c:pt>
                <c:pt idx="25">
                  <c:v>3.8908800000000002E-3</c:v>
                </c:pt>
                <c:pt idx="26">
                  <c:v>3.9088600000000001E-3</c:v>
                </c:pt>
                <c:pt idx="27">
                  <c:v>3.9350000000000001E-3</c:v>
                </c:pt>
                <c:pt idx="28">
                  <c:v>3.97154E-3</c:v>
                </c:pt>
                <c:pt idx="29">
                  <c:v>4.0212900000000003E-3</c:v>
                </c:pt>
                <c:pt idx="30">
                  <c:v>4.0878299999999998E-3</c:v>
                </c:pt>
                <c:pt idx="31">
                  <c:v>4.1754699999999997E-3</c:v>
                </c:pt>
                <c:pt idx="32">
                  <c:v>4.2894600000000001E-3</c:v>
                </c:pt>
                <c:pt idx="33">
                  <c:v>4.4361699999999997E-3</c:v>
                </c:pt>
                <c:pt idx="34">
                  <c:v>4.6229900000000004E-3</c:v>
                </c:pt>
                <c:pt idx="35">
                  <c:v>4.8580899999999998E-3</c:v>
                </c:pt>
                <c:pt idx="36">
                  <c:v>5.1502800000000001E-3</c:v>
                </c:pt>
                <c:pt idx="37">
                  <c:v>5.5085100000000003E-3</c:v>
                </c:pt>
                <c:pt idx="38">
                  <c:v>5.9410599999999997E-3</c:v>
                </c:pt>
                <c:pt idx="39">
                  <c:v>6.4542599999999999E-3</c:v>
                </c:pt>
                <c:pt idx="40">
                  <c:v>7.05128E-3</c:v>
                </c:pt>
                <c:pt idx="41">
                  <c:v>7.7306800000000002E-3</c:v>
                </c:pt>
                <c:pt idx="42">
                  <c:v>8.4848100000000006E-3</c:v>
                </c:pt>
                <c:pt idx="43">
                  <c:v>9.2981799999999996E-3</c:v>
                </c:pt>
                <c:pt idx="44">
                  <c:v>1.01466E-2</c:v>
                </c:pt>
                <c:pt idx="45">
                  <c:v>1.0997E-2</c:v>
                </c:pt>
                <c:pt idx="46">
                  <c:v>1.18085E-2</c:v>
                </c:pt>
                <c:pt idx="47">
                  <c:v>1.2533799999999999E-2</c:v>
                </c:pt>
                <c:pt idx="48">
                  <c:v>1.31214E-2</c:v>
                </c:pt>
                <c:pt idx="49">
                  <c:v>1.3516200000000001E-2</c:v>
                </c:pt>
                <c:pt idx="50">
                  <c:v>1.36328E-2</c:v>
                </c:pt>
              </c:numCache>
            </c:numRef>
          </c:yVal>
          <c:smooth val="0"/>
          <c:extLst>
            <c:ext xmlns:c16="http://schemas.microsoft.com/office/drawing/2014/chart" uri="{C3380CC4-5D6E-409C-BE32-E72D297353CC}">
              <c16:uniqueId val="{00000001-D381-4230-97DC-961E00265BBD}"/>
            </c:ext>
          </c:extLst>
        </c:ser>
        <c:dLbls>
          <c:showLegendKey val="0"/>
          <c:showVal val="0"/>
          <c:showCatName val="0"/>
          <c:showSerName val="0"/>
          <c:showPercent val="0"/>
          <c:showBubbleSize val="0"/>
        </c:dLbls>
        <c:axId val="117887424"/>
        <c:axId val="117874528"/>
      </c:scatterChart>
      <c:valAx>
        <c:axId val="117887424"/>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Radial distance from particle centre [m]</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7874528"/>
        <c:crosses val="autoZero"/>
        <c:crossBetween val="midCat"/>
      </c:valAx>
      <c:valAx>
        <c:axId val="117874528"/>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DEE mass fraction [-]</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7887424"/>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H2O - Particle</a:t>
            </a:r>
          </a:p>
        </c:rich>
      </c:tx>
      <c:overlay val="1"/>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tx>
            <c:v>DEM</c:v>
          </c:tx>
          <c:spPr>
            <a:ln w="19050" cap="rnd">
              <a:solidFill>
                <a:schemeClr val="accent1"/>
              </a:solidFill>
              <a:round/>
            </a:ln>
            <a:effectLst/>
          </c:spPr>
          <c:marker>
            <c:symbol val="none"/>
          </c:marker>
          <c:xVal>
            <c:numRef>
              <c:f>DEM_particle_g5_8!$B$7:$B$152</c:f>
              <c:numCache>
                <c:formatCode>General</c:formatCode>
                <c:ptCount val="146"/>
                <c:pt idx="0">
                  <c:v>0</c:v>
                </c:pt>
                <c:pt idx="1">
                  <c:v>2.0433899999999999E-6</c:v>
                </c:pt>
                <c:pt idx="2">
                  <c:v>2.2792000000000001E-6</c:v>
                </c:pt>
                <c:pt idx="3">
                  <c:v>9.1190599999999994E-6</c:v>
                </c:pt>
                <c:pt idx="4">
                  <c:v>1.1016600000000001E-5</c:v>
                </c:pt>
                <c:pt idx="5">
                  <c:v>1.15062E-5</c:v>
                </c:pt>
                <c:pt idx="6">
                  <c:v>2.3055299999999999E-5</c:v>
                </c:pt>
                <c:pt idx="7">
                  <c:v>2.7444300000000001E-5</c:v>
                </c:pt>
                <c:pt idx="8">
                  <c:v>3.0227899999999999E-5</c:v>
                </c:pt>
                <c:pt idx="9">
                  <c:v>3.0377599999999999E-5</c:v>
                </c:pt>
                <c:pt idx="10">
                  <c:v>4.01253E-5</c:v>
                </c:pt>
                <c:pt idx="11">
                  <c:v>4.1610299999999997E-5</c:v>
                </c:pt>
                <c:pt idx="12">
                  <c:v>4.4042399999999997E-5</c:v>
                </c:pt>
                <c:pt idx="13">
                  <c:v>4.5627300000000003E-5</c:v>
                </c:pt>
                <c:pt idx="14">
                  <c:v>4.9142599999999999E-5</c:v>
                </c:pt>
                <c:pt idx="15">
                  <c:v>5.4272399999999999E-5</c:v>
                </c:pt>
                <c:pt idx="16">
                  <c:v>5.7488899999999998E-5</c:v>
                </c:pt>
                <c:pt idx="17">
                  <c:v>5.76353E-5</c:v>
                </c:pt>
                <c:pt idx="18">
                  <c:v>6.3462399999999997E-5</c:v>
                </c:pt>
                <c:pt idx="19">
                  <c:v>7.0835500000000003E-5</c:v>
                </c:pt>
                <c:pt idx="20">
                  <c:v>7.1419899999999997E-5</c:v>
                </c:pt>
                <c:pt idx="21">
                  <c:v>7.4924699999999998E-5</c:v>
                </c:pt>
                <c:pt idx="22">
                  <c:v>8.1075599999999993E-5</c:v>
                </c:pt>
                <c:pt idx="23">
                  <c:v>8.4641000000000005E-5</c:v>
                </c:pt>
                <c:pt idx="24">
                  <c:v>9.1868900000000004E-5</c:v>
                </c:pt>
                <c:pt idx="25">
                  <c:v>9.2875199999999995E-5</c:v>
                </c:pt>
                <c:pt idx="26">
                  <c:v>9.8114000000000003E-5</c:v>
                </c:pt>
                <c:pt idx="27">
                  <c:v>9.9343099999999994E-5</c:v>
                </c:pt>
                <c:pt idx="28">
                  <c:v>9.9702299999999996E-5</c:v>
                </c:pt>
                <c:pt idx="29">
                  <c:v>1.0331300000000001E-4</c:v>
                </c:pt>
                <c:pt idx="30">
                  <c:v>1.0607699999999999E-4</c:v>
                </c:pt>
                <c:pt idx="31">
                  <c:v>1.0914200000000001E-4</c:v>
                </c:pt>
                <c:pt idx="32">
                  <c:v>1.1829599999999999E-4</c:v>
                </c:pt>
                <c:pt idx="33">
                  <c:v>1.19541E-4</c:v>
                </c:pt>
                <c:pt idx="34">
                  <c:v>1.2532600000000001E-4</c:v>
                </c:pt>
                <c:pt idx="35">
                  <c:v>1.2635500000000001E-4</c:v>
                </c:pt>
                <c:pt idx="36">
                  <c:v>1.2989100000000001E-4</c:v>
                </c:pt>
                <c:pt idx="37">
                  <c:v>1.3536000000000001E-4</c:v>
                </c:pt>
                <c:pt idx="38">
                  <c:v>1.4134E-4</c:v>
                </c:pt>
                <c:pt idx="39">
                  <c:v>1.4335199999999999E-4</c:v>
                </c:pt>
                <c:pt idx="40">
                  <c:v>1.4468799999999999E-4</c:v>
                </c:pt>
                <c:pt idx="41">
                  <c:v>1.4805800000000001E-4</c:v>
                </c:pt>
                <c:pt idx="42">
                  <c:v>1.50455E-4</c:v>
                </c:pt>
                <c:pt idx="43">
                  <c:v>1.5254299999999999E-4</c:v>
                </c:pt>
                <c:pt idx="44">
                  <c:v>1.52805E-4</c:v>
                </c:pt>
                <c:pt idx="45">
                  <c:v>1.6316E-4</c:v>
                </c:pt>
                <c:pt idx="46">
                  <c:v>1.6345699999999999E-4</c:v>
                </c:pt>
                <c:pt idx="47">
                  <c:v>1.66544E-4</c:v>
                </c:pt>
                <c:pt idx="48">
                  <c:v>1.6818099999999999E-4</c:v>
                </c:pt>
                <c:pt idx="49">
                  <c:v>1.6849200000000001E-4</c:v>
                </c:pt>
                <c:pt idx="50">
                  <c:v>1.7073199999999999E-4</c:v>
                </c:pt>
                <c:pt idx="51">
                  <c:v>1.73382E-4</c:v>
                </c:pt>
                <c:pt idx="52">
                  <c:v>1.7382500000000001E-4</c:v>
                </c:pt>
                <c:pt idx="53">
                  <c:v>1.7897099999999999E-4</c:v>
                </c:pt>
                <c:pt idx="54">
                  <c:v>1.79183E-4</c:v>
                </c:pt>
                <c:pt idx="55">
                  <c:v>1.8346599999999999E-4</c:v>
                </c:pt>
                <c:pt idx="56">
                  <c:v>1.84131E-4</c:v>
                </c:pt>
                <c:pt idx="57">
                  <c:v>1.84191E-4</c:v>
                </c:pt>
                <c:pt idx="58">
                  <c:v>1.87202E-4</c:v>
                </c:pt>
                <c:pt idx="59">
                  <c:v>1.8760399999999999E-4</c:v>
                </c:pt>
                <c:pt idx="60">
                  <c:v>1.95E-4</c:v>
                </c:pt>
                <c:pt idx="61">
                  <c:v>1.97727E-4</c:v>
                </c:pt>
                <c:pt idx="62">
                  <c:v>2.0000000000000001E-4</c:v>
                </c:pt>
                <c:pt idx="63">
                  <c:v>2.0000000000000001E-4</c:v>
                </c:pt>
                <c:pt idx="64">
                  <c:v>2.0224699999999999E-4</c:v>
                </c:pt>
                <c:pt idx="65">
                  <c:v>2.0494400000000001E-4</c:v>
                </c:pt>
                <c:pt idx="66">
                  <c:v>2.1186600000000001E-4</c:v>
                </c:pt>
                <c:pt idx="67">
                  <c:v>2.13995E-4</c:v>
                </c:pt>
                <c:pt idx="68">
                  <c:v>2.1803E-4</c:v>
                </c:pt>
                <c:pt idx="69">
                  <c:v>2.18989E-4</c:v>
                </c:pt>
                <c:pt idx="70">
                  <c:v>2.2085E-4</c:v>
                </c:pt>
                <c:pt idx="71">
                  <c:v>2.22814E-4</c:v>
                </c:pt>
                <c:pt idx="72">
                  <c:v>2.2864900000000001E-4</c:v>
                </c:pt>
                <c:pt idx="73">
                  <c:v>2.2988199999999999E-4</c:v>
                </c:pt>
                <c:pt idx="74">
                  <c:v>2.30461E-4</c:v>
                </c:pt>
                <c:pt idx="75">
                  <c:v>2.3356200000000001E-4</c:v>
                </c:pt>
                <c:pt idx="76">
                  <c:v>2.36973E-4</c:v>
                </c:pt>
                <c:pt idx="77">
                  <c:v>2.38299E-4</c:v>
                </c:pt>
                <c:pt idx="78">
                  <c:v>2.4301300000000001E-4</c:v>
                </c:pt>
                <c:pt idx="79">
                  <c:v>2.4518199999999998E-4</c:v>
                </c:pt>
                <c:pt idx="80">
                  <c:v>2.4771500000000002E-4</c:v>
                </c:pt>
                <c:pt idx="81">
                  <c:v>2.4979499999999998E-4</c:v>
                </c:pt>
                <c:pt idx="82">
                  <c:v>2.5109500000000001E-4</c:v>
                </c:pt>
                <c:pt idx="83">
                  <c:v>2.51143E-4</c:v>
                </c:pt>
                <c:pt idx="84">
                  <c:v>2.5316999999999999E-4</c:v>
                </c:pt>
                <c:pt idx="85">
                  <c:v>2.6482200000000001E-4</c:v>
                </c:pt>
                <c:pt idx="86">
                  <c:v>2.6577799999999999E-4</c:v>
                </c:pt>
                <c:pt idx="87">
                  <c:v>2.75808E-4</c:v>
                </c:pt>
                <c:pt idx="88">
                  <c:v>2.7843399999999998E-4</c:v>
                </c:pt>
                <c:pt idx="89">
                  <c:v>2.7864600000000002E-4</c:v>
                </c:pt>
                <c:pt idx="90">
                  <c:v>2.89067E-4</c:v>
                </c:pt>
                <c:pt idx="91">
                  <c:v>2.9254599999999997E-4</c:v>
                </c:pt>
                <c:pt idx="92">
                  <c:v>2.95257E-4</c:v>
                </c:pt>
                <c:pt idx="93">
                  <c:v>2.97829E-4</c:v>
                </c:pt>
                <c:pt idx="94">
                  <c:v>2.9816899999999998E-4</c:v>
                </c:pt>
                <c:pt idx="95">
                  <c:v>3.0989400000000001E-4</c:v>
                </c:pt>
                <c:pt idx="96">
                  <c:v>3.1222200000000002E-4</c:v>
                </c:pt>
                <c:pt idx="97">
                  <c:v>3.1659400000000001E-4</c:v>
                </c:pt>
                <c:pt idx="98">
                  <c:v>3.2400000000000001E-4</c:v>
                </c:pt>
                <c:pt idx="99">
                  <c:v>3.2569199999999998E-4</c:v>
                </c:pt>
                <c:pt idx="100">
                  <c:v>3.3436499999999999E-4</c:v>
                </c:pt>
                <c:pt idx="101">
                  <c:v>3.3649199999999998E-4</c:v>
                </c:pt>
                <c:pt idx="102">
                  <c:v>3.3682299999999998E-4</c:v>
                </c:pt>
                <c:pt idx="103">
                  <c:v>3.5222500000000001E-4</c:v>
                </c:pt>
                <c:pt idx="104">
                  <c:v>3.54404E-4</c:v>
                </c:pt>
                <c:pt idx="105">
                  <c:v>3.5517699999999998E-4</c:v>
                </c:pt>
                <c:pt idx="106">
                  <c:v>3.5585899999999998E-4</c:v>
                </c:pt>
                <c:pt idx="107">
                  <c:v>3.56177E-4</c:v>
                </c:pt>
                <c:pt idx="108">
                  <c:v>3.5643300000000002E-4</c:v>
                </c:pt>
                <c:pt idx="109">
                  <c:v>3.5695200000000001E-4</c:v>
                </c:pt>
                <c:pt idx="110">
                  <c:v>3.6015299999999999E-4</c:v>
                </c:pt>
                <c:pt idx="111">
                  <c:v>3.6340400000000001E-4</c:v>
                </c:pt>
                <c:pt idx="112">
                  <c:v>3.7299000000000002E-4</c:v>
                </c:pt>
                <c:pt idx="113">
                  <c:v>3.7604000000000001E-4</c:v>
                </c:pt>
                <c:pt idx="114">
                  <c:v>3.7760000000000002E-4</c:v>
                </c:pt>
                <c:pt idx="115">
                  <c:v>3.7836499999999997E-4</c:v>
                </c:pt>
                <c:pt idx="116">
                  <c:v>3.8727100000000001E-4</c:v>
                </c:pt>
                <c:pt idx="117">
                  <c:v>3.9383099999999998E-4</c:v>
                </c:pt>
                <c:pt idx="118">
                  <c:v>3.9626700000000001E-4</c:v>
                </c:pt>
                <c:pt idx="119">
                  <c:v>3.9692599999999997E-4</c:v>
                </c:pt>
                <c:pt idx="120">
                  <c:v>4.0895500000000002E-4</c:v>
                </c:pt>
                <c:pt idx="121">
                  <c:v>4.1316900000000001E-4</c:v>
                </c:pt>
                <c:pt idx="122">
                  <c:v>4.13299E-4</c:v>
                </c:pt>
                <c:pt idx="123">
                  <c:v>4.1468800000000002E-4</c:v>
                </c:pt>
                <c:pt idx="124">
                  <c:v>4.1489100000000002E-4</c:v>
                </c:pt>
                <c:pt idx="125">
                  <c:v>4.2085899999999999E-4</c:v>
                </c:pt>
                <c:pt idx="126">
                  <c:v>4.27191E-4</c:v>
                </c:pt>
                <c:pt idx="127">
                  <c:v>4.2833500000000001E-4</c:v>
                </c:pt>
                <c:pt idx="128">
                  <c:v>4.3069400000000002E-4</c:v>
                </c:pt>
                <c:pt idx="129">
                  <c:v>4.3456899999999999E-4</c:v>
                </c:pt>
                <c:pt idx="130">
                  <c:v>4.4234100000000001E-4</c:v>
                </c:pt>
                <c:pt idx="131">
                  <c:v>4.4345300000000001E-4</c:v>
                </c:pt>
                <c:pt idx="132">
                  <c:v>4.4390199999999998E-4</c:v>
                </c:pt>
                <c:pt idx="133">
                  <c:v>4.4778599999999998E-4</c:v>
                </c:pt>
                <c:pt idx="134">
                  <c:v>4.5288799999999998E-4</c:v>
                </c:pt>
                <c:pt idx="135">
                  <c:v>4.58333E-4</c:v>
                </c:pt>
                <c:pt idx="136">
                  <c:v>4.6435399999999999E-4</c:v>
                </c:pt>
                <c:pt idx="137">
                  <c:v>4.6545199999999999E-4</c:v>
                </c:pt>
                <c:pt idx="138">
                  <c:v>4.6689799999999999E-4</c:v>
                </c:pt>
                <c:pt idx="139">
                  <c:v>4.7347900000000001E-4</c:v>
                </c:pt>
                <c:pt idx="140">
                  <c:v>4.7812799999999997E-4</c:v>
                </c:pt>
                <c:pt idx="141">
                  <c:v>4.82475E-4</c:v>
                </c:pt>
                <c:pt idx="142">
                  <c:v>4.86885E-4</c:v>
                </c:pt>
                <c:pt idx="143">
                  <c:v>4.9271000000000004E-4</c:v>
                </c:pt>
                <c:pt idx="144">
                  <c:v>4.9518100000000003E-4</c:v>
                </c:pt>
                <c:pt idx="145">
                  <c:v>4.9994899999999997E-4</c:v>
                </c:pt>
              </c:numCache>
            </c:numRef>
          </c:xVal>
          <c:yVal>
            <c:numRef>
              <c:f>DEM_particle_g5_8!$AA$7:$AA$152</c:f>
              <c:numCache>
                <c:formatCode>General</c:formatCode>
                <c:ptCount val="146"/>
                <c:pt idx="0">
                  <c:v>3.6507200000000001E-3</c:v>
                </c:pt>
                <c:pt idx="1">
                  <c:v>3.6511299999999998E-3</c:v>
                </c:pt>
                <c:pt idx="2">
                  <c:v>3.65118E-3</c:v>
                </c:pt>
                <c:pt idx="3">
                  <c:v>3.6476600000000001E-3</c:v>
                </c:pt>
                <c:pt idx="4">
                  <c:v>3.6457500000000001E-3</c:v>
                </c:pt>
                <c:pt idx="5">
                  <c:v>3.64526E-3</c:v>
                </c:pt>
                <c:pt idx="6">
                  <c:v>3.62343E-3</c:v>
                </c:pt>
                <c:pt idx="7">
                  <c:v>3.61226E-3</c:v>
                </c:pt>
                <c:pt idx="8">
                  <c:v>3.6046199999999998E-3</c:v>
                </c:pt>
                <c:pt idx="9">
                  <c:v>3.6042100000000001E-3</c:v>
                </c:pt>
                <c:pt idx="10">
                  <c:v>3.5648699999999999E-3</c:v>
                </c:pt>
                <c:pt idx="11">
                  <c:v>3.5577299999999998E-3</c:v>
                </c:pt>
                <c:pt idx="12">
                  <c:v>3.54602E-3</c:v>
                </c:pt>
                <c:pt idx="13">
                  <c:v>3.5373700000000002E-3</c:v>
                </c:pt>
                <c:pt idx="14">
                  <c:v>3.51695E-3</c:v>
                </c:pt>
                <c:pt idx="15">
                  <c:v>3.4834599999999999E-3</c:v>
                </c:pt>
                <c:pt idx="16">
                  <c:v>3.4618100000000001E-3</c:v>
                </c:pt>
                <c:pt idx="17">
                  <c:v>3.46072E-3</c:v>
                </c:pt>
                <c:pt idx="18">
                  <c:v>3.4176300000000001E-3</c:v>
                </c:pt>
                <c:pt idx="19">
                  <c:v>3.3600399999999999E-3</c:v>
                </c:pt>
                <c:pt idx="20">
                  <c:v>3.3553099999999998E-3</c:v>
                </c:pt>
                <c:pt idx="21">
                  <c:v>3.32694E-3</c:v>
                </c:pt>
                <c:pt idx="22">
                  <c:v>3.2669800000000001E-3</c:v>
                </c:pt>
                <c:pt idx="23">
                  <c:v>3.2302099999999999E-3</c:v>
                </c:pt>
                <c:pt idx="24">
                  <c:v>3.1518900000000001E-3</c:v>
                </c:pt>
                <c:pt idx="25">
                  <c:v>3.1404800000000002E-3</c:v>
                </c:pt>
                <c:pt idx="26">
                  <c:v>3.08107E-3</c:v>
                </c:pt>
                <c:pt idx="27">
                  <c:v>3.0666199999999999E-3</c:v>
                </c:pt>
                <c:pt idx="28">
                  <c:v>3.0623899999999999E-3</c:v>
                </c:pt>
                <c:pt idx="29">
                  <c:v>3.0160299999999998E-3</c:v>
                </c:pt>
                <c:pt idx="30">
                  <c:v>2.9782400000000001E-3</c:v>
                </c:pt>
                <c:pt idx="31">
                  <c:v>2.9343300000000002E-3</c:v>
                </c:pt>
                <c:pt idx="32">
                  <c:v>2.80321E-3</c:v>
                </c:pt>
                <c:pt idx="33">
                  <c:v>2.78458E-3</c:v>
                </c:pt>
                <c:pt idx="34">
                  <c:v>2.68907E-3</c:v>
                </c:pt>
                <c:pt idx="35">
                  <c:v>2.6711199999999999E-3</c:v>
                </c:pt>
                <c:pt idx="36">
                  <c:v>2.6058800000000001E-3</c:v>
                </c:pt>
                <c:pt idx="37">
                  <c:v>2.5049999999999998E-3</c:v>
                </c:pt>
                <c:pt idx="38">
                  <c:v>2.38872E-3</c:v>
                </c:pt>
                <c:pt idx="39">
                  <c:v>2.3492299999999999E-3</c:v>
                </c:pt>
                <c:pt idx="40">
                  <c:v>2.3230099999999999E-3</c:v>
                </c:pt>
                <c:pt idx="41">
                  <c:v>2.2571499999999999E-3</c:v>
                </c:pt>
                <c:pt idx="42">
                  <c:v>2.2041000000000001E-3</c:v>
                </c:pt>
                <c:pt idx="43">
                  <c:v>2.1579099999999999E-3</c:v>
                </c:pt>
                <c:pt idx="44">
                  <c:v>2.1517300000000001E-3</c:v>
                </c:pt>
                <c:pt idx="45">
                  <c:v>1.90211E-3</c:v>
                </c:pt>
                <c:pt idx="46">
                  <c:v>1.89464E-3</c:v>
                </c:pt>
                <c:pt idx="47">
                  <c:v>1.8160699999999999E-3</c:v>
                </c:pt>
                <c:pt idx="48">
                  <c:v>1.7703300000000001E-3</c:v>
                </c:pt>
                <c:pt idx="49">
                  <c:v>1.7616299999999999E-3</c:v>
                </c:pt>
                <c:pt idx="50">
                  <c:v>1.6990499999999999E-3</c:v>
                </c:pt>
                <c:pt idx="51">
                  <c:v>1.62436E-3</c:v>
                </c:pt>
                <c:pt idx="52">
                  <c:v>1.6118700000000001E-3</c:v>
                </c:pt>
                <c:pt idx="53">
                  <c:v>1.4603999999999999E-3</c:v>
                </c:pt>
                <c:pt idx="54">
                  <c:v>1.4538800000000001E-3</c:v>
                </c:pt>
                <c:pt idx="55">
                  <c:v>1.30367E-3</c:v>
                </c:pt>
                <c:pt idx="56">
                  <c:v>1.27961E-3</c:v>
                </c:pt>
                <c:pt idx="57">
                  <c:v>1.27743E-3</c:v>
                </c:pt>
                <c:pt idx="58">
                  <c:v>1.16869E-3</c:v>
                </c:pt>
                <c:pt idx="59">
                  <c:v>1.15416E-3</c:v>
                </c:pt>
                <c:pt idx="60">
                  <c:v>8.1934E-4</c:v>
                </c:pt>
                <c:pt idx="61">
                  <c:v>6.7277999999999999E-4</c:v>
                </c:pt>
                <c:pt idx="62">
                  <c:v>5.6301599999999995E-4</c:v>
                </c:pt>
                <c:pt idx="63">
                  <c:v>5.6301599999999995E-4</c:v>
                </c:pt>
                <c:pt idx="64">
                  <c:v>5.45942E-4</c:v>
                </c:pt>
                <c:pt idx="65">
                  <c:v>5.2756899999999998E-4</c:v>
                </c:pt>
                <c:pt idx="66">
                  <c:v>4.8245200000000002E-4</c:v>
                </c:pt>
                <c:pt idx="67">
                  <c:v>4.6998199999999997E-4</c:v>
                </c:pt>
                <c:pt idx="68">
                  <c:v>4.4598899999999999E-4</c:v>
                </c:pt>
                <c:pt idx="69">
                  <c:v>4.4023400000000001E-4</c:v>
                </c:pt>
                <c:pt idx="70">
                  <c:v>4.3041899999999997E-4</c:v>
                </c:pt>
                <c:pt idx="71">
                  <c:v>4.19844E-4</c:v>
                </c:pt>
                <c:pt idx="72">
                  <c:v>3.8842599999999998E-4</c:v>
                </c:pt>
                <c:pt idx="73">
                  <c:v>3.81813E-4</c:v>
                </c:pt>
                <c:pt idx="74">
                  <c:v>3.7898400000000002E-4</c:v>
                </c:pt>
                <c:pt idx="75">
                  <c:v>3.6382800000000001E-4</c:v>
                </c:pt>
                <c:pt idx="76">
                  <c:v>3.4894400000000001E-4</c:v>
                </c:pt>
                <c:pt idx="77">
                  <c:v>3.4315799999999998E-4</c:v>
                </c:pt>
                <c:pt idx="78">
                  <c:v>3.2211499999999999E-4</c:v>
                </c:pt>
                <c:pt idx="79">
                  <c:v>3.1206099999999998E-4</c:v>
                </c:pt>
                <c:pt idx="80">
                  <c:v>3.0032000000000002E-4</c:v>
                </c:pt>
                <c:pt idx="81">
                  <c:v>2.9187800000000003E-4</c:v>
                </c:pt>
                <c:pt idx="82">
                  <c:v>2.8659900000000001E-4</c:v>
                </c:pt>
                <c:pt idx="83">
                  <c:v>2.8642000000000001E-4</c:v>
                </c:pt>
                <c:pt idx="84">
                  <c:v>2.7900100000000002E-4</c:v>
                </c:pt>
                <c:pt idx="85">
                  <c:v>2.3635799999999999E-4</c:v>
                </c:pt>
                <c:pt idx="86">
                  <c:v>2.33236E-4</c:v>
                </c:pt>
                <c:pt idx="87">
                  <c:v>2.0222099999999999E-4</c:v>
                </c:pt>
                <c:pt idx="88">
                  <c:v>1.9419000000000001E-4</c:v>
                </c:pt>
                <c:pt idx="89">
                  <c:v>1.93542E-4</c:v>
                </c:pt>
                <c:pt idx="90">
                  <c:v>1.6680899999999999E-4</c:v>
                </c:pt>
                <c:pt idx="91">
                  <c:v>1.5798599999999999E-4</c:v>
                </c:pt>
                <c:pt idx="92">
                  <c:v>1.51707E-4</c:v>
                </c:pt>
                <c:pt idx="93">
                  <c:v>1.4607699999999999E-4</c:v>
                </c:pt>
                <c:pt idx="94">
                  <c:v>1.4541900000000001E-4</c:v>
                </c:pt>
                <c:pt idx="95">
                  <c:v>1.2273899999999999E-4</c:v>
                </c:pt>
                <c:pt idx="96">
                  <c:v>1.1841999999999999E-4</c:v>
                </c:pt>
                <c:pt idx="97">
                  <c:v>1.1005699999999999E-4</c:v>
                </c:pt>
                <c:pt idx="98">
                  <c:v>9.9142100000000001E-5</c:v>
                </c:pt>
                <c:pt idx="99">
                  <c:v>9.6574000000000001E-5</c:v>
                </c:pt>
                <c:pt idx="100">
                  <c:v>8.4549599999999994E-5</c:v>
                </c:pt>
                <c:pt idx="101">
                  <c:v>8.1543499999999996E-5</c:v>
                </c:pt>
                <c:pt idx="102">
                  <c:v>8.1163999999999997E-5</c:v>
                </c:pt>
                <c:pt idx="103">
                  <c:v>6.5124100000000002E-5</c:v>
                </c:pt>
                <c:pt idx="104">
                  <c:v>6.2749600000000007E-5</c:v>
                </c:pt>
                <c:pt idx="105">
                  <c:v>6.1872000000000007E-5</c:v>
                </c:pt>
                <c:pt idx="106">
                  <c:v>6.1251600000000002E-5</c:v>
                </c:pt>
                <c:pt idx="107">
                  <c:v>6.0959099999999997E-5</c:v>
                </c:pt>
                <c:pt idx="108">
                  <c:v>6.0724899999999999E-5</c:v>
                </c:pt>
                <c:pt idx="109">
                  <c:v>6.0292499999999999E-5</c:v>
                </c:pt>
                <c:pt idx="110">
                  <c:v>5.7865100000000003E-5</c:v>
                </c:pt>
                <c:pt idx="111">
                  <c:v>5.5400399999999999E-5</c:v>
                </c:pt>
                <c:pt idx="112">
                  <c:v>4.8086E-5</c:v>
                </c:pt>
                <c:pt idx="113">
                  <c:v>4.6338399999999997E-5</c:v>
                </c:pt>
                <c:pt idx="114">
                  <c:v>4.5516300000000003E-5</c:v>
                </c:pt>
                <c:pt idx="115">
                  <c:v>4.5102499999999997E-5</c:v>
                </c:pt>
                <c:pt idx="116">
                  <c:v>4.0281200000000003E-5</c:v>
                </c:pt>
                <c:pt idx="117">
                  <c:v>3.74735E-5</c:v>
                </c:pt>
                <c:pt idx="118">
                  <c:v>3.6365300000000002E-5</c:v>
                </c:pt>
                <c:pt idx="119">
                  <c:v>3.6065500000000002E-5</c:v>
                </c:pt>
                <c:pt idx="120">
                  <c:v>3.1980100000000002E-5</c:v>
                </c:pt>
                <c:pt idx="121">
                  <c:v>3.0678E-5</c:v>
                </c:pt>
                <c:pt idx="122">
                  <c:v>3.06378E-5</c:v>
                </c:pt>
                <c:pt idx="123">
                  <c:v>3.0242900000000001E-5</c:v>
                </c:pt>
                <c:pt idx="124">
                  <c:v>3.02022E-5</c:v>
                </c:pt>
                <c:pt idx="125">
                  <c:v>2.90047E-5</c:v>
                </c:pt>
                <c:pt idx="126">
                  <c:v>2.7687699999999999E-5</c:v>
                </c:pt>
                <c:pt idx="127">
                  <c:v>2.7449699999999999E-5</c:v>
                </c:pt>
                <c:pt idx="128">
                  <c:v>2.7011600000000001E-5</c:v>
                </c:pt>
                <c:pt idx="129">
                  <c:v>2.62559E-5</c:v>
                </c:pt>
                <c:pt idx="130">
                  <c:v>2.5270899999999999E-5</c:v>
                </c:pt>
                <c:pt idx="131">
                  <c:v>2.5134500000000001E-5</c:v>
                </c:pt>
                <c:pt idx="132">
                  <c:v>2.5079299999999999E-5</c:v>
                </c:pt>
                <c:pt idx="133">
                  <c:v>2.4635E-5</c:v>
                </c:pt>
                <c:pt idx="134">
                  <c:v>2.4303799999999999E-5</c:v>
                </c:pt>
                <c:pt idx="135">
                  <c:v>2.3944800000000002E-5</c:v>
                </c:pt>
                <c:pt idx="136">
                  <c:v>2.3536400000000001E-5</c:v>
                </c:pt>
                <c:pt idx="137">
                  <c:v>2.34698E-5</c:v>
                </c:pt>
                <c:pt idx="138">
                  <c:v>2.3436200000000001E-5</c:v>
                </c:pt>
                <c:pt idx="139">
                  <c:v>2.3263300000000001E-5</c:v>
                </c:pt>
                <c:pt idx="140">
                  <c:v>2.3141100000000001E-5</c:v>
                </c:pt>
                <c:pt idx="141">
                  <c:v>2.3035900000000001E-5</c:v>
                </c:pt>
                <c:pt idx="142">
                  <c:v>2.3007099999999999E-5</c:v>
                </c:pt>
                <c:pt idx="143">
                  <c:v>2.2969E-5</c:v>
                </c:pt>
                <c:pt idx="144">
                  <c:v>2.2955700000000001E-5</c:v>
                </c:pt>
                <c:pt idx="145">
                  <c:v>2.2920499999999998E-5</c:v>
                </c:pt>
              </c:numCache>
            </c:numRef>
          </c:yVal>
          <c:smooth val="0"/>
          <c:extLst>
            <c:ext xmlns:c16="http://schemas.microsoft.com/office/drawing/2014/chart" uri="{C3380CC4-5D6E-409C-BE32-E72D297353CC}">
              <c16:uniqueId val="{00000000-A8FC-4270-8425-D547088CDD57}"/>
            </c:ext>
          </c:extLst>
        </c:ser>
        <c:ser>
          <c:idx val="1"/>
          <c:order val="1"/>
          <c:tx>
            <c:v>SR</c:v>
          </c:tx>
          <c:spPr>
            <a:ln w="19050" cap="rnd">
              <a:solidFill>
                <a:schemeClr val="accent2"/>
              </a:solidFill>
              <a:round/>
            </a:ln>
            <a:effectLst/>
          </c:spPr>
          <c:marker>
            <c:symbol val="none"/>
          </c:marker>
          <c:xVal>
            <c:numRef>
              <c:f>SR_particle_g5_8!$B$7:$B$58</c:f>
              <c:numCache>
                <c:formatCode>General</c:formatCode>
                <c:ptCount val="52"/>
                <c:pt idx="0">
                  <c:v>0</c:v>
                </c:pt>
                <c:pt idx="1">
                  <c:v>9.9961900000000003E-6</c:v>
                </c:pt>
                <c:pt idx="2">
                  <c:v>1.9994299999999999E-5</c:v>
                </c:pt>
                <c:pt idx="3">
                  <c:v>2.9992400000000001E-5</c:v>
                </c:pt>
                <c:pt idx="4">
                  <c:v>3.9990400000000003E-5</c:v>
                </c:pt>
                <c:pt idx="5">
                  <c:v>4.9988499999999998E-5</c:v>
                </c:pt>
                <c:pt idx="6">
                  <c:v>5.9986599999999999E-5</c:v>
                </c:pt>
                <c:pt idx="7">
                  <c:v>6.9984699999999994E-5</c:v>
                </c:pt>
                <c:pt idx="8">
                  <c:v>7.9982799999999996E-5</c:v>
                </c:pt>
                <c:pt idx="9">
                  <c:v>8.9980899999999998E-5</c:v>
                </c:pt>
                <c:pt idx="10">
                  <c:v>9.9978999999999999E-5</c:v>
                </c:pt>
                <c:pt idx="11">
                  <c:v>1.0997699999999999E-4</c:v>
                </c:pt>
                <c:pt idx="12">
                  <c:v>1.19975E-4</c:v>
                </c:pt>
                <c:pt idx="13">
                  <c:v>1.29973E-4</c:v>
                </c:pt>
                <c:pt idx="14">
                  <c:v>1.3997099999999999E-4</c:v>
                </c:pt>
                <c:pt idx="15">
                  <c:v>1.4996899999999999E-4</c:v>
                </c:pt>
                <c:pt idx="16">
                  <c:v>1.5996700000000001E-4</c:v>
                </c:pt>
                <c:pt idx="17">
                  <c:v>1.6996599999999999E-4</c:v>
                </c:pt>
                <c:pt idx="18">
                  <c:v>1.7996399999999999E-4</c:v>
                </c:pt>
                <c:pt idx="19">
                  <c:v>1.8996200000000001E-4</c:v>
                </c:pt>
                <c:pt idx="20">
                  <c:v>1.9496100000000001E-4</c:v>
                </c:pt>
                <c:pt idx="21">
                  <c:v>1.9996E-4</c:v>
                </c:pt>
                <c:pt idx="22">
                  <c:v>2.09958E-4</c:v>
                </c:pt>
                <c:pt idx="23">
                  <c:v>2.1995599999999999E-4</c:v>
                </c:pt>
                <c:pt idx="24">
                  <c:v>2.2995399999999999E-4</c:v>
                </c:pt>
                <c:pt idx="25">
                  <c:v>2.3995200000000001E-4</c:v>
                </c:pt>
                <c:pt idx="26">
                  <c:v>2.4994999999999998E-4</c:v>
                </c:pt>
                <c:pt idx="27">
                  <c:v>2.5994800000000003E-4</c:v>
                </c:pt>
                <c:pt idx="28">
                  <c:v>2.6994600000000002E-4</c:v>
                </c:pt>
                <c:pt idx="29">
                  <c:v>2.7994400000000002E-4</c:v>
                </c:pt>
                <c:pt idx="30">
                  <c:v>2.8994300000000003E-4</c:v>
                </c:pt>
                <c:pt idx="31">
                  <c:v>2.9994100000000002E-4</c:v>
                </c:pt>
                <c:pt idx="32">
                  <c:v>3.0993900000000002E-4</c:v>
                </c:pt>
                <c:pt idx="33">
                  <c:v>3.1993700000000001E-4</c:v>
                </c:pt>
                <c:pt idx="34">
                  <c:v>3.29935E-4</c:v>
                </c:pt>
                <c:pt idx="35">
                  <c:v>3.39933E-4</c:v>
                </c:pt>
                <c:pt idx="36">
                  <c:v>3.4993099999999999E-4</c:v>
                </c:pt>
                <c:pt idx="37">
                  <c:v>3.5992899999999999E-4</c:v>
                </c:pt>
                <c:pt idx="38">
                  <c:v>3.6992699999999998E-4</c:v>
                </c:pt>
                <c:pt idx="39">
                  <c:v>3.7992499999999998E-4</c:v>
                </c:pt>
                <c:pt idx="40">
                  <c:v>3.8992299999999997E-4</c:v>
                </c:pt>
                <c:pt idx="41">
                  <c:v>3.9992100000000002E-4</c:v>
                </c:pt>
                <c:pt idx="42">
                  <c:v>4.0991999999999998E-4</c:v>
                </c:pt>
                <c:pt idx="43">
                  <c:v>4.1991799999999997E-4</c:v>
                </c:pt>
                <c:pt idx="44">
                  <c:v>4.2991600000000002E-4</c:v>
                </c:pt>
                <c:pt idx="45">
                  <c:v>4.3991400000000002E-4</c:v>
                </c:pt>
                <c:pt idx="46">
                  <c:v>4.4991200000000001E-4</c:v>
                </c:pt>
                <c:pt idx="47">
                  <c:v>4.5991000000000001E-4</c:v>
                </c:pt>
                <c:pt idx="48">
                  <c:v>4.69908E-4</c:v>
                </c:pt>
                <c:pt idx="49">
                  <c:v>4.79906E-4</c:v>
                </c:pt>
                <c:pt idx="50">
                  <c:v>4.8990399999999999E-4</c:v>
                </c:pt>
                <c:pt idx="51">
                  <c:v>5.0000000000000001E-4</c:v>
                </c:pt>
              </c:numCache>
            </c:numRef>
          </c:xVal>
          <c:yVal>
            <c:numRef>
              <c:f>SR_particle_g5_8!$V$7:$V$58</c:f>
              <c:numCache>
                <c:formatCode>General</c:formatCode>
                <c:ptCount val="52"/>
                <c:pt idx="0">
                  <c:v>3.61437E-3</c:v>
                </c:pt>
                <c:pt idx="1">
                  <c:v>3.6085000000000002E-3</c:v>
                </c:pt>
                <c:pt idx="2">
                  <c:v>3.5908300000000002E-3</c:v>
                </c:pt>
                <c:pt idx="3">
                  <c:v>3.5612899999999999E-3</c:v>
                </c:pt>
                <c:pt idx="4">
                  <c:v>3.5197000000000002E-3</c:v>
                </c:pt>
                <c:pt idx="5">
                  <c:v>3.4658100000000002E-3</c:v>
                </c:pt>
                <c:pt idx="6">
                  <c:v>3.3993199999999999E-3</c:v>
                </c:pt>
                <c:pt idx="7">
                  <c:v>3.3198199999999998E-3</c:v>
                </c:pt>
                <c:pt idx="8">
                  <c:v>3.22683E-3</c:v>
                </c:pt>
                <c:pt idx="9">
                  <c:v>3.1197500000000001E-3</c:v>
                </c:pt>
                <c:pt idx="10">
                  <c:v>2.9978600000000002E-3</c:v>
                </c:pt>
                <c:pt idx="11">
                  <c:v>2.86032E-3</c:v>
                </c:pt>
                <c:pt idx="12">
                  <c:v>2.70609E-3</c:v>
                </c:pt>
                <c:pt idx="13">
                  <c:v>2.5339099999999999E-3</c:v>
                </c:pt>
                <c:pt idx="14">
                  <c:v>2.34221E-3</c:v>
                </c:pt>
                <c:pt idx="15">
                  <c:v>2.1289999999999998E-3</c:v>
                </c:pt>
                <c:pt idx="16">
                  <c:v>1.8914800000000001E-3</c:v>
                </c:pt>
                <c:pt idx="17">
                  <c:v>1.6254399999999999E-3</c:v>
                </c:pt>
                <c:pt idx="18">
                  <c:v>1.3222900000000001E-3</c:v>
                </c:pt>
                <c:pt idx="19">
                  <c:v>9.6348600000000005E-4</c:v>
                </c:pt>
                <c:pt idx="20">
                  <c:v>7.5844900000000002E-4</c:v>
                </c:pt>
                <c:pt idx="21">
                  <c:v>5.9039800000000001E-4</c:v>
                </c:pt>
                <c:pt idx="22">
                  <c:v>4.4145700000000003E-4</c:v>
                </c:pt>
                <c:pt idx="23">
                  <c:v>3.90885E-4</c:v>
                </c:pt>
                <c:pt idx="24">
                  <c:v>3.4476800000000002E-4</c:v>
                </c:pt>
                <c:pt idx="25">
                  <c:v>3.0287199999999998E-4</c:v>
                </c:pt>
                <c:pt idx="26">
                  <c:v>2.6508E-4</c:v>
                </c:pt>
                <c:pt idx="27">
                  <c:v>2.3122999999999999E-4</c:v>
                </c:pt>
                <c:pt idx="28">
                  <c:v>2.01108E-4</c:v>
                </c:pt>
                <c:pt idx="29">
                  <c:v>1.74465E-4</c:v>
                </c:pt>
                <c:pt idx="30">
                  <c:v>1.5103499999999999E-4</c:v>
                </c:pt>
                <c:pt idx="31">
                  <c:v>1.3054900000000001E-4</c:v>
                </c:pt>
                <c:pt idx="32">
                  <c:v>1.12737E-4</c:v>
                </c:pt>
                <c:pt idx="33">
                  <c:v>9.734E-5</c:v>
                </c:pt>
                <c:pt idx="34">
                  <c:v>8.4108400000000003E-5</c:v>
                </c:pt>
                <c:pt idx="35">
                  <c:v>7.2807799999999998E-5</c:v>
                </c:pt>
                <c:pt idx="36">
                  <c:v>6.32195E-5</c:v>
                </c:pt>
                <c:pt idx="37">
                  <c:v>5.5142500000000003E-5</c:v>
                </c:pt>
                <c:pt idx="38">
                  <c:v>4.8393200000000003E-5</c:v>
                </c:pt>
                <c:pt idx="39">
                  <c:v>4.2805500000000002E-5</c:v>
                </c:pt>
                <c:pt idx="40">
                  <c:v>3.8230099999999998E-5</c:v>
                </c:pt>
                <c:pt idx="41">
                  <c:v>3.4533299999999997E-5</c:v>
                </c:pt>
                <c:pt idx="42">
                  <c:v>3.1596100000000001E-5</c:v>
                </c:pt>
                <c:pt idx="43">
                  <c:v>2.9311599999999999E-5</c:v>
                </c:pt>
                <c:pt idx="44">
                  <c:v>2.7583999999999999E-5</c:v>
                </c:pt>
                <c:pt idx="45">
                  <c:v>2.6326499999999999E-5</c:v>
                </c:pt>
                <c:pt idx="46">
                  <c:v>2.54598E-5</c:v>
                </c:pt>
                <c:pt idx="47">
                  <c:v>2.4909399999999999E-5</c:v>
                </c:pt>
                <c:pt idx="48">
                  <c:v>2.46037E-5</c:v>
                </c:pt>
                <c:pt idx="49">
                  <c:v>2.44725E-5</c:v>
                </c:pt>
                <c:pt idx="50">
                  <c:v>2.4445200000000001E-5</c:v>
                </c:pt>
                <c:pt idx="51">
                  <c:v>2.4448500000000001E-5</c:v>
                </c:pt>
              </c:numCache>
            </c:numRef>
          </c:yVal>
          <c:smooth val="0"/>
          <c:extLst>
            <c:ext xmlns:c16="http://schemas.microsoft.com/office/drawing/2014/chart" uri="{C3380CC4-5D6E-409C-BE32-E72D297353CC}">
              <c16:uniqueId val="{00000002-A8FC-4270-8425-D547088CDD57}"/>
            </c:ext>
          </c:extLst>
        </c:ser>
        <c:ser>
          <c:idx val="2"/>
          <c:order val="2"/>
          <c:tx>
            <c:v>PM</c:v>
          </c:tx>
          <c:spPr>
            <a:ln w="19050" cap="rnd">
              <a:solidFill>
                <a:schemeClr val="accent3"/>
              </a:solidFill>
              <a:round/>
            </a:ln>
            <a:effectLst/>
          </c:spPr>
          <c:marker>
            <c:symbol val="none"/>
          </c:marker>
          <c:xVal>
            <c:numRef>
              <c:f>PM_Particle!$B$7:$B$57</c:f>
              <c:numCache>
                <c:formatCode>General</c:formatCode>
                <c:ptCount val="51"/>
                <c:pt idx="0">
                  <c:v>0</c:v>
                </c:pt>
                <c:pt idx="1">
                  <c:v>9.9961900000000003E-6</c:v>
                </c:pt>
                <c:pt idx="2">
                  <c:v>1.9994299999999999E-5</c:v>
                </c:pt>
                <c:pt idx="3">
                  <c:v>2.9992400000000001E-5</c:v>
                </c:pt>
                <c:pt idx="4">
                  <c:v>3.9990400000000003E-5</c:v>
                </c:pt>
                <c:pt idx="5">
                  <c:v>4.9988499999999998E-5</c:v>
                </c:pt>
                <c:pt idx="6">
                  <c:v>5.9986599999999999E-5</c:v>
                </c:pt>
                <c:pt idx="7">
                  <c:v>6.9984699999999994E-5</c:v>
                </c:pt>
                <c:pt idx="8">
                  <c:v>7.9982799999999996E-5</c:v>
                </c:pt>
                <c:pt idx="9">
                  <c:v>8.9980899999999998E-5</c:v>
                </c:pt>
                <c:pt idx="10">
                  <c:v>9.9978999999999999E-5</c:v>
                </c:pt>
                <c:pt idx="11">
                  <c:v>1.0997699999999999E-4</c:v>
                </c:pt>
                <c:pt idx="12">
                  <c:v>1.19975E-4</c:v>
                </c:pt>
                <c:pt idx="13">
                  <c:v>1.29973E-4</c:v>
                </c:pt>
                <c:pt idx="14">
                  <c:v>1.3997099999999999E-4</c:v>
                </c:pt>
                <c:pt idx="15">
                  <c:v>1.4996899999999999E-4</c:v>
                </c:pt>
                <c:pt idx="16">
                  <c:v>1.5996700000000001E-4</c:v>
                </c:pt>
                <c:pt idx="17">
                  <c:v>1.6996599999999999E-4</c:v>
                </c:pt>
                <c:pt idx="18">
                  <c:v>1.7996399999999999E-4</c:v>
                </c:pt>
                <c:pt idx="19">
                  <c:v>1.8996200000000001E-4</c:v>
                </c:pt>
                <c:pt idx="20">
                  <c:v>1.9996E-4</c:v>
                </c:pt>
                <c:pt idx="21">
                  <c:v>2.09958E-4</c:v>
                </c:pt>
                <c:pt idx="22">
                  <c:v>2.1995599999999999E-4</c:v>
                </c:pt>
                <c:pt idx="23">
                  <c:v>2.2995399999999999E-4</c:v>
                </c:pt>
                <c:pt idx="24">
                  <c:v>2.3995200000000001E-4</c:v>
                </c:pt>
                <c:pt idx="25">
                  <c:v>2.4994999999999998E-4</c:v>
                </c:pt>
                <c:pt idx="26">
                  <c:v>2.5994800000000003E-4</c:v>
                </c:pt>
                <c:pt idx="27">
                  <c:v>2.6994600000000002E-4</c:v>
                </c:pt>
                <c:pt idx="28">
                  <c:v>2.7994400000000002E-4</c:v>
                </c:pt>
                <c:pt idx="29">
                  <c:v>2.8994300000000003E-4</c:v>
                </c:pt>
                <c:pt idx="30">
                  <c:v>2.9994100000000002E-4</c:v>
                </c:pt>
                <c:pt idx="31">
                  <c:v>3.0993900000000002E-4</c:v>
                </c:pt>
                <c:pt idx="32">
                  <c:v>3.1993700000000001E-4</c:v>
                </c:pt>
                <c:pt idx="33">
                  <c:v>3.29935E-4</c:v>
                </c:pt>
                <c:pt idx="34">
                  <c:v>3.39933E-4</c:v>
                </c:pt>
                <c:pt idx="35">
                  <c:v>3.4993099999999999E-4</c:v>
                </c:pt>
                <c:pt idx="36">
                  <c:v>3.5992899999999999E-4</c:v>
                </c:pt>
                <c:pt idx="37">
                  <c:v>3.6992699999999998E-4</c:v>
                </c:pt>
                <c:pt idx="38">
                  <c:v>3.7992499999999998E-4</c:v>
                </c:pt>
                <c:pt idx="39">
                  <c:v>3.8992299999999997E-4</c:v>
                </c:pt>
                <c:pt idx="40">
                  <c:v>3.9992100000000002E-4</c:v>
                </c:pt>
                <c:pt idx="41">
                  <c:v>4.0991999999999998E-4</c:v>
                </c:pt>
                <c:pt idx="42">
                  <c:v>4.1991799999999997E-4</c:v>
                </c:pt>
                <c:pt idx="43">
                  <c:v>4.2991600000000002E-4</c:v>
                </c:pt>
                <c:pt idx="44">
                  <c:v>4.3991400000000002E-4</c:v>
                </c:pt>
                <c:pt idx="45">
                  <c:v>4.4991200000000001E-4</c:v>
                </c:pt>
                <c:pt idx="46">
                  <c:v>4.5991000000000001E-4</c:v>
                </c:pt>
                <c:pt idx="47">
                  <c:v>4.69908E-4</c:v>
                </c:pt>
                <c:pt idx="48">
                  <c:v>4.79906E-4</c:v>
                </c:pt>
                <c:pt idx="49">
                  <c:v>4.8990399999999999E-4</c:v>
                </c:pt>
                <c:pt idx="50">
                  <c:v>5.0000000000000001E-4</c:v>
                </c:pt>
              </c:numCache>
            </c:numRef>
          </c:xVal>
          <c:yVal>
            <c:numRef>
              <c:f>PM_Particle!$H$7:$H$57</c:f>
              <c:numCache>
                <c:formatCode>General</c:formatCode>
                <c:ptCount val="51"/>
                <c:pt idx="0">
                  <c:v>9.6543099999999999E-4</c:v>
                </c:pt>
                <c:pt idx="1">
                  <c:v>9.6532900000000001E-4</c:v>
                </c:pt>
                <c:pt idx="2">
                  <c:v>9.6502100000000004E-4</c:v>
                </c:pt>
                <c:pt idx="3">
                  <c:v>9.6451399999999997E-4</c:v>
                </c:pt>
                <c:pt idx="4">
                  <c:v>9.6381099999999996E-4</c:v>
                </c:pt>
                <c:pt idx="5">
                  <c:v>9.6291699999999998E-4</c:v>
                </c:pt>
                <c:pt idx="6">
                  <c:v>9.6183900000000003E-4</c:v>
                </c:pt>
                <c:pt idx="7">
                  <c:v>9.6058899999999997E-4</c:v>
                </c:pt>
                <c:pt idx="8">
                  <c:v>9.5917699999999997E-4</c:v>
                </c:pt>
                <c:pt idx="9">
                  <c:v>9.5761999999999996E-4</c:v>
                </c:pt>
                <c:pt idx="10">
                  <c:v>9.55936E-4</c:v>
                </c:pt>
                <c:pt idx="11">
                  <c:v>9.5414700000000002E-4</c:v>
                </c:pt>
                <c:pt idx="12">
                  <c:v>9.5228100000000003E-4</c:v>
                </c:pt>
                <c:pt idx="13">
                  <c:v>9.5037300000000002E-4</c:v>
                </c:pt>
                <c:pt idx="14">
                  <c:v>9.4846199999999996E-4</c:v>
                </c:pt>
                <c:pt idx="15">
                  <c:v>9.4659699999999998E-4</c:v>
                </c:pt>
                <c:pt idx="16">
                  <c:v>9.4483999999999996E-4</c:v>
                </c:pt>
                <c:pt idx="17">
                  <c:v>9.4326399999999997E-4</c:v>
                </c:pt>
                <c:pt idx="18">
                  <c:v>9.4195800000000001E-4</c:v>
                </c:pt>
                <c:pt idx="19">
                  <c:v>9.4103299999999997E-4</c:v>
                </c:pt>
                <c:pt idx="20">
                  <c:v>9.4062499999999995E-4</c:v>
                </c:pt>
                <c:pt idx="21">
                  <c:v>9.4090199999999997E-4</c:v>
                </c:pt>
                <c:pt idx="22">
                  <c:v>9.4207000000000004E-4</c:v>
                </c:pt>
                <c:pt idx="23">
                  <c:v>9.4438400000000004E-4</c:v>
                </c:pt>
                <c:pt idx="24">
                  <c:v>9.4815700000000004E-4</c:v>
                </c:pt>
                <c:pt idx="25">
                  <c:v>9.5376900000000004E-4</c:v>
                </c:pt>
                <c:pt idx="26">
                  <c:v>9.6167900000000001E-4</c:v>
                </c:pt>
                <c:pt idx="27">
                  <c:v>9.7243700000000004E-4</c:v>
                </c:pt>
                <c:pt idx="28">
                  <c:v>9.8669199999999995E-4</c:v>
                </c:pt>
                <c:pt idx="29">
                  <c:v>1.00519E-3</c:v>
                </c:pt>
                <c:pt idx="30">
                  <c:v>1.02878E-3</c:v>
                </c:pt>
                <c:pt idx="31">
                  <c:v>1.05838E-3</c:v>
                </c:pt>
                <c:pt idx="32">
                  <c:v>1.09504E-3</c:v>
                </c:pt>
                <c:pt idx="33">
                  <c:v>1.13981E-3</c:v>
                </c:pt>
                <c:pt idx="34">
                  <c:v>1.19377E-3</c:v>
                </c:pt>
                <c:pt idx="35">
                  <c:v>1.2579500000000001E-3</c:v>
                </c:pt>
                <c:pt idx="36">
                  <c:v>1.33326E-3</c:v>
                </c:pt>
                <c:pt idx="37">
                  <c:v>1.42048E-3</c:v>
                </c:pt>
                <c:pt idx="38">
                  <c:v>1.52005E-3</c:v>
                </c:pt>
                <c:pt idx="39">
                  <c:v>1.63199E-3</c:v>
                </c:pt>
                <c:pt idx="40">
                  <c:v>1.7557499999999999E-3</c:v>
                </c:pt>
                <c:pt idx="41">
                  <c:v>1.8901E-3</c:v>
                </c:pt>
                <c:pt idx="42">
                  <c:v>2.0329800000000002E-3</c:v>
                </c:pt>
                <c:pt idx="43">
                  <c:v>2.1813000000000002E-3</c:v>
                </c:pt>
                <c:pt idx="44">
                  <c:v>2.3309099999999998E-3</c:v>
                </c:pt>
                <c:pt idx="45">
                  <c:v>2.4765899999999999E-3</c:v>
                </c:pt>
                <c:pt idx="46">
                  <c:v>2.6122099999999998E-3</c:v>
                </c:pt>
                <c:pt idx="47">
                  <c:v>2.7309700000000001E-3</c:v>
                </c:pt>
                <c:pt idx="48">
                  <c:v>2.8256499999999999E-3</c:v>
                </c:pt>
                <c:pt idx="49">
                  <c:v>2.8885199999999999E-3</c:v>
                </c:pt>
                <c:pt idx="50">
                  <c:v>2.9055399999999999E-3</c:v>
                </c:pt>
              </c:numCache>
            </c:numRef>
          </c:yVal>
          <c:smooth val="0"/>
          <c:extLst>
            <c:ext xmlns:c16="http://schemas.microsoft.com/office/drawing/2014/chart" uri="{C3380CC4-5D6E-409C-BE32-E72D297353CC}">
              <c16:uniqueId val="{00000001-C125-4181-830F-187C51996064}"/>
            </c:ext>
          </c:extLst>
        </c:ser>
        <c:dLbls>
          <c:showLegendKey val="0"/>
          <c:showVal val="0"/>
          <c:showCatName val="0"/>
          <c:showSerName val="0"/>
          <c:showPercent val="0"/>
          <c:showBubbleSize val="0"/>
        </c:dLbls>
        <c:axId val="182257712"/>
        <c:axId val="182258128"/>
      </c:scatterChart>
      <c:valAx>
        <c:axId val="18225771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Radial distance from particle centre [m]</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2258128"/>
        <c:crosses val="autoZero"/>
        <c:crossBetween val="midCat"/>
      </c:valAx>
      <c:valAx>
        <c:axId val="182258128"/>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H2O mass fraction [-]</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2257712"/>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Mw_av</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spPr>
            <a:ln w="19050" cap="rnd">
              <a:noFill/>
              <a:round/>
            </a:ln>
            <a:effectLst/>
          </c:spPr>
          <c:marker>
            <c:symbol val="circle"/>
            <c:size val="5"/>
            <c:spPr>
              <a:solidFill>
                <a:schemeClr val="accent1"/>
              </a:solidFill>
              <a:ln w="9525">
                <a:solidFill>
                  <a:schemeClr val="accent1"/>
                </a:solidFill>
              </a:ln>
              <a:effectLst/>
            </c:spPr>
          </c:marker>
          <c:xVal>
            <c:numRef>
              <c:f>SR_particle_g5_8!$B$7:$B$58</c:f>
              <c:numCache>
                <c:formatCode>General</c:formatCode>
                <c:ptCount val="52"/>
                <c:pt idx="0">
                  <c:v>0</c:v>
                </c:pt>
                <c:pt idx="1">
                  <c:v>9.9961900000000003E-6</c:v>
                </c:pt>
                <c:pt idx="2">
                  <c:v>1.9994299999999999E-5</c:v>
                </c:pt>
                <c:pt idx="3">
                  <c:v>2.9992400000000001E-5</c:v>
                </c:pt>
                <c:pt idx="4">
                  <c:v>3.9990400000000003E-5</c:v>
                </c:pt>
                <c:pt idx="5">
                  <c:v>4.9988499999999998E-5</c:v>
                </c:pt>
                <c:pt idx="6">
                  <c:v>5.9986599999999999E-5</c:v>
                </c:pt>
                <c:pt idx="7">
                  <c:v>6.9984699999999994E-5</c:v>
                </c:pt>
                <c:pt idx="8">
                  <c:v>7.9982799999999996E-5</c:v>
                </c:pt>
                <c:pt idx="9">
                  <c:v>8.9980899999999998E-5</c:v>
                </c:pt>
                <c:pt idx="10">
                  <c:v>9.9978999999999999E-5</c:v>
                </c:pt>
                <c:pt idx="11">
                  <c:v>1.0997699999999999E-4</c:v>
                </c:pt>
                <c:pt idx="12">
                  <c:v>1.19975E-4</c:v>
                </c:pt>
                <c:pt idx="13">
                  <c:v>1.29973E-4</c:v>
                </c:pt>
                <c:pt idx="14">
                  <c:v>1.3997099999999999E-4</c:v>
                </c:pt>
                <c:pt idx="15">
                  <c:v>1.4996899999999999E-4</c:v>
                </c:pt>
                <c:pt idx="16">
                  <c:v>1.5996700000000001E-4</c:v>
                </c:pt>
                <c:pt idx="17">
                  <c:v>1.6996599999999999E-4</c:v>
                </c:pt>
                <c:pt idx="18">
                  <c:v>1.7996399999999999E-4</c:v>
                </c:pt>
                <c:pt idx="19">
                  <c:v>1.8996200000000001E-4</c:v>
                </c:pt>
                <c:pt idx="20">
                  <c:v>1.9496100000000001E-4</c:v>
                </c:pt>
                <c:pt idx="21">
                  <c:v>1.9996E-4</c:v>
                </c:pt>
                <c:pt idx="22">
                  <c:v>2.09958E-4</c:v>
                </c:pt>
                <c:pt idx="23">
                  <c:v>2.1995599999999999E-4</c:v>
                </c:pt>
                <c:pt idx="24">
                  <c:v>2.2995399999999999E-4</c:v>
                </c:pt>
                <c:pt idx="25">
                  <c:v>2.3995200000000001E-4</c:v>
                </c:pt>
                <c:pt idx="26">
                  <c:v>2.4994999999999998E-4</c:v>
                </c:pt>
                <c:pt idx="27">
                  <c:v>2.5994800000000003E-4</c:v>
                </c:pt>
                <c:pt idx="28">
                  <c:v>2.6994600000000002E-4</c:v>
                </c:pt>
                <c:pt idx="29">
                  <c:v>2.7994400000000002E-4</c:v>
                </c:pt>
                <c:pt idx="30">
                  <c:v>2.8994300000000003E-4</c:v>
                </c:pt>
                <c:pt idx="31">
                  <c:v>2.9994100000000002E-4</c:v>
                </c:pt>
                <c:pt idx="32">
                  <c:v>3.0993900000000002E-4</c:v>
                </c:pt>
                <c:pt idx="33">
                  <c:v>3.1993700000000001E-4</c:v>
                </c:pt>
                <c:pt idx="34">
                  <c:v>3.29935E-4</c:v>
                </c:pt>
                <c:pt idx="35">
                  <c:v>3.39933E-4</c:v>
                </c:pt>
                <c:pt idx="36">
                  <c:v>3.4993099999999999E-4</c:v>
                </c:pt>
                <c:pt idx="37">
                  <c:v>3.5992899999999999E-4</c:v>
                </c:pt>
                <c:pt idx="38">
                  <c:v>3.6992699999999998E-4</c:v>
                </c:pt>
                <c:pt idx="39">
                  <c:v>3.7992499999999998E-4</c:v>
                </c:pt>
                <c:pt idx="40">
                  <c:v>3.8992299999999997E-4</c:v>
                </c:pt>
                <c:pt idx="41">
                  <c:v>3.9992100000000002E-4</c:v>
                </c:pt>
                <c:pt idx="42">
                  <c:v>4.0991999999999998E-4</c:v>
                </c:pt>
                <c:pt idx="43">
                  <c:v>4.1991799999999997E-4</c:v>
                </c:pt>
                <c:pt idx="44">
                  <c:v>4.2991600000000002E-4</c:v>
                </c:pt>
                <c:pt idx="45">
                  <c:v>4.3991400000000002E-4</c:v>
                </c:pt>
                <c:pt idx="46">
                  <c:v>4.4991200000000001E-4</c:v>
                </c:pt>
                <c:pt idx="47">
                  <c:v>4.5991000000000001E-4</c:v>
                </c:pt>
                <c:pt idx="48">
                  <c:v>4.69908E-4</c:v>
                </c:pt>
                <c:pt idx="49">
                  <c:v>4.79906E-4</c:v>
                </c:pt>
                <c:pt idx="50">
                  <c:v>4.8990399999999999E-4</c:v>
                </c:pt>
                <c:pt idx="51">
                  <c:v>5.0000000000000001E-4</c:v>
                </c:pt>
              </c:numCache>
            </c:numRef>
          </c:xVal>
          <c:yVal>
            <c:numRef>
              <c:f>SR_particle_g5_8!$AH$7:$AH$58</c:f>
              <c:numCache>
                <c:formatCode>General</c:formatCode>
                <c:ptCount val="52"/>
                <c:pt idx="0">
                  <c:v>226.37373481575955</c:v>
                </c:pt>
                <c:pt idx="1">
                  <c:v>226.36692759773527</c:v>
                </c:pt>
                <c:pt idx="2">
                  <c:v>226.34709365077677</c:v>
                </c:pt>
                <c:pt idx="3">
                  <c:v>226.31367237966958</c:v>
                </c:pt>
                <c:pt idx="4">
                  <c:v>226.26586245054514</c:v>
                </c:pt>
                <c:pt idx="5">
                  <c:v>226.20445458171488</c:v>
                </c:pt>
                <c:pt idx="6">
                  <c:v>226.12850980989464</c:v>
                </c:pt>
                <c:pt idx="7">
                  <c:v>226.03789145707862</c:v>
                </c:pt>
                <c:pt idx="8">
                  <c:v>225.93086451939578</c:v>
                </c:pt>
                <c:pt idx="9">
                  <c:v>225.80867308307464</c:v>
                </c:pt>
                <c:pt idx="10">
                  <c:v>225.66916699229716</c:v>
                </c:pt>
                <c:pt idx="11">
                  <c:v>225.51117037394229</c:v>
                </c:pt>
                <c:pt idx="12">
                  <c:v>225.33477160490821</c:v>
                </c:pt>
                <c:pt idx="13">
                  <c:v>225.13731172748587</c:v>
                </c:pt>
                <c:pt idx="14">
                  <c:v>224.91846553651735</c:v>
                </c:pt>
                <c:pt idx="15">
                  <c:v>224.67635164935882</c:v>
                </c:pt>
                <c:pt idx="16">
                  <c:v>224.40774677530806</c:v>
                </c:pt>
                <c:pt idx="17">
                  <c:v>224.10924115248565</c:v>
                </c:pt>
                <c:pt idx="18">
                  <c:v>223.77573850494377</c:v>
                </c:pt>
                <c:pt idx="19">
                  <c:v>223.39811241470341</c:v>
                </c:pt>
                <c:pt idx="20">
                  <c:v>223.19066161540516</c:v>
                </c:pt>
                <c:pt idx="21">
                  <c:v>223.0258572684487</c:v>
                </c:pt>
                <c:pt idx="22">
                  <c:v>222.89749120463298</c:v>
                </c:pt>
                <c:pt idx="23">
                  <c:v>222.87451849745366</c:v>
                </c:pt>
                <c:pt idx="24">
                  <c:v>222.85423422653909</c:v>
                </c:pt>
                <c:pt idx="25">
                  <c:v>222.83684058761776</c:v>
                </c:pt>
                <c:pt idx="26">
                  <c:v>222.82075116504063</c:v>
                </c:pt>
                <c:pt idx="27">
                  <c:v>222.80799441629705</c:v>
                </c:pt>
                <c:pt idx="28">
                  <c:v>222.79671076126195</c:v>
                </c:pt>
                <c:pt idx="29">
                  <c:v>222.78856021222552</c:v>
                </c:pt>
                <c:pt idx="30">
                  <c:v>222.78105454277778</c:v>
                </c:pt>
                <c:pt idx="31">
                  <c:v>222.77607773338377</c:v>
                </c:pt>
                <c:pt idx="32">
                  <c:v>222.77336985573501</c:v>
                </c:pt>
                <c:pt idx="33">
                  <c:v>222.77046098316276</c:v>
                </c:pt>
                <c:pt idx="34">
                  <c:v>222.76911070697278</c:v>
                </c:pt>
                <c:pt idx="35">
                  <c:v>222.76881267408069</c:v>
                </c:pt>
                <c:pt idx="36">
                  <c:v>222.76893296148145</c:v>
                </c:pt>
                <c:pt idx="37">
                  <c:v>222.76869716618609</c:v>
                </c:pt>
                <c:pt idx="38">
                  <c:v>222.76934626243786</c:v>
                </c:pt>
                <c:pt idx="39">
                  <c:v>222.77090344411144</c:v>
                </c:pt>
                <c:pt idx="40">
                  <c:v>222.77110476396459</c:v>
                </c:pt>
                <c:pt idx="41">
                  <c:v>222.77187235699836</c:v>
                </c:pt>
                <c:pt idx="42">
                  <c:v>222.77286208478435</c:v>
                </c:pt>
                <c:pt idx="43">
                  <c:v>222.77363419292931</c:v>
                </c:pt>
                <c:pt idx="44">
                  <c:v>222.77366644251728</c:v>
                </c:pt>
                <c:pt idx="45">
                  <c:v>222.77452254662902</c:v>
                </c:pt>
                <c:pt idx="46">
                  <c:v>222.77447863026546</c:v>
                </c:pt>
                <c:pt idx="47">
                  <c:v>222.77500540379552</c:v>
                </c:pt>
                <c:pt idx="48">
                  <c:v>222.77539503846376</c:v>
                </c:pt>
                <c:pt idx="49">
                  <c:v>222.77492753886267</c:v>
                </c:pt>
                <c:pt idx="50">
                  <c:v>222.77503549461036</c:v>
                </c:pt>
                <c:pt idx="51">
                  <c:v>222.77500919442681</c:v>
                </c:pt>
              </c:numCache>
            </c:numRef>
          </c:yVal>
          <c:smooth val="0"/>
          <c:extLst>
            <c:ext xmlns:c16="http://schemas.microsoft.com/office/drawing/2014/chart" uri="{C3380CC4-5D6E-409C-BE32-E72D297353CC}">
              <c16:uniqueId val="{00000000-F730-47B2-8176-FE83A998B9F8}"/>
            </c:ext>
          </c:extLst>
        </c:ser>
        <c:dLbls>
          <c:showLegendKey val="0"/>
          <c:showVal val="0"/>
          <c:showCatName val="0"/>
          <c:showSerName val="0"/>
          <c:showPercent val="0"/>
          <c:showBubbleSize val="0"/>
        </c:dLbls>
        <c:axId val="905194863"/>
        <c:axId val="905195279"/>
      </c:scatterChart>
      <c:valAx>
        <c:axId val="905194863"/>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05195279"/>
        <c:crosses val="autoZero"/>
        <c:crossBetween val="midCat"/>
      </c:valAx>
      <c:valAx>
        <c:axId val="905195279"/>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05194863"/>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EtOH - Particle</a:t>
            </a:r>
          </a:p>
        </c:rich>
      </c:tx>
      <c:overlay val="1"/>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tx>
            <c:v>DEM</c:v>
          </c:tx>
          <c:spPr>
            <a:ln w="19050" cap="rnd">
              <a:solidFill>
                <a:schemeClr val="accent1"/>
              </a:solidFill>
              <a:round/>
            </a:ln>
            <a:effectLst/>
          </c:spPr>
          <c:marker>
            <c:symbol val="none"/>
          </c:marker>
          <c:xVal>
            <c:numRef>
              <c:f>DEM_particle_g5_8!$B$7:$B$152</c:f>
              <c:numCache>
                <c:formatCode>General</c:formatCode>
                <c:ptCount val="146"/>
                <c:pt idx="0">
                  <c:v>0</c:v>
                </c:pt>
                <c:pt idx="1">
                  <c:v>2.0433899999999999E-6</c:v>
                </c:pt>
                <c:pt idx="2">
                  <c:v>2.2792000000000001E-6</c:v>
                </c:pt>
                <c:pt idx="3">
                  <c:v>9.1190599999999994E-6</c:v>
                </c:pt>
                <c:pt idx="4">
                  <c:v>1.1016600000000001E-5</c:v>
                </c:pt>
                <c:pt idx="5">
                  <c:v>1.15062E-5</c:v>
                </c:pt>
                <c:pt idx="6">
                  <c:v>2.3055299999999999E-5</c:v>
                </c:pt>
                <c:pt idx="7">
                  <c:v>2.7444300000000001E-5</c:v>
                </c:pt>
                <c:pt idx="8">
                  <c:v>3.0227899999999999E-5</c:v>
                </c:pt>
                <c:pt idx="9">
                  <c:v>3.0377599999999999E-5</c:v>
                </c:pt>
                <c:pt idx="10">
                  <c:v>4.01253E-5</c:v>
                </c:pt>
                <c:pt idx="11">
                  <c:v>4.1610299999999997E-5</c:v>
                </c:pt>
                <c:pt idx="12">
                  <c:v>4.4042399999999997E-5</c:v>
                </c:pt>
                <c:pt idx="13">
                  <c:v>4.5627300000000003E-5</c:v>
                </c:pt>
                <c:pt idx="14">
                  <c:v>4.9142599999999999E-5</c:v>
                </c:pt>
                <c:pt idx="15">
                  <c:v>5.4272399999999999E-5</c:v>
                </c:pt>
                <c:pt idx="16">
                  <c:v>5.7488899999999998E-5</c:v>
                </c:pt>
                <c:pt idx="17">
                  <c:v>5.76353E-5</c:v>
                </c:pt>
                <c:pt idx="18">
                  <c:v>6.3462399999999997E-5</c:v>
                </c:pt>
                <c:pt idx="19">
                  <c:v>7.0835500000000003E-5</c:v>
                </c:pt>
                <c:pt idx="20">
                  <c:v>7.1419899999999997E-5</c:v>
                </c:pt>
                <c:pt idx="21">
                  <c:v>7.4924699999999998E-5</c:v>
                </c:pt>
                <c:pt idx="22">
                  <c:v>8.1075599999999993E-5</c:v>
                </c:pt>
                <c:pt idx="23">
                  <c:v>8.4641000000000005E-5</c:v>
                </c:pt>
                <c:pt idx="24">
                  <c:v>9.1868900000000004E-5</c:v>
                </c:pt>
                <c:pt idx="25">
                  <c:v>9.2875199999999995E-5</c:v>
                </c:pt>
                <c:pt idx="26">
                  <c:v>9.8114000000000003E-5</c:v>
                </c:pt>
                <c:pt idx="27">
                  <c:v>9.9343099999999994E-5</c:v>
                </c:pt>
                <c:pt idx="28">
                  <c:v>9.9702299999999996E-5</c:v>
                </c:pt>
                <c:pt idx="29">
                  <c:v>1.0331300000000001E-4</c:v>
                </c:pt>
                <c:pt idx="30">
                  <c:v>1.0607699999999999E-4</c:v>
                </c:pt>
                <c:pt idx="31">
                  <c:v>1.0914200000000001E-4</c:v>
                </c:pt>
                <c:pt idx="32">
                  <c:v>1.1829599999999999E-4</c:v>
                </c:pt>
                <c:pt idx="33">
                  <c:v>1.19541E-4</c:v>
                </c:pt>
                <c:pt idx="34">
                  <c:v>1.2532600000000001E-4</c:v>
                </c:pt>
                <c:pt idx="35">
                  <c:v>1.2635500000000001E-4</c:v>
                </c:pt>
                <c:pt idx="36">
                  <c:v>1.2989100000000001E-4</c:v>
                </c:pt>
                <c:pt idx="37">
                  <c:v>1.3536000000000001E-4</c:v>
                </c:pt>
                <c:pt idx="38">
                  <c:v>1.4134E-4</c:v>
                </c:pt>
                <c:pt idx="39">
                  <c:v>1.4335199999999999E-4</c:v>
                </c:pt>
                <c:pt idx="40">
                  <c:v>1.4468799999999999E-4</c:v>
                </c:pt>
                <c:pt idx="41">
                  <c:v>1.4805800000000001E-4</c:v>
                </c:pt>
                <c:pt idx="42">
                  <c:v>1.50455E-4</c:v>
                </c:pt>
                <c:pt idx="43">
                  <c:v>1.5254299999999999E-4</c:v>
                </c:pt>
                <c:pt idx="44">
                  <c:v>1.52805E-4</c:v>
                </c:pt>
                <c:pt idx="45">
                  <c:v>1.6316E-4</c:v>
                </c:pt>
                <c:pt idx="46">
                  <c:v>1.6345699999999999E-4</c:v>
                </c:pt>
                <c:pt idx="47">
                  <c:v>1.66544E-4</c:v>
                </c:pt>
                <c:pt idx="48">
                  <c:v>1.6818099999999999E-4</c:v>
                </c:pt>
                <c:pt idx="49">
                  <c:v>1.6849200000000001E-4</c:v>
                </c:pt>
                <c:pt idx="50">
                  <c:v>1.7073199999999999E-4</c:v>
                </c:pt>
                <c:pt idx="51">
                  <c:v>1.73382E-4</c:v>
                </c:pt>
                <c:pt idx="52">
                  <c:v>1.7382500000000001E-4</c:v>
                </c:pt>
                <c:pt idx="53">
                  <c:v>1.7897099999999999E-4</c:v>
                </c:pt>
                <c:pt idx="54">
                  <c:v>1.79183E-4</c:v>
                </c:pt>
                <c:pt idx="55">
                  <c:v>1.8346599999999999E-4</c:v>
                </c:pt>
                <c:pt idx="56">
                  <c:v>1.84131E-4</c:v>
                </c:pt>
                <c:pt idx="57">
                  <c:v>1.84191E-4</c:v>
                </c:pt>
                <c:pt idx="58">
                  <c:v>1.87202E-4</c:v>
                </c:pt>
                <c:pt idx="59">
                  <c:v>1.8760399999999999E-4</c:v>
                </c:pt>
                <c:pt idx="60">
                  <c:v>1.95E-4</c:v>
                </c:pt>
                <c:pt idx="61">
                  <c:v>1.97727E-4</c:v>
                </c:pt>
                <c:pt idx="62">
                  <c:v>2.0000000000000001E-4</c:v>
                </c:pt>
                <c:pt idx="63">
                  <c:v>2.0000000000000001E-4</c:v>
                </c:pt>
                <c:pt idx="64">
                  <c:v>2.0224699999999999E-4</c:v>
                </c:pt>
                <c:pt idx="65">
                  <c:v>2.0494400000000001E-4</c:v>
                </c:pt>
                <c:pt idx="66">
                  <c:v>2.1186600000000001E-4</c:v>
                </c:pt>
                <c:pt idx="67">
                  <c:v>2.13995E-4</c:v>
                </c:pt>
                <c:pt idx="68">
                  <c:v>2.1803E-4</c:v>
                </c:pt>
                <c:pt idx="69">
                  <c:v>2.18989E-4</c:v>
                </c:pt>
                <c:pt idx="70">
                  <c:v>2.2085E-4</c:v>
                </c:pt>
                <c:pt idx="71">
                  <c:v>2.22814E-4</c:v>
                </c:pt>
                <c:pt idx="72">
                  <c:v>2.2864900000000001E-4</c:v>
                </c:pt>
                <c:pt idx="73">
                  <c:v>2.2988199999999999E-4</c:v>
                </c:pt>
                <c:pt idx="74">
                  <c:v>2.30461E-4</c:v>
                </c:pt>
                <c:pt idx="75">
                  <c:v>2.3356200000000001E-4</c:v>
                </c:pt>
                <c:pt idx="76">
                  <c:v>2.36973E-4</c:v>
                </c:pt>
                <c:pt idx="77">
                  <c:v>2.38299E-4</c:v>
                </c:pt>
                <c:pt idx="78">
                  <c:v>2.4301300000000001E-4</c:v>
                </c:pt>
                <c:pt idx="79">
                  <c:v>2.4518199999999998E-4</c:v>
                </c:pt>
                <c:pt idx="80">
                  <c:v>2.4771500000000002E-4</c:v>
                </c:pt>
                <c:pt idx="81">
                  <c:v>2.4979499999999998E-4</c:v>
                </c:pt>
                <c:pt idx="82">
                  <c:v>2.5109500000000001E-4</c:v>
                </c:pt>
                <c:pt idx="83">
                  <c:v>2.51143E-4</c:v>
                </c:pt>
                <c:pt idx="84">
                  <c:v>2.5316999999999999E-4</c:v>
                </c:pt>
                <c:pt idx="85">
                  <c:v>2.6482200000000001E-4</c:v>
                </c:pt>
                <c:pt idx="86">
                  <c:v>2.6577799999999999E-4</c:v>
                </c:pt>
                <c:pt idx="87">
                  <c:v>2.75808E-4</c:v>
                </c:pt>
                <c:pt idx="88">
                  <c:v>2.7843399999999998E-4</c:v>
                </c:pt>
                <c:pt idx="89">
                  <c:v>2.7864600000000002E-4</c:v>
                </c:pt>
                <c:pt idx="90">
                  <c:v>2.89067E-4</c:v>
                </c:pt>
                <c:pt idx="91">
                  <c:v>2.9254599999999997E-4</c:v>
                </c:pt>
                <c:pt idx="92">
                  <c:v>2.95257E-4</c:v>
                </c:pt>
                <c:pt idx="93">
                  <c:v>2.97829E-4</c:v>
                </c:pt>
                <c:pt idx="94">
                  <c:v>2.9816899999999998E-4</c:v>
                </c:pt>
                <c:pt idx="95">
                  <c:v>3.0989400000000001E-4</c:v>
                </c:pt>
                <c:pt idx="96">
                  <c:v>3.1222200000000002E-4</c:v>
                </c:pt>
                <c:pt idx="97">
                  <c:v>3.1659400000000001E-4</c:v>
                </c:pt>
                <c:pt idx="98">
                  <c:v>3.2400000000000001E-4</c:v>
                </c:pt>
                <c:pt idx="99">
                  <c:v>3.2569199999999998E-4</c:v>
                </c:pt>
                <c:pt idx="100">
                  <c:v>3.3436499999999999E-4</c:v>
                </c:pt>
                <c:pt idx="101">
                  <c:v>3.3649199999999998E-4</c:v>
                </c:pt>
                <c:pt idx="102">
                  <c:v>3.3682299999999998E-4</c:v>
                </c:pt>
                <c:pt idx="103">
                  <c:v>3.5222500000000001E-4</c:v>
                </c:pt>
                <c:pt idx="104">
                  <c:v>3.54404E-4</c:v>
                </c:pt>
                <c:pt idx="105">
                  <c:v>3.5517699999999998E-4</c:v>
                </c:pt>
                <c:pt idx="106">
                  <c:v>3.5585899999999998E-4</c:v>
                </c:pt>
                <c:pt idx="107">
                  <c:v>3.56177E-4</c:v>
                </c:pt>
                <c:pt idx="108">
                  <c:v>3.5643300000000002E-4</c:v>
                </c:pt>
                <c:pt idx="109">
                  <c:v>3.5695200000000001E-4</c:v>
                </c:pt>
                <c:pt idx="110">
                  <c:v>3.6015299999999999E-4</c:v>
                </c:pt>
                <c:pt idx="111">
                  <c:v>3.6340400000000001E-4</c:v>
                </c:pt>
                <c:pt idx="112">
                  <c:v>3.7299000000000002E-4</c:v>
                </c:pt>
                <c:pt idx="113">
                  <c:v>3.7604000000000001E-4</c:v>
                </c:pt>
                <c:pt idx="114">
                  <c:v>3.7760000000000002E-4</c:v>
                </c:pt>
                <c:pt idx="115">
                  <c:v>3.7836499999999997E-4</c:v>
                </c:pt>
                <c:pt idx="116">
                  <c:v>3.8727100000000001E-4</c:v>
                </c:pt>
                <c:pt idx="117">
                  <c:v>3.9383099999999998E-4</c:v>
                </c:pt>
                <c:pt idx="118">
                  <c:v>3.9626700000000001E-4</c:v>
                </c:pt>
                <c:pt idx="119">
                  <c:v>3.9692599999999997E-4</c:v>
                </c:pt>
                <c:pt idx="120">
                  <c:v>4.0895500000000002E-4</c:v>
                </c:pt>
                <c:pt idx="121">
                  <c:v>4.1316900000000001E-4</c:v>
                </c:pt>
                <c:pt idx="122">
                  <c:v>4.13299E-4</c:v>
                </c:pt>
                <c:pt idx="123">
                  <c:v>4.1468800000000002E-4</c:v>
                </c:pt>
                <c:pt idx="124">
                  <c:v>4.1489100000000002E-4</c:v>
                </c:pt>
                <c:pt idx="125">
                  <c:v>4.2085899999999999E-4</c:v>
                </c:pt>
                <c:pt idx="126">
                  <c:v>4.27191E-4</c:v>
                </c:pt>
                <c:pt idx="127">
                  <c:v>4.2833500000000001E-4</c:v>
                </c:pt>
                <c:pt idx="128">
                  <c:v>4.3069400000000002E-4</c:v>
                </c:pt>
                <c:pt idx="129">
                  <c:v>4.3456899999999999E-4</c:v>
                </c:pt>
                <c:pt idx="130">
                  <c:v>4.4234100000000001E-4</c:v>
                </c:pt>
                <c:pt idx="131">
                  <c:v>4.4345300000000001E-4</c:v>
                </c:pt>
                <c:pt idx="132">
                  <c:v>4.4390199999999998E-4</c:v>
                </c:pt>
                <c:pt idx="133">
                  <c:v>4.4778599999999998E-4</c:v>
                </c:pt>
                <c:pt idx="134">
                  <c:v>4.5288799999999998E-4</c:v>
                </c:pt>
                <c:pt idx="135">
                  <c:v>4.58333E-4</c:v>
                </c:pt>
                <c:pt idx="136">
                  <c:v>4.6435399999999999E-4</c:v>
                </c:pt>
                <c:pt idx="137">
                  <c:v>4.6545199999999999E-4</c:v>
                </c:pt>
                <c:pt idx="138">
                  <c:v>4.6689799999999999E-4</c:v>
                </c:pt>
                <c:pt idx="139">
                  <c:v>4.7347900000000001E-4</c:v>
                </c:pt>
                <c:pt idx="140">
                  <c:v>4.7812799999999997E-4</c:v>
                </c:pt>
                <c:pt idx="141">
                  <c:v>4.82475E-4</c:v>
                </c:pt>
                <c:pt idx="142">
                  <c:v>4.86885E-4</c:v>
                </c:pt>
                <c:pt idx="143">
                  <c:v>4.9271000000000004E-4</c:v>
                </c:pt>
                <c:pt idx="144">
                  <c:v>4.9518100000000003E-4</c:v>
                </c:pt>
                <c:pt idx="145">
                  <c:v>4.9994899999999997E-4</c:v>
                </c:pt>
              </c:numCache>
            </c:numRef>
          </c:xVal>
          <c:yVal>
            <c:numRef>
              <c:f>DEM_particle_g5_8!$AB$7:$AB$152</c:f>
              <c:numCache>
                <c:formatCode>General</c:formatCode>
                <c:ptCount val="146"/>
                <c:pt idx="0">
                  <c:v>0.179114</c:v>
                </c:pt>
                <c:pt idx="1">
                  <c:v>0.17911099999999999</c:v>
                </c:pt>
                <c:pt idx="2">
                  <c:v>0.17911099999999999</c:v>
                </c:pt>
                <c:pt idx="3">
                  <c:v>0.17913999999999999</c:v>
                </c:pt>
                <c:pt idx="4">
                  <c:v>0.17915500000000001</c:v>
                </c:pt>
                <c:pt idx="5">
                  <c:v>0.17915900000000001</c:v>
                </c:pt>
                <c:pt idx="6">
                  <c:v>0.17933299999999999</c:v>
                </c:pt>
                <c:pt idx="7">
                  <c:v>0.179423</c:v>
                </c:pt>
                <c:pt idx="8">
                  <c:v>0.179484</c:v>
                </c:pt>
                <c:pt idx="9">
                  <c:v>0.17948700000000001</c:v>
                </c:pt>
                <c:pt idx="10">
                  <c:v>0.17980099999999999</c:v>
                </c:pt>
                <c:pt idx="11">
                  <c:v>0.17985899999999999</c:v>
                </c:pt>
                <c:pt idx="12">
                  <c:v>0.179952</c:v>
                </c:pt>
                <c:pt idx="13">
                  <c:v>0.18002099999999999</c:v>
                </c:pt>
                <c:pt idx="14">
                  <c:v>0.18018400000000001</c:v>
                </c:pt>
                <c:pt idx="15">
                  <c:v>0.180452</c:v>
                </c:pt>
                <c:pt idx="16">
                  <c:v>0.18062500000000001</c:v>
                </c:pt>
                <c:pt idx="17">
                  <c:v>0.18063299999999999</c:v>
                </c:pt>
                <c:pt idx="18">
                  <c:v>0.180978</c:v>
                </c:pt>
                <c:pt idx="19">
                  <c:v>0.18143799999999999</c:v>
                </c:pt>
                <c:pt idx="20">
                  <c:v>0.181476</c:v>
                </c:pt>
                <c:pt idx="21">
                  <c:v>0.181702</c:v>
                </c:pt>
                <c:pt idx="22">
                  <c:v>0.18218200000000001</c:v>
                </c:pt>
                <c:pt idx="23">
                  <c:v>0.182475</c:v>
                </c:pt>
                <c:pt idx="24">
                  <c:v>0.18310100000000001</c:v>
                </c:pt>
                <c:pt idx="25">
                  <c:v>0.18319199999999999</c:v>
                </c:pt>
                <c:pt idx="26">
                  <c:v>0.183667</c:v>
                </c:pt>
                <c:pt idx="27">
                  <c:v>0.183783</c:v>
                </c:pt>
                <c:pt idx="28">
                  <c:v>0.18381700000000001</c:v>
                </c:pt>
                <c:pt idx="29">
                  <c:v>0.18418699999999999</c:v>
                </c:pt>
                <c:pt idx="30">
                  <c:v>0.18448899999999999</c:v>
                </c:pt>
                <c:pt idx="31">
                  <c:v>0.18484</c:v>
                </c:pt>
                <c:pt idx="32">
                  <c:v>0.185888</c:v>
                </c:pt>
                <c:pt idx="33">
                  <c:v>0.18603700000000001</c:v>
                </c:pt>
                <c:pt idx="34">
                  <c:v>0.18679999999999999</c:v>
                </c:pt>
                <c:pt idx="35">
                  <c:v>0.186944</c:v>
                </c:pt>
                <c:pt idx="36">
                  <c:v>0.18746499999999999</c:v>
                </c:pt>
                <c:pt idx="37">
                  <c:v>0.18826999999999999</c:v>
                </c:pt>
                <c:pt idx="38">
                  <c:v>0.18919900000000001</c:v>
                </c:pt>
                <c:pt idx="39">
                  <c:v>0.18951399999999999</c:v>
                </c:pt>
                <c:pt idx="40">
                  <c:v>0.189723</c:v>
                </c:pt>
                <c:pt idx="41">
                  <c:v>0.190249</c:v>
                </c:pt>
                <c:pt idx="42">
                  <c:v>0.19067200000000001</c:v>
                </c:pt>
                <c:pt idx="43">
                  <c:v>0.19104099999999999</c:v>
                </c:pt>
                <c:pt idx="44">
                  <c:v>0.19109000000000001</c:v>
                </c:pt>
                <c:pt idx="45">
                  <c:v>0.193079</c:v>
                </c:pt>
                <c:pt idx="46">
                  <c:v>0.193138</c:v>
                </c:pt>
                <c:pt idx="47">
                  <c:v>0.19376399999999999</c:v>
                </c:pt>
                <c:pt idx="48">
                  <c:v>0.19412599999999999</c:v>
                </c:pt>
                <c:pt idx="49">
                  <c:v>0.19419500000000001</c:v>
                </c:pt>
                <c:pt idx="50">
                  <c:v>0.194692</c:v>
                </c:pt>
                <c:pt idx="51">
                  <c:v>0.19528400000000001</c:v>
                </c:pt>
                <c:pt idx="52">
                  <c:v>0.195383</c:v>
                </c:pt>
                <c:pt idx="53">
                  <c:v>0.19658200000000001</c:v>
                </c:pt>
                <c:pt idx="54">
                  <c:v>0.196634</c:v>
                </c:pt>
                <c:pt idx="55">
                  <c:v>0.19780900000000001</c:v>
                </c:pt>
                <c:pt idx="56">
                  <c:v>0.19799600000000001</c:v>
                </c:pt>
                <c:pt idx="57">
                  <c:v>0.19801299999999999</c:v>
                </c:pt>
                <c:pt idx="58">
                  <c:v>0.19886499999999999</c:v>
                </c:pt>
                <c:pt idx="59">
                  <c:v>0.19897899999999999</c:v>
                </c:pt>
                <c:pt idx="60">
                  <c:v>0.20152600000000001</c:v>
                </c:pt>
                <c:pt idx="61">
                  <c:v>0.20263</c:v>
                </c:pt>
                <c:pt idx="62">
                  <c:v>0.20358000000000001</c:v>
                </c:pt>
                <c:pt idx="63">
                  <c:v>0.20358000000000001</c:v>
                </c:pt>
                <c:pt idx="64">
                  <c:v>0.203566</c:v>
                </c:pt>
                <c:pt idx="65">
                  <c:v>0.203681</c:v>
                </c:pt>
                <c:pt idx="66">
                  <c:v>0.20396300000000001</c:v>
                </c:pt>
                <c:pt idx="67">
                  <c:v>0.204041</c:v>
                </c:pt>
                <c:pt idx="68">
                  <c:v>0.20419200000000001</c:v>
                </c:pt>
                <c:pt idx="69">
                  <c:v>0.20422799999999999</c:v>
                </c:pt>
                <c:pt idx="70">
                  <c:v>0.20429</c:v>
                </c:pt>
                <c:pt idx="71">
                  <c:v>0.20435700000000001</c:v>
                </c:pt>
                <c:pt idx="72">
                  <c:v>0.20455499999999999</c:v>
                </c:pt>
                <c:pt idx="73">
                  <c:v>0.204596</c:v>
                </c:pt>
                <c:pt idx="74">
                  <c:v>0.20461399999999999</c:v>
                </c:pt>
                <c:pt idx="75">
                  <c:v>0.20471</c:v>
                </c:pt>
                <c:pt idx="76">
                  <c:v>0.20480300000000001</c:v>
                </c:pt>
                <c:pt idx="77">
                  <c:v>0.20483999999999999</c:v>
                </c:pt>
                <c:pt idx="78">
                  <c:v>0.20497199999999999</c:v>
                </c:pt>
                <c:pt idx="79">
                  <c:v>0.205035</c:v>
                </c:pt>
                <c:pt idx="80">
                  <c:v>0.20510900000000001</c:v>
                </c:pt>
                <c:pt idx="81">
                  <c:v>0.20516200000000001</c:v>
                </c:pt>
                <c:pt idx="82">
                  <c:v>0.20519499999999999</c:v>
                </c:pt>
                <c:pt idx="83">
                  <c:v>0.20519599999999999</c:v>
                </c:pt>
                <c:pt idx="84">
                  <c:v>0.20524200000000001</c:v>
                </c:pt>
                <c:pt idx="85">
                  <c:v>0.205507</c:v>
                </c:pt>
                <c:pt idx="86">
                  <c:v>0.20552599999999999</c:v>
                </c:pt>
                <c:pt idx="87">
                  <c:v>0.20571600000000001</c:v>
                </c:pt>
                <c:pt idx="88">
                  <c:v>0.205765</c:v>
                </c:pt>
                <c:pt idx="89">
                  <c:v>0.20576900000000001</c:v>
                </c:pt>
                <c:pt idx="90">
                  <c:v>0.205929</c:v>
                </c:pt>
                <c:pt idx="91">
                  <c:v>0.205982</c:v>
                </c:pt>
                <c:pt idx="92">
                  <c:v>0.20601900000000001</c:v>
                </c:pt>
                <c:pt idx="93">
                  <c:v>0.20605299999999999</c:v>
                </c:pt>
                <c:pt idx="94">
                  <c:v>0.20605599999999999</c:v>
                </c:pt>
                <c:pt idx="95">
                  <c:v>0.20618700000000001</c:v>
                </c:pt>
                <c:pt idx="96">
                  <c:v>0.20621200000000001</c:v>
                </c:pt>
                <c:pt idx="97">
                  <c:v>0.206261</c:v>
                </c:pt>
                <c:pt idx="98">
                  <c:v>0.20632200000000001</c:v>
                </c:pt>
                <c:pt idx="99">
                  <c:v>0.20633599999999999</c:v>
                </c:pt>
                <c:pt idx="100">
                  <c:v>0.206402</c:v>
                </c:pt>
                <c:pt idx="101">
                  <c:v>0.20641899999999999</c:v>
                </c:pt>
                <c:pt idx="102">
                  <c:v>0.20642099999999999</c:v>
                </c:pt>
                <c:pt idx="103">
                  <c:v>0.206506</c:v>
                </c:pt>
                <c:pt idx="104">
                  <c:v>0.20651900000000001</c:v>
                </c:pt>
                <c:pt idx="105">
                  <c:v>0.20652300000000001</c:v>
                </c:pt>
                <c:pt idx="106">
                  <c:v>0.20652599999999999</c:v>
                </c:pt>
                <c:pt idx="107">
                  <c:v>0.20652799999999999</c:v>
                </c:pt>
                <c:pt idx="108">
                  <c:v>0.20652899999999999</c:v>
                </c:pt>
                <c:pt idx="109">
                  <c:v>0.20653099999999999</c:v>
                </c:pt>
                <c:pt idx="110">
                  <c:v>0.20654400000000001</c:v>
                </c:pt>
                <c:pt idx="111">
                  <c:v>0.20655599999999999</c:v>
                </c:pt>
                <c:pt idx="112">
                  <c:v>0.206593</c:v>
                </c:pt>
                <c:pt idx="113">
                  <c:v>0.20660200000000001</c:v>
                </c:pt>
                <c:pt idx="114">
                  <c:v>0.20660600000000001</c:v>
                </c:pt>
                <c:pt idx="115">
                  <c:v>0.20660800000000001</c:v>
                </c:pt>
                <c:pt idx="116">
                  <c:v>0.20663100000000001</c:v>
                </c:pt>
                <c:pt idx="117">
                  <c:v>0.20664399999999999</c:v>
                </c:pt>
                <c:pt idx="118">
                  <c:v>0.206649</c:v>
                </c:pt>
                <c:pt idx="119">
                  <c:v>0.206651</c:v>
                </c:pt>
                <c:pt idx="120">
                  <c:v>0.20666999999999999</c:v>
                </c:pt>
                <c:pt idx="121">
                  <c:v>0.206676</c:v>
                </c:pt>
                <c:pt idx="122">
                  <c:v>0.206676</c:v>
                </c:pt>
                <c:pt idx="123">
                  <c:v>0.206678</c:v>
                </c:pt>
                <c:pt idx="124">
                  <c:v>0.206678</c:v>
                </c:pt>
                <c:pt idx="125">
                  <c:v>0.20668300000000001</c:v>
                </c:pt>
                <c:pt idx="126">
                  <c:v>0.20668900000000001</c:v>
                </c:pt>
                <c:pt idx="127">
                  <c:v>0.20669000000000001</c:v>
                </c:pt>
                <c:pt idx="128">
                  <c:v>0.20669199999999999</c:v>
                </c:pt>
                <c:pt idx="129">
                  <c:v>0.20669499999999999</c:v>
                </c:pt>
                <c:pt idx="130">
                  <c:v>0.20669899999999999</c:v>
                </c:pt>
                <c:pt idx="131">
                  <c:v>0.20669999999999999</c:v>
                </c:pt>
                <c:pt idx="132">
                  <c:v>0.20669999999999999</c:v>
                </c:pt>
                <c:pt idx="133">
                  <c:v>0.206702</c:v>
                </c:pt>
                <c:pt idx="134">
                  <c:v>0.206703</c:v>
                </c:pt>
                <c:pt idx="135">
                  <c:v>0.206704</c:v>
                </c:pt>
                <c:pt idx="136">
                  <c:v>0.206706</c:v>
                </c:pt>
                <c:pt idx="137">
                  <c:v>0.206706</c:v>
                </c:pt>
                <c:pt idx="138">
                  <c:v>0.206706</c:v>
                </c:pt>
                <c:pt idx="139">
                  <c:v>0.206707</c:v>
                </c:pt>
                <c:pt idx="140">
                  <c:v>0.206707</c:v>
                </c:pt>
                <c:pt idx="141">
                  <c:v>0.206708</c:v>
                </c:pt>
                <c:pt idx="142">
                  <c:v>0.206708</c:v>
                </c:pt>
                <c:pt idx="143">
                  <c:v>0.206708</c:v>
                </c:pt>
                <c:pt idx="144">
                  <c:v>0.206708</c:v>
                </c:pt>
                <c:pt idx="145">
                  <c:v>0.206708</c:v>
                </c:pt>
              </c:numCache>
            </c:numRef>
          </c:yVal>
          <c:smooth val="0"/>
          <c:extLst>
            <c:ext xmlns:c16="http://schemas.microsoft.com/office/drawing/2014/chart" uri="{C3380CC4-5D6E-409C-BE32-E72D297353CC}">
              <c16:uniqueId val="{00000000-DBE7-4864-896F-62D2FF81CBA5}"/>
            </c:ext>
          </c:extLst>
        </c:ser>
        <c:ser>
          <c:idx val="1"/>
          <c:order val="1"/>
          <c:tx>
            <c:v>SR</c:v>
          </c:tx>
          <c:spPr>
            <a:ln w="19050" cap="rnd">
              <a:solidFill>
                <a:schemeClr val="accent2"/>
              </a:solidFill>
              <a:round/>
            </a:ln>
            <a:effectLst/>
          </c:spPr>
          <c:marker>
            <c:symbol val="none"/>
          </c:marker>
          <c:xVal>
            <c:numRef>
              <c:f>SR_particle_g5_8!$B$7:$B$58</c:f>
              <c:numCache>
                <c:formatCode>General</c:formatCode>
                <c:ptCount val="52"/>
                <c:pt idx="0">
                  <c:v>0</c:v>
                </c:pt>
                <c:pt idx="1">
                  <c:v>9.9961900000000003E-6</c:v>
                </c:pt>
                <c:pt idx="2">
                  <c:v>1.9994299999999999E-5</c:v>
                </c:pt>
                <c:pt idx="3">
                  <c:v>2.9992400000000001E-5</c:v>
                </c:pt>
                <c:pt idx="4">
                  <c:v>3.9990400000000003E-5</c:v>
                </c:pt>
                <c:pt idx="5">
                  <c:v>4.9988499999999998E-5</c:v>
                </c:pt>
                <c:pt idx="6">
                  <c:v>5.9986599999999999E-5</c:v>
                </c:pt>
                <c:pt idx="7">
                  <c:v>6.9984699999999994E-5</c:v>
                </c:pt>
                <c:pt idx="8">
                  <c:v>7.9982799999999996E-5</c:v>
                </c:pt>
                <c:pt idx="9">
                  <c:v>8.9980899999999998E-5</c:v>
                </c:pt>
                <c:pt idx="10">
                  <c:v>9.9978999999999999E-5</c:v>
                </c:pt>
                <c:pt idx="11">
                  <c:v>1.0997699999999999E-4</c:v>
                </c:pt>
                <c:pt idx="12">
                  <c:v>1.19975E-4</c:v>
                </c:pt>
                <c:pt idx="13">
                  <c:v>1.29973E-4</c:v>
                </c:pt>
                <c:pt idx="14">
                  <c:v>1.3997099999999999E-4</c:v>
                </c:pt>
                <c:pt idx="15">
                  <c:v>1.4996899999999999E-4</c:v>
                </c:pt>
                <c:pt idx="16">
                  <c:v>1.5996700000000001E-4</c:v>
                </c:pt>
                <c:pt idx="17">
                  <c:v>1.6996599999999999E-4</c:v>
                </c:pt>
                <c:pt idx="18">
                  <c:v>1.7996399999999999E-4</c:v>
                </c:pt>
                <c:pt idx="19">
                  <c:v>1.8996200000000001E-4</c:v>
                </c:pt>
                <c:pt idx="20">
                  <c:v>1.9496100000000001E-4</c:v>
                </c:pt>
                <c:pt idx="21">
                  <c:v>1.9996E-4</c:v>
                </c:pt>
                <c:pt idx="22">
                  <c:v>2.09958E-4</c:v>
                </c:pt>
                <c:pt idx="23">
                  <c:v>2.1995599999999999E-4</c:v>
                </c:pt>
                <c:pt idx="24">
                  <c:v>2.2995399999999999E-4</c:v>
                </c:pt>
                <c:pt idx="25">
                  <c:v>2.3995200000000001E-4</c:v>
                </c:pt>
                <c:pt idx="26">
                  <c:v>2.4994999999999998E-4</c:v>
                </c:pt>
                <c:pt idx="27">
                  <c:v>2.5994800000000003E-4</c:v>
                </c:pt>
                <c:pt idx="28">
                  <c:v>2.6994600000000002E-4</c:v>
                </c:pt>
                <c:pt idx="29">
                  <c:v>2.7994400000000002E-4</c:v>
                </c:pt>
                <c:pt idx="30">
                  <c:v>2.8994300000000003E-4</c:v>
                </c:pt>
                <c:pt idx="31">
                  <c:v>2.9994100000000002E-4</c:v>
                </c:pt>
                <c:pt idx="32">
                  <c:v>3.0993900000000002E-4</c:v>
                </c:pt>
                <c:pt idx="33">
                  <c:v>3.1993700000000001E-4</c:v>
                </c:pt>
                <c:pt idx="34">
                  <c:v>3.29935E-4</c:v>
                </c:pt>
                <c:pt idx="35">
                  <c:v>3.39933E-4</c:v>
                </c:pt>
                <c:pt idx="36">
                  <c:v>3.4993099999999999E-4</c:v>
                </c:pt>
                <c:pt idx="37">
                  <c:v>3.5992899999999999E-4</c:v>
                </c:pt>
                <c:pt idx="38">
                  <c:v>3.6992699999999998E-4</c:v>
                </c:pt>
                <c:pt idx="39">
                  <c:v>3.7992499999999998E-4</c:v>
                </c:pt>
                <c:pt idx="40">
                  <c:v>3.8992299999999997E-4</c:v>
                </c:pt>
                <c:pt idx="41">
                  <c:v>3.9992100000000002E-4</c:v>
                </c:pt>
                <c:pt idx="42">
                  <c:v>4.0991999999999998E-4</c:v>
                </c:pt>
                <c:pt idx="43">
                  <c:v>4.1991799999999997E-4</c:v>
                </c:pt>
                <c:pt idx="44">
                  <c:v>4.2991600000000002E-4</c:v>
                </c:pt>
                <c:pt idx="45">
                  <c:v>4.3991400000000002E-4</c:v>
                </c:pt>
                <c:pt idx="46">
                  <c:v>4.4991200000000001E-4</c:v>
                </c:pt>
                <c:pt idx="47">
                  <c:v>4.5991000000000001E-4</c:v>
                </c:pt>
                <c:pt idx="48">
                  <c:v>4.69908E-4</c:v>
                </c:pt>
                <c:pt idx="49">
                  <c:v>4.79906E-4</c:v>
                </c:pt>
                <c:pt idx="50">
                  <c:v>4.8990399999999999E-4</c:v>
                </c:pt>
                <c:pt idx="51">
                  <c:v>5.0000000000000001E-4</c:v>
                </c:pt>
              </c:numCache>
            </c:numRef>
          </c:xVal>
          <c:yVal>
            <c:numRef>
              <c:f>SR_particle_g5_8!$W$7:$W$58</c:f>
              <c:numCache>
                <c:formatCode>General</c:formatCode>
                <c:ptCount val="52"/>
                <c:pt idx="0">
                  <c:v>0.17965600000000001</c:v>
                </c:pt>
                <c:pt idx="1">
                  <c:v>0.179702</c:v>
                </c:pt>
                <c:pt idx="2">
                  <c:v>0.17984</c:v>
                </c:pt>
                <c:pt idx="3">
                  <c:v>0.18007100000000001</c:v>
                </c:pt>
                <c:pt idx="4">
                  <c:v>0.180397</c:v>
                </c:pt>
                <c:pt idx="5">
                  <c:v>0.18081900000000001</c:v>
                </c:pt>
                <c:pt idx="6">
                  <c:v>0.18134</c:v>
                </c:pt>
                <c:pt idx="7">
                  <c:v>0.18196300000000001</c:v>
                </c:pt>
                <c:pt idx="8">
                  <c:v>0.18269299999999999</c:v>
                </c:pt>
                <c:pt idx="9">
                  <c:v>0.183533</c:v>
                </c:pt>
                <c:pt idx="10">
                  <c:v>0.18448999999999999</c:v>
                </c:pt>
                <c:pt idx="11">
                  <c:v>0.18557100000000001</c:v>
                </c:pt>
                <c:pt idx="12">
                  <c:v>0.186783</c:v>
                </c:pt>
                <c:pt idx="13">
                  <c:v>0.188137</c:v>
                </c:pt>
                <c:pt idx="14">
                  <c:v>0.18964400000000001</c:v>
                </c:pt>
                <c:pt idx="15">
                  <c:v>0.19131899999999999</c:v>
                </c:pt>
                <c:pt idx="16">
                  <c:v>0.19318299999999999</c:v>
                </c:pt>
                <c:pt idx="17">
                  <c:v>0.195266</c:v>
                </c:pt>
                <c:pt idx="18">
                  <c:v>0.197626</c:v>
                </c:pt>
                <c:pt idx="19">
                  <c:v>0.200381</c:v>
                </c:pt>
                <c:pt idx="20">
                  <c:v>0.20193700000000001</c:v>
                </c:pt>
                <c:pt idx="21">
                  <c:v>0.20319999999999999</c:v>
                </c:pt>
                <c:pt idx="22">
                  <c:v>0.20427500000000001</c:v>
                </c:pt>
                <c:pt idx="23">
                  <c:v>0.20458999999999999</c:v>
                </c:pt>
                <c:pt idx="24">
                  <c:v>0.204876</c:v>
                </c:pt>
                <c:pt idx="25">
                  <c:v>0.20513400000000001</c:v>
                </c:pt>
                <c:pt idx="26">
                  <c:v>0.20536599999999999</c:v>
                </c:pt>
                <c:pt idx="27">
                  <c:v>0.205571</c:v>
                </c:pt>
                <c:pt idx="28">
                  <c:v>0.20575199999999999</c:v>
                </c:pt>
                <c:pt idx="29">
                  <c:v>0.20590900000000001</c:v>
                </c:pt>
                <c:pt idx="30">
                  <c:v>0.20604600000000001</c:v>
                </c:pt>
                <c:pt idx="31">
                  <c:v>0.20616300000000001</c:v>
                </c:pt>
                <c:pt idx="32">
                  <c:v>0.206262</c:v>
                </c:pt>
                <c:pt idx="33">
                  <c:v>0.206347</c:v>
                </c:pt>
                <c:pt idx="34">
                  <c:v>0.20641799999999999</c:v>
                </c:pt>
                <c:pt idx="35">
                  <c:v>0.20647699999999999</c:v>
                </c:pt>
                <c:pt idx="36">
                  <c:v>0.20652599999999999</c:v>
                </c:pt>
                <c:pt idx="37">
                  <c:v>0.206567</c:v>
                </c:pt>
                <c:pt idx="38">
                  <c:v>0.20660000000000001</c:v>
                </c:pt>
                <c:pt idx="39">
                  <c:v>0.206626</c:v>
                </c:pt>
                <c:pt idx="40">
                  <c:v>0.206648</c:v>
                </c:pt>
                <c:pt idx="41">
                  <c:v>0.20666499999999999</c:v>
                </c:pt>
                <c:pt idx="42">
                  <c:v>0.206678</c:v>
                </c:pt>
                <c:pt idx="43">
                  <c:v>0.20668800000000001</c:v>
                </c:pt>
                <c:pt idx="44">
                  <c:v>0.20669599999999999</c:v>
                </c:pt>
                <c:pt idx="45">
                  <c:v>0.206701</c:v>
                </c:pt>
                <c:pt idx="46">
                  <c:v>0.206705</c:v>
                </c:pt>
                <c:pt idx="47">
                  <c:v>0.206707</c:v>
                </c:pt>
                <c:pt idx="48">
                  <c:v>0.206708</c:v>
                </c:pt>
                <c:pt idx="49">
                  <c:v>0.206709</c:v>
                </c:pt>
                <c:pt idx="50">
                  <c:v>0.206709</c:v>
                </c:pt>
                <c:pt idx="51">
                  <c:v>0.206709</c:v>
                </c:pt>
              </c:numCache>
            </c:numRef>
          </c:yVal>
          <c:smooth val="0"/>
          <c:extLst>
            <c:ext xmlns:c16="http://schemas.microsoft.com/office/drawing/2014/chart" uri="{C3380CC4-5D6E-409C-BE32-E72D297353CC}">
              <c16:uniqueId val="{00000002-DBE7-4864-896F-62D2FF81CBA5}"/>
            </c:ext>
          </c:extLst>
        </c:ser>
        <c:ser>
          <c:idx val="2"/>
          <c:order val="2"/>
          <c:tx>
            <c:v>PM</c:v>
          </c:tx>
          <c:spPr>
            <a:ln w="19050" cap="rnd">
              <a:solidFill>
                <a:schemeClr val="accent3"/>
              </a:solidFill>
              <a:round/>
            </a:ln>
            <a:effectLst/>
          </c:spPr>
          <c:marker>
            <c:symbol val="none"/>
          </c:marker>
          <c:xVal>
            <c:numRef>
              <c:f>PM_Particle!$B$7:$B$57</c:f>
              <c:numCache>
                <c:formatCode>General</c:formatCode>
                <c:ptCount val="51"/>
                <c:pt idx="0">
                  <c:v>0</c:v>
                </c:pt>
                <c:pt idx="1">
                  <c:v>9.9961900000000003E-6</c:v>
                </c:pt>
                <c:pt idx="2">
                  <c:v>1.9994299999999999E-5</c:v>
                </c:pt>
                <c:pt idx="3">
                  <c:v>2.9992400000000001E-5</c:v>
                </c:pt>
                <c:pt idx="4">
                  <c:v>3.9990400000000003E-5</c:v>
                </c:pt>
                <c:pt idx="5">
                  <c:v>4.9988499999999998E-5</c:v>
                </c:pt>
                <c:pt idx="6">
                  <c:v>5.9986599999999999E-5</c:v>
                </c:pt>
                <c:pt idx="7">
                  <c:v>6.9984699999999994E-5</c:v>
                </c:pt>
                <c:pt idx="8">
                  <c:v>7.9982799999999996E-5</c:v>
                </c:pt>
                <c:pt idx="9">
                  <c:v>8.9980899999999998E-5</c:v>
                </c:pt>
                <c:pt idx="10">
                  <c:v>9.9978999999999999E-5</c:v>
                </c:pt>
                <c:pt idx="11">
                  <c:v>1.0997699999999999E-4</c:v>
                </c:pt>
                <c:pt idx="12">
                  <c:v>1.19975E-4</c:v>
                </c:pt>
                <c:pt idx="13">
                  <c:v>1.29973E-4</c:v>
                </c:pt>
                <c:pt idx="14">
                  <c:v>1.3997099999999999E-4</c:v>
                </c:pt>
                <c:pt idx="15">
                  <c:v>1.4996899999999999E-4</c:v>
                </c:pt>
                <c:pt idx="16">
                  <c:v>1.5996700000000001E-4</c:v>
                </c:pt>
                <c:pt idx="17">
                  <c:v>1.6996599999999999E-4</c:v>
                </c:pt>
                <c:pt idx="18">
                  <c:v>1.7996399999999999E-4</c:v>
                </c:pt>
                <c:pt idx="19">
                  <c:v>1.8996200000000001E-4</c:v>
                </c:pt>
                <c:pt idx="20">
                  <c:v>1.9996E-4</c:v>
                </c:pt>
                <c:pt idx="21">
                  <c:v>2.09958E-4</c:v>
                </c:pt>
                <c:pt idx="22">
                  <c:v>2.1995599999999999E-4</c:v>
                </c:pt>
                <c:pt idx="23">
                  <c:v>2.2995399999999999E-4</c:v>
                </c:pt>
                <c:pt idx="24">
                  <c:v>2.3995200000000001E-4</c:v>
                </c:pt>
                <c:pt idx="25">
                  <c:v>2.4994999999999998E-4</c:v>
                </c:pt>
                <c:pt idx="26">
                  <c:v>2.5994800000000003E-4</c:v>
                </c:pt>
                <c:pt idx="27">
                  <c:v>2.6994600000000002E-4</c:v>
                </c:pt>
                <c:pt idx="28">
                  <c:v>2.7994400000000002E-4</c:v>
                </c:pt>
                <c:pt idx="29">
                  <c:v>2.8994300000000003E-4</c:v>
                </c:pt>
                <c:pt idx="30">
                  <c:v>2.9994100000000002E-4</c:v>
                </c:pt>
                <c:pt idx="31">
                  <c:v>3.0993900000000002E-4</c:v>
                </c:pt>
                <c:pt idx="32">
                  <c:v>3.1993700000000001E-4</c:v>
                </c:pt>
                <c:pt idx="33">
                  <c:v>3.29935E-4</c:v>
                </c:pt>
                <c:pt idx="34">
                  <c:v>3.39933E-4</c:v>
                </c:pt>
                <c:pt idx="35">
                  <c:v>3.4993099999999999E-4</c:v>
                </c:pt>
                <c:pt idx="36">
                  <c:v>3.5992899999999999E-4</c:v>
                </c:pt>
                <c:pt idx="37">
                  <c:v>3.6992699999999998E-4</c:v>
                </c:pt>
                <c:pt idx="38">
                  <c:v>3.7992499999999998E-4</c:v>
                </c:pt>
                <c:pt idx="39">
                  <c:v>3.8992299999999997E-4</c:v>
                </c:pt>
                <c:pt idx="40">
                  <c:v>3.9992100000000002E-4</c:v>
                </c:pt>
                <c:pt idx="41">
                  <c:v>4.0991999999999998E-4</c:v>
                </c:pt>
                <c:pt idx="42">
                  <c:v>4.1991799999999997E-4</c:v>
                </c:pt>
                <c:pt idx="43">
                  <c:v>4.2991600000000002E-4</c:v>
                </c:pt>
                <c:pt idx="44">
                  <c:v>4.3991400000000002E-4</c:v>
                </c:pt>
                <c:pt idx="45">
                  <c:v>4.4991200000000001E-4</c:v>
                </c:pt>
                <c:pt idx="46">
                  <c:v>4.5991000000000001E-4</c:v>
                </c:pt>
                <c:pt idx="47">
                  <c:v>4.69908E-4</c:v>
                </c:pt>
                <c:pt idx="48">
                  <c:v>4.79906E-4</c:v>
                </c:pt>
                <c:pt idx="49">
                  <c:v>4.8990399999999999E-4</c:v>
                </c:pt>
                <c:pt idx="50">
                  <c:v>5.0000000000000001E-4</c:v>
                </c:pt>
              </c:numCache>
            </c:numRef>
          </c:xVal>
          <c:yVal>
            <c:numRef>
              <c:f>PM_Particle!$F$7:$F$57</c:f>
              <c:numCache>
                <c:formatCode>General</c:formatCode>
                <c:ptCount val="51"/>
                <c:pt idx="0">
                  <c:v>0.20182600000000001</c:v>
                </c:pt>
                <c:pt idx="1">
                  <c:v>0.20182700000000001</c:v>
                </c:pt>
                <c:pt idx="2">
                  <c:v>0.20182800000000001</c:v>
                </c:pt>
                <c:pt idx="3">
                  <c:v>0.20183100000000001</c:v>
                </c:pt>
                <c:pt idx="4">
                  <c:v>0.20183499999999999</c:v>
                </c:pt>
                <c:pt idx="5">
                  <c:v>0.20183899999999999</c:v>
                </c:pt>
                <c:pt idx="6">
                  <c:v>0.201845</c:v>
                </c:pt>
                <c:pt idx="7">
                  <c:v>0.201851</c:v>
                </c:pt>
                <c:pt idx="8">
                  <c:v>0.20185800000000001</c:v>
                </c:pt>
                <c:pt idx="9">
                  <c:v>0.20186599999999999</c:v>
                </c:pt>
                <c:pt idx="10">
                  <c:v>0.201875</c:v>
                </c:pt>
                <c:pt idx="11">
                  <c:v>0.20188500000000001</c:v>
                </c:pt>
                <c:pt idx="12">
                  <c:v>0.20189499999999999</c:v>
                </c:pt>
                <c:pt idx="13">
                  <c:v>0.201905</c:v>
                </c:pt>
                <c:pt idx="14">
                  <c:v>0.20191500000000001</c:v>
                </c:pt>
                <c:pt idx="15">
                  <c:v>0.20192499999999999</c:v>
                </c:pt>
                <c:pt idx="16">
                  <c:v>0.201935</c:v>
                </c:pt>
                <c:pt idx="17">
                  <c:v>0.20194500000000001</c:v>
                </c:pt>
                <c:pt idx="18">
                  <c:v>0.20195299999999999</c:v>
                </c:pt>
                <c:pt idx="19">
                  <c:v>0.20196</c:v>
                </c:pt>
                <c:pt idx="20">
                  <c:v>0.20196600000000001</c:v>
                </c:pt>
                <c:pt idx="21">
                  <c:v>0.20196800000000001</c:v>
                </c:pt>
                <c:pt idx="22">
                  <c:v>0.20196800000000001</c:v>
                </c:pt>
                <c:pt idx="23">
                  <c:v>0.201963</c:v>
                </c:pt>
                <c:pt idx="24">
                  <c:v>0.20195299999999999</c:v>
                </c:pt>
                <c:pt idx="25">
                  <c:v>0.201935</c:v>
                </c:pt>
                <c:pt idx="26">
                  <c:v>0.20191000000000001</c:v>
                </c:pt>
                <c:pt idx="27">
                  <c:v>0.201873</c:v>
                </c:pt>
                <c:pt idx="28">
                  <c:v>0.201822</c:v>
                </c:pt>
                <c:pt idx="29">
                  <c:v>0.20175399999999999</c:v>
                </c:pt>
                <c:pt idx="30">
                  <c:v>0.20166300000000001</c:v>
                </c:pt>
                <c:pt idx="31">
                  <c:v>0.201546</c:v>
                </c:pt>
                <c:pt idx="32">
                  <c:v>0.20139599999999999</c:v>
                </c:pt>
                <c:pt idx="33">
                  <c:v>0.20120399999999999</c:v>
                </c:pt>
                <c:pt idx="34">
                  <c:v>0.200963</c:v>
                </c:pt>
                <c:pt idx="35">
                  <c:v>0.20066400000000001</c:v>
                </c:pt>
                <c:pt idx="36">
                  <c:v>0.200297</c:v>
                </c:pt>
                <c:pt idx="37">
                  <c:v>0.199851</c:v>
                </c:pt>
                <c:pt idx="38">
                  <c:v>0.199319</c:v>
                </c:pt>
                <c:pt idx="39">
                  <c:v>0.19869400000000001</c:v>
                </c:pt>
                <c:pt idx="40">
                  <c:v>0.19797300000000001</c:v>
                </c:pt>
                <c:pt idx="41">
                  <c:v>0.197159</c:v>
                </c:pt>
                <c:pt idx="42">
                  <c:v>0.19626199999999999</c:v>
                </c:pt>
                <c:pt idx="43">
                  <c:v>0.195301</c:v>
                </c:pt>
                <c:pt idx="44">
                  <c:v>0.194302</c:v>
                </c:pt>
                <c:pt idx="45">
                  <c:v>0.19330600000000001</c:v>
                </c:pt>
                <c:pt idx="46">
                  <c:v>0.192359</c:v>
                </c:pt>
                <c:pt idx="47">
                  <c:v>0.19151499999999999</c:v>
                </c:pt>
                <c:pt idx="48">
                  <c:v>0.190833</c:v>
                </c:pt>
                <c:pt idx="49">
                  <c:v>0.19037499999999999</c:v>
                </c:pt>
                <c:pt idx="50">
                  <c:v>0.18984500000000001</c:v>
                </c:pt>
              </c:numCache>
            </c:numRef>
          </c:yVal>
          <c:smooth val="0"/>
          <c:extLst>
            <c:ext xmlns:c16="http://schemas.microsoft.com/office/drawing/2014/chart" uri="{C3380CC4-5D6E-409C-BE32-E72D297353CC}">
              <c16:uniqueId val="{00000001-16C6-4DB7-BDF3-729EE06B60DD}"/>
            </c:ext>
          </c:extLst>
        </c:ser>
        <c:dLbls>
          <c:showLegendKey val="0"/>
          <c:showVal val="0"/>
          <c:showCatName val="0"/>
          <c:showSerName val="0"/>
          <c:showPercent val="0"/>
          <c:showBubbleSize val="0"/>
        </c:dLbls>
        <c:axId val="2043004655"/>
        <c:axId val="2043016719"/>
      </c:scatterChart>
      <c:valAx>
        <c:axId val="2043004655"/>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Radial distance from particle centre [m]</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43016719"/>
        <c:crosses val="autoZero"/>
        <c:crossBetween val="midCat"/>
      </c:valAx>
      <c:valAx>
        <c:axId val="2043016719"/>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EtOH mass fraction [-]</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43004655"/>
        <c:crosses val="autoZero"/>
        <c:crossBetween val="midCat"/>
      </c:valAx>
      <c:spPr>
        <a:noFill/>
        <a:ln>
          <a:noFill/>
        </a:ln>
        <a:effectLst/>
      </c:spPr>
    </c:plotArea>
    <c:legend>
      <c:legendPos val="r"/>
      <c:overlay val="1"/>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EtOH consumption</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tx>
            <c:v>DEM</c:v>
          </c:tx>
          <c:spPr>
            <a:ln w="19050" cap="rnd">
              <a:solidFill>
                <a:schemeClr val="accent1"/>
              </a:solidFill>
              <a:round/>
            </a:ln>
            <a:effectLst/>
          </c:spPr>
          <c:marker>
            <c:symbol val="none"/>
          </c:marker>
          <c:xVal>
            <c:numRef>
              <c:f>DEM_particle_g5_8!$B$7:$B$152</c:f>
              <c:numCache>
                <c:formatCode>General</c:formatCode>
                <c:ptCount val="146"/>
                <c:pt idx="0">
                  <c:v>0</c:v>
                </c:pt>
                <c:pt idx="1">
                  <c:v>2.0433899999999999E-6</c:v>
                </c:pt>
                <c:pt idx="2">
                  <c:v>2.2792000000000001E-6</c:v>
                </c:pt>
                <c:pt idx="3">
                  <c:v>9.1190599999999994E-6</c:v>
                </c:pt>
                <c:pt idx="4">
                  <c:v>1.1016600000000001E-5</c:v>
                </c:pt>
                <c:pt idx="5">
                  <c:v>1.15062E-5</c:v>
                </c:pt>
                <c:pt idx="6">
                  <c:v>2.3055299999999999E-5</c:v>
                </c:pt>
                <c:pt idx="7">
                  <c:v>2.7444300000000001E-5</c:v>
                </c:pt>
                <c:pt idx="8">
                  <c:v>3.0227899999999999E-5</c:v>
                </c:pt>
                <c:pt idx="9">
                  <c:v>3.0377599999999999E-5</c:v>
                </c:pt>
                <c:pt idx="10">
                  <c:v>4.01253E-5</c:v>
                </c:pt>
                <c:pt idx="11">
                  <c:v>4.1610299999999997E-5</c:v>
                </c:pt>
                <c:pt idx="12">
                  <c:v>4.4042399999999997E-5</c:v>
                </c:pt>
                <c:pt idx="13">
                  <c:v>4.5627300000000003E-5</c:v>
                </c:pt>
                <c:pt idx="14">
                  <c:v>4.9142599999999999E-5</c:v>
                </c:pt>
                <c:pt idx="15">
                  <c:v>5.4272399999999999E-5</c:v>
                </c:pt>
                <c:pt idx="16">
                  <c:v>5.7488899999999998E-5</c:v>
                </c:pt>
                <c:pt idx="17">
                  <c:v>5.76353E-5</c:v>
                </c:pt>
                <c:pt idx="18">
                  <c:v>6.3462399999999997E-5</c:v>
                </c:pt>
                <c:pt idx="19">
                  <c:v>7.0835500000000003E-5</c:v>
                </c:pt>
                <c:pt idx="20">
                  <c:v>7.1419899999999997E-5</c:v>
                </c:pt>
                <c:pt idx="21">
                  <c:v>7.4924699999999998E-5</c:v>
                </c:pt>
                <c:pt idx="22">
                  <c:v>8.1075599999999993E-5</c:v>
                </c:pt>
                <c:pt idx="23">
                  <c:v>8.4641000000000005E-5</c:v>
                </c:pt>
                <c:pt idx="24">
                  <c:v>9.1868900000000004E-5</c:v>
                </c:pt>
                <c:pt idx="25">
                  <c:v>9.2875199999999995E-5</c:v>
                </c:pt>
                <c:pt idx="26">
                  <c:v>9.8114000000000003E-5</c:v>
                </c:pt>
                <c:pt idx="27">
                  <c:v>9.9343099999999994E-5</c:v>
                </c:pt>
                <c:pt idx="28">
                  <c:v>9.9702299999999996E-5</c:v>
                </c:pt>
                <c:pt idx="29">
                  <c:v>1.0331300000000001E-4</c:v>
                </c:pt>
                <c:pt idx="30">
                  <c:v>1.0607699999999999E-4</c:v>
                </c:pt>
                <c:pt idx="31">
                  <c:v>1.0914200000000001E-4</c:v>
                </c:pt>
                <c:pt idx="32">
                  <c:v>1.1829599999999999E-4</c:v>
                </c:pt>
                <c:pt idx="33">
                  <c:v>1.19541E-4</c:v>
                </c:pt>
                <c:pt idx="34">
                  <c:v>1.2532600000000001E-4</c:v>
                </c:pt>
                <c:pt idx="35">
                  <c:v>1.2635500000000001E-4</c:v>
                </c:pt>
                <c:pt idx="36">
                  <c:v>1.2989100000000001E-4</c:v>
                </c:pt>
                <c:pt idx="37">
                  <c:v>1.3536000000000001E-4</c:v>
                </c:pt>
                <c:pt idx="38">
                  <c:v>1.4134E-4</c:v>
                </c:pt>
                <c:pt idx="39">
                  <c:v>1.4335199999999999E-4</c:v>
                </c:pt>
                <c:pt idx="40">
                  <c:v>1.4468799999999999E-4</c:v>
                </c:pt>
                <c:pt idx="41">
                  <c:v>1.4805800000000001E-4</c:v>
                </c:pt>
                <c:pt idx="42">
                  <c:v>1.50455E-4</c:v>
                </c:pt>
                <c:pt idx="43">
                  <c:v>1.5254299999999999E-4</c:v>
                </c:pt>
                <c:pt idx="44">
                  <c:v>1.52805E-4</c:v>
                </c:pt>
                <c:pt idx="45">
                  <c:v>1.6316E-4</c:v>
                </c:pt>
                <c:pt idx="46">
                  <c:v>1.6345699999999999E-4</c:v>
                </c:pt>
                <c:pt idx="47">
                  <c:v>1.66544E-4</c:v>
                </c:pt>
                <c:pt idx="48">
                  <c:v>1.6818099999999999E-4</c:v>
                </c:pt>
                <c:pt idx="49">
                  <c:v>1.6849200000000001E-4</c:v>
                </c:pt>
                <c:pt idx="50">
                  <c:v>1.7073199999999999E-4</c:v>
                </c:pt>
                <c:pt idx="51">
                  <c:v>1.73382E-4</c:v>
                </c:pt>
                <c:pt idx="52">
                  <c:v>1.7382500000000001E-4</c:v>
                </c:pt>
                <c:pt idx="53">
                  <c:v>1.7897099999999999E-4</c:v>
                </c:pt>
                <c:pt idx="54">
                  <c:v>1.79183E-4</c:v>
                </c:pt>
                <c:pt idx="55">
                  <c:v>1.8346599999999999E-4</c:v>
                </c:pt>
                <c:pt idx="56">
                  <c:v>1.84131E-4</c:v>
                </c:pt>
                <c:pt idx="57">
                  <c:v>1.84191E-4</c:v>
                </c:pt>
                <c:pt idx="58">
                  <c:v>1.87202E-4</c:v>
                </c:pt>
                <c:pt idx="59">
                  <c:v>1.8760399999999999E-4</c:v>
                </c:pt>
                <c:pt idx="60">
                  <c:v>1.95E-4</c:v>
                </c:pt>
                <c:pt idx="61">
                  <c:v>1.97727E-4</c:v>
                </c:pt>
                <c:pt idx="62">
                  <c:v>2.0000000000000001E-4</c:v>
                </c:pt>
                <c:pt idx="63">
                  <c:v>2.0000000000000001E-4</c:v>
                </c:pt>
                <c:pt idx="64">
                  <c:v>2.0224699999999999E-4</c:v>
                </c:pt>
                <c:pt idx="65">
                  <c:v>2.0494400000000001E-4</c:v>
                </c:pt>
                <c:pt idx="66">
                  <c:v>2.1186600000000001E-4</c:v>
                </c:pt>
                <c:pt idx="67">
                  <c:v>2.13995E-4</c:v>
                </c:pt>
                <c:pt idx="68">
                  <c:v>2.1803E-4</c:v>
                </c:pt>
                <c:pt idx="69">
                  <c:v>2.18989E-4</c:v>
                </c:pt>
                <c:pt idx="70">
                  <c:v>2.2085E-4</c:v>
                </c:pt>
                <c:pt idx="71">
                  <c:v>2.22814E-4</c:v>
                </c:pt>
                <c:pt idx="72">
                  <c:v>2.2864900000000001E-4</c:v>
                </c:pt>
                <c:pt idx="73">
                  <c:v>2.2988199999999999E-4</c:v>
                </c:pt>
                <c:pt idx="74">
                  <c:v>2.30461E-4</c:v>
                </c:pt>
                <c:pt idx="75">
                  <c:v>2.3356200000000001E-4</c:v>
                </c:pt>
                <c:pt idx="76">
                  <c:v>2.36973E-4</c:v>
                </c:pt>
                <c:pt idx="77">
                  <c:v>2.38299E-4</c:v>
                </c:pt>
                <c:pt idx="78">
                  <c:v>2.4301300000000001E-4</c:v>
                </c:pt>
                <c:pt idx="79">
                  <c:v>2.4518199999999998E-4</c:v>
                </c:pt>
                <c:pt idx="80">
                  <c:v>2.4771500000000002E-4</c:v>
                </c:pt>
                <c:pt idx="81">
                  <c:v>2.4979499999999998E-4</c:v>
                </c:pt>
                <c:pt idx="82">
                  <c:v>2.5109500000000001E-4</c:v>
                </c:pt>
                <c:pt idx="83">
                  <c:v>2.51143E-4</c:v>
                </c:pt>
                <c:pt idx="84">
                  <c:v>2.5316999999999999E-4</c:v>
                </c:pt>
                <c:pt idx="85">
                  <c:v>2.6482200000000001E-4</c:v>
                </c:pt>
                <c:pt idx="86">
                  <c:v>2.6577799999999999E-4</c:v>
                </c:pt>
                <c:pt idx="87">
                  <c:v>2.75808E-4</c:v>
                </c:pt>
                <c:pt idx="88">
                  <c:v>2.7843399999999998E-4</c:v>
                </c:pt>
                <c:pt idx="89">
                  <c:v>2.7864600000000002E-4</c:v>
                </c:pt>
                <c:pt idx="90">
                  <c:v>2.89067E-4</c:v>
                </c:pt>
                <c:pt idx="91">
                  <c:v>2.9254599999999997E-4</c:v>
                </c:pt>
                <c:pt idx="92">
                  <c:v>2.95257E-4</c:v>
                </c:pt>
                <c:pt idx="93">
                  <c:v>2.97829E-4</c:v>
                </c:pt>
                <c:pt idx="94">
                  <c:v>2.9816899999999998E-4</c:v>
                </c:pt>
                <c:pt idx="95">
                  <c:v>3.0989400000000001E-4</c:v>
                </c:pt>
                <c:pt idx="96">
                  <c:v>3.1222200000000002E-4</c:v>
                </c:pt>
                <c:pt idx="97">
                  <c:v>3.1659400000000001E-4</c:v>
                </c:pt>
                <c:pt idx="98">
                  <c:v>3.2400000000000001E-4</c:v>
                </c:pt>
                <c:pt idx="99">
                  <c:v>3.2569199999999998E-4</c:v>
                </c:pt>
                <c:pt idx="100">
                  <c:v>3.3436499999999999E-4</c:v>
                </c:pt>
                <c:pt idx="101">
                  <c:v>3.3649199999999998E-4</c:v>
                </c:pt>
                <c:pt idx="102">
                  <c:v>3.3682299999999998E-4</c:v>
                </c:pt>
                <c:pt idx="103">
                  <c:v>3.5222500000000001E-4</c:v>
                </c:pt>
                <c:pt idx="104">
                  <c:v>3.54404E-4</c:v>
                </c:pt>
                <c:pt idx="105">
                  <c:v>3.5517699999999998E-4</c:v>
                </c:pt>
                <c:pt idx="106">
                  <c:v>3.5585899999999998E-4</c:v>
                </c:pt>
                <c:pt idx="107">
                  <c:v>3.56177E-4</c:v>
                </c:pt>
                <c:pt idx="108">
                  <c:v>3.5643300000000002E-4</c:v>
                </c:pt>
                <c:pt idx="109">
                  <c:v>3.5695200000000001E-4</c:v>
                </c:pt>
                <c:pt idx="110">
                  <c:v>3.6015299999999999E-4</c:v>
                </c:pt>
                <c:pt idx="111">
                  <c:v>3.6340400000000001E-4</c:v>
                </c:pt>
                <c:pt idx="112">
                  <c:v>3.7299000000000002E-4</c:v>
                </c:pt>
                <c:pt idx="113">
                  <c:v>3.7604000000000001E-4</c:v>
                </c:pt>
                <c:pt idx="114">
                  <c:v>3.7760000000000002E-4</c:v>
                </c:pt>
                <c:pt idx="115">
                  <c:v>3.7836499999999997E-4</c:v>
                </c:pt>
                <c:pt idx="116">
                  <c:v>3.8727100000000001E-4</c:v>
                </c:pt>
                <c:pt idx="117">
                  <c:v>3.9383099999999998E-4</c:v>
                </c:pt>
                <c:pt idx="118">
                  <c:v>3.9626700000000001E-4</c:v>
                </c:pt>
                <c:pt idx="119">
                  <c:v>3.9692599999999997E-4</c:v>
                </c:pt>
                <c:pt idx="120">
                  <c:v>4.0895500000000002E-4</c:v>
                </c:pt>
                <c:pt idx="121">
                  <c:v>4.1316900000000001E-4</c:v>
                </c:pt>
                <c:pt idx="122">
                  <c:v>4.13299E-4</c:v>
                </c:pt>
                <c:pt idx="123">
                  <c:v>4.1468800000000002E-4</c:v>
                </c:pt>
                <c:pt idx="124">
                  <c:v>4.1489100000000002E-4</c:v>
                </c:pt>
                <c:pt idx="125">
                  <c:v>4.2085899999999999E-4</c:v>
                </c:pt>
                <c:pt idx="126">
                  <c:v>4.27191E-4</c:v>
                </c:pt>
                <c:pt idx="127">
                  <c:v>4.2833500000000001E-4</c:v>
                </c:pt>
                <c:pt idx="128">
                  <c:v>4.3069400000000002E-4</c:v>
                </c:pt>
                <c:pt idx="129">
                  <c:v>4.3456899999999999E-4</c:v>
                </c:pt>
                <c:pt idx="130">
                  <c:v>4.4234100000000001E-4</c:v>
                </c:pt>
                <c:pt idx="131">
                  <c:v>4.4345300000000001E-4</c:v>
                </c:pt>
                <c:pt idx="132">
                  <c:v>4.4390199999999998E-4</c:v>
                </c:pt>
                <c:pt idx="133">
                  <c:v>4.4778599999999998E-4</c:v>
                </c:pt>
                <c:pt idx="134">
                  <c:v>4.5288799999999998E-4</c:v>
                </c:pt>
                <c:pt idx="135">
                  <c:v>4.58333E-4</c:v>
                </c:pt>
                <c:pt idx="136">
                  <c:v>4.6435399999999999E-4</c:v>
                </c:pt>
                <c:pt idx="137">
                  <c:v>4.6545199999999999E-4</c:v>
                </c:pt>
                <c:pt idx="138">
                  <c:v>4.6689799999999999E-4</c:v>
                </c:pt>
                <c:pt idx="139">
                  <c:v>4.7347900000000001E-4</c:v>
                </c:pt>
                <c:pt idx="140">
                  <c:v>4.7812799999999997E-4</c:v>
                </c:pt>
                <c:pt idx="141">
                  <c:v>4.82475E-4</c:v>
                </c:pt>
                <c:pt idx="142">
                  <c:v>4.86885E-4</c:v>
                </c:pt>
                <c:pt idx="143">
                  <c:v>4.9271000000000004E-4</c:v>
                </c:pt>
                <c:pt idx="144">
                  <c:v>4.9518100000000003E-4</c:v>
                </c:pt>
                <c:pt idx="145">
                  <c:v>4.9994899999999997E-4</c:v>
                </c:pt>
              </c:numCache>
            </c:numRef>
          </c:xVal>
          <c:yVal>
            <c:numRef>
              <c:f>DEM_particle_g5_8!$AE$7:$AE$152</c:f>
              <c:numCache>
                <c:formatCode>General</c:formatCode>
                <c:ptCount val="146"/>
                <c:pt idx="0">
                  <c:v>-8.9622799999999998</c:v>
                </c:pt>
                <c:pt idx="1">
                  <c:v>-8.9619599999999995</c:v>
                </c:pt>
                <c:pt idx="2">
                  <c:v>-8.9619300000000006</c:v>
                </c:pt>
                <c:pt idx="3">
                  <c:v>-8.9647799999999993</c:v>
                </c:pt>
                <c:pt idx="4">
                  <c:v>-8.96631</c:v>
                </c:pt>
                <c:pt idx="5">
                  <c:v>-8.9667100000000008</c:v>
                </c:pt>
                <c:pt idx="6">
                  <c:v>-8.9841899999999999</c:v>
                </c:pt>
                <c:pt idx="7">
                  <c:v>-8.9931300000000007</c:v>
                </c:pt>
                <c:pt idx="8">
                  <c:v>-8.99925</c:v>
                </c:pt>
                <c:pt idx="9">
                  <c:v>-8.9995799999999999</c:v>
                </c:pt>
                <c:pt idx="10">
                  <c:v>-9.0311000000000003</c:v>
                </c:pt>
                <c:pt idx="11">
                  <c:v>-9.0368300000000001</c:v>
                </c:pt>
                <c:pt idx="12">
                  <c:v>-9.0462299999999995</c:v>
                </c:pt>
                <c:pt idx="13">
                  <c:v>-9.0531799999999993</c:v>
                </c:pt>
                <c:pt idx="14">
                  <c:v>-9.0695999999999994</c:v>
                </c:pt>
                <c:pt idx="15">
                  <c:v>-9.0965100000000003</c:v>
                </c:pt>
                <c:pt idx="16">
                  <c:v>-9.1139299999999999</c:v>
                </c:pt>
                <c:pt idx="17">
                  <c:v>-9.1148000000000007</c:v>
                </c:pt>
                <c:pt idx="18">
                  <c:v>-9.1496300000000002</c:v>
                </c:pt>
                <c:pt idx="19">
                  <c:v>-9.19618</c:v>
                </c:pt>
                <c:pt idx="20">
                  <c:v>-9.1999999999999993</c:v>
                </c:pt>
                <c:pt idx="21">
                  <c:v>-9.2229500000000009</c:v>
                </c:pt>
                <c:pt idx="22">
                  <c:v>-9.2716600000000007</c:v>
                </c:pt>
                <c:pt idx="23">
                  <c:v>-9.3016000000000005</c:v>
                </c:pt>
                <c:pt idx="24">
                  <c:v>-9.3653600000000008</c:v>
                </c:pt>
                <c:pt idx="25">
                  <c:v>-9.3747100000000003</c:v>
                </c:pt>
                <c:pt idx="26">
                  <c:v>-9.4233799999999999</c:v>
                </c:pt>
                <c:pt idx="27">
                  <c:v>-9.4352300000000007</c:v>
                </c:pt>
                <c:pt idx="28">
                  <c:v>-9.4387000000000008</c:v>
                </c:pt>
                <c:pt idx="29">
                  <c:v>-9.4767600000000005</c:v>
                </c:pt>
                <c:pt idx="30">
                  <c:v>-9.5078399999999998</c:v>
                </c:pt>
                <c:pt idx="31">
                  <c:v>-9.5441199999999995</c:v>
                </c:pt>
                <c:pt idx="32">
                  <c:v>-9.6524800000000006</c:v>
                </c:pt>
                <c:pt idx="33">
                  <c:v>-9.6678899999999999</c:v>
                </c:pt>
                <c:pt idx="34">
                  <c:v>-9.7474900000000009</c:v>
                </c:pt>
                <c:pt idx="35">
                  <c:v>-9.7624899999999997</c:v>
                </c:pt>
                <c:pt idx="36">
                  <c:v>-9.8170099999999998</c:v>
                </c:pt>
                <c:pt idx="37">
                  <c:v>-9.9013299999999997</c:v>
                </c:pt>
                <c:pt idx="38">
                  <c:v>-9.9994800000000001</c:v>
                </c:pt>
                <c:pt idx="39">
                  <c:v>-10.0328</c:v>
                </c:pt>
                <c:pt idx="40">
                  <c:v>-10.0549</c:v>
                </c:pt>
                <c:pt idx="41">
                  <c:v>-10.1104</c:v>
                </c:pt>
                <c:pt idx="42">
                  <c:v>-10.1554</c:v>
                </c:pt>
                <c:pt idx="43">
                  <c:v>-10.194599999999999</c:v>
                </c:pt>
                <c:pt idx="44">
                  <c:v>-10.1999</c:v>
                </c:pt>
                <c:pt idx="45">
                  <c:v>-10.4131</c:v>
                </c:pt>
                <c:pt idx="46">
                  <c:v>-10.419499999999999</c:v>
                </c:pt>
                <c:pt idx="47">
                  <c:v>-10.4871</c:v>
                </c:pt>
                <c:pt idx="48">
                  <c:v>-10.5266</c:v>
                </c:pt>
                <c:pt idx="49">
                  <c:v>-10.5341</c:v>
                </c:pt>
                <c:pt idx="50">
                  <c:v>-10.587999999999999</c:v>
                </c:pt>
                <c:pt idx="51">
                  <c:v>-10.6524</c:v>
                </c:pt>
                <c:pt idx="52">
                  <c:v>-10.6632</c:v>
                </c:pt>
                <c:pt idx="53">
                  <c:v>-10.7942</c:v>
                </c:pt>
                <c:pt idx="54">
                  <c:v>-10.799899999999999</c:v>
                </c:pt>
                <c:pt idx="55">
                  <c:v>-10.929600000000001</c:v>
                </c:pt>
                <c:pt idx="56">
                  <c:v>-10.9504</c:v>
                </c:pt>
                <c:pt idx="57">
                  <c:v>-10.952299999999999</c:v>
                </c:pt>
                <c:pt idx="58">
                  <c:v>-11.0459</c:v>
                </c:pt>
                <c:pt idx="59">
                  <c:v>-11.0585</c:v>
                </c:pt>
                <c:pt idx="60">
                  <c:v>-11.345000000000001</c:v>
                </c:pt>
                <c:pt idx="61">
                  <c:v>-11.469799999999999</c:v>
                </c:pt>
                <c:pt idx="62">
                  <c:v>-11.5143</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numCache>
            </c:numRef>
          </c:yVal>
          <c:smooth val="0"/>
          <c:extLst>
            <c:ext xmlns:c16="http://schemas.microsoft.com/office/drawing/2014/chart" uri="{C3380CC4-5D6E-409C-BE32-E72D297353CC}">
              <c16:uniqueId val="{00000000-A8FC-4DCE-A014-413975429EC5}"/>
            </c:ext>
          </c:extLst>
        </c:ser>
        <c:ser>
          <c:idx val="1"/>
          <c:order val="1"/>
          <c:tx>
            <c:v>SR</c:v>
          </c:tx>
          <c:spPr>
            <a:ln w="19050" cap="rnd">
              <a:solidFill>
                <a:schemeClr val="accent2"/>
              </a:solidFill>
              <a:round/>
            </a:ln>
            <a:effectLst/>
          </c:spPr>
          <c:marker>
            <c:symbol val="none"/>
          </c:marker>
          <c:xVal>
            <c:numRef>
              <c:f>SR_particle_g5_8!$B$7:$B$58</c:f>
              <c:numCache>
                <c:formatCode>General</c:formatCode>
                <c:ptCount val="52"/>
                <c:pt idx="0">
                  <c:v>0</c:v>
                </c:pt>
                <c:pt idx="1">
                  <c:v>9.9961900000000003E-6</c:v>
                </c:pt>
                <c:pt idx="2">
                  <c:v>1.9994299999999999E-5</c:v>
                </c:pt>
                <c:pt idx="3">
                  <c:v>2.9992400000000001E-5</c:v>
                </c:pt>
                <c:pt idx="4">
                  <c:v>3.9990400000000003E-5</c:v>
                </c:pt>
                <c:pt idx="5">
                  <c:v>4.9988499999999998E-5</c:v>
                </c:pt>
                <c:pt idx="6">
                  <c:v>5.9986599999999999E-5</c:v>
                </c:pt>
                <c:pt idx="7">
                  <c:v>6.9984699999999994E-5</c:v>
                </c:pt>
                <c:pt idx="8">
                  <c:v>7.9982799999999996E-5</c:v>
                </c:pt>
                <c:pt idx="9">
                  <c:v>8.9980899999999998E-5</c:v>
                </c:pt>
                <c:pt idx="10">
                  <c:v>9.9978999999999999E-5</c:v>
                </c:pt>
                <c:pt idx="11">
                  <c:v>1.0997699999999999E-4</c:v>
                </c:pt>
                <c:pt idx="12">
                  <c:v>1.19975E-4</c:v>
                </c:pt>
                <c:pt idx="13">
                  <c:v>1.29973E-4</c:v>
                </c:pt>
                <c:pt idx="14">
                  <c:v>1.3997099999999999E-4</c:v>
                </c:pt>
                <c:pt idx="15">
                  <c:v>1.4996899999999999E-4</c:v>
                </c:pt>
                <c:pt idx="16">
                  <c:v>1.5996700000000001E-4</c:v>
                </c:pt>
                <c:pt idx="17">
                  <c:v>1.6996599999999999E-4</c:v>
                </c:pt>
                <c:pt idx="18">
                  <c:v>1.7996399999999999E-4</c:v>
                </c:pt>
                <c:pt idx="19">
                  <c:v>1.8996200000000001E-4</c:v>
                </c:pt>
                <c:pt idx="20">
                  <c:v>1.9496100000000001E-4</c:v>
                </c:pt>
                <c:pt idx="21">
                  <c:v>1.9996E-4</c:v>
                </c:pt>
                <c:pt idx="22">
                  <c:v>2.09958E-4</c:v>
                </c:pt>
                <c:pt idx="23">
                  <c:v>2.1995599999999999E-4</c:v>
                </c:pt>
                <c:pt idx="24">
                  <c:v>2.2995399999999999E-4</c:v>
                </c:pt>
                <c:pt idx="25">
                  <c:v>2.3995200000000001E-4</c:v>
                </c:pt>
                <c:pt idx="26">
                  <c:v>2.4994999999999998E-4</c:v>
                </c:pt>
                <c:pt idx="27">
                  <c:v>2.5994800000000003E-4</c:v>
                </c:pt>
                <c:pt idx="28">
                  <c:v>2.6994600000000002E-4</c:v>
                </c:pt>
                <c:pt idx="29">
                  <c:v>2.7994400000000002E-4</c:v>
                </c:pt>
                <c:pt idx="30">
                  <c:v>2.8994300000000003E-4</c:v>
                </c:pt>
                <c:pt idx="31">
                  <c:v>2.9994100000000002E-4</c:v>
                </c:pt>
                <c:pt idx="32">
                  <c:v>3.0993900000000002E-4</c:v>
                </c:pt>
                <c:pt idx="33">
                  <c:v>3.1993700000000001E-4</c:v>
                </c:pt>
                <c:pt idx="34">
                  <c:v>3.29935E-4</c:v>
                </c:pt>
                <c:pt idx="35">
                  <c:v>3.39933E-4</c:v>
                </c:pt>
                <c:pt idx="36">
                  <c:v>3.4993099999999999E-4</c:v>
                </c:pt>
                <c:pt idx="37">
                  <c:v>3.5992899999999999E-4</c:v>
                </c:pt>
                <c:pt idx="38">
                  <c:v>3.6992699999999998E-4</c:v>
                </c:pt>
                <c:pt idx="39">
                  <c:v>3.7992499999999998E-4</c:v>
                </c:pt>
                <c:pt idx="40">
                  <c:v>3.8992299999999997E-4</c:v>
                </c:pt>
                <c:pt idx="41">
                  <c:v>3.9992100000000002E-4</c:v>
                </c:pt>
                <c:pt idx="42">
                  <c:v>4.0991999999999998E-4</c:v>
                </c:pt>
                <c:pt idx="43">
                  <c:v>4.1991799999999997E-4</c:v>
                </c:pt>
                <c:pt idx="44">
                  <c:v>4.2991600000000002E-4</c:v>
                </c:pt>
                <c:pt idx="45">
                  <c:v>4.3991400000000002E-4</c:v>
                </c:pt>
                <c:pt idx="46">
                  <c:v>4.4991200000000001E-4</c:v>
                </c:pt>
                <c:pt idx="47">
                  <c:v>4.5991000000000001E-4</c:v>
                </c:pt>
                <c:pt idx="48">
                  <c:v>4.69908E-4</c:v>
                </c:pt>
                <c:pt idx="49">
                  <c:v>4.79906E-4</c:v>
                </c:pt>
                <c:pt idx="50">
                  <c:v>4.8990399999999999E-4</c:v>
                </c:pt>
                <c:pt idx="51">
                  <c:v>5.0000000000000001E-4</c:v>
                </c:pt>
              </c:numCache>
            </c:numRef>
          </c:xVal>
          <c:yVal>
            <c:numRef>
              <c:f>SR_particle_g5_8!$Z$7:$Z$58</c:f>
              <c:numCache>
                <c:formatCode>General</c:formatCode>
                <c:ptCount val="52"/>
                <c:pt idx="0">
                  <c:v>-9.0367899999999999</c:v>
                </c:pt>
                <c:pt idx="1">
                  <c:v>-9.0414200000000005</c:v>
                </c:pt>
                <c:pt idx="2">
                  <c:v>-9.0553399999999993</c:v>
                </c:pt>
                <c:pt idx="3">
                  <c:v>-9.0786499999999997</c:v>
                </c:pt>
                <c:pt idx="4">
                  <c:v>-9.1115399999999998</c:v>
                </c:pt>
                <c:pt idx="5">
                  <c:v>-9.1542399999999997</c:v>
                </c:pt>
                <c:pt idx="6">
                  <c:v>-9.2071000000000005</c:v>
                </c:pt>
                <c:pt idx="7">
                  <c:v>-9.2705199999999994</c:v>
                </c:pt>
                <c:pt idx="8">
                  <c:v>-9.3450100000000003</c:v>
                </c:pt>
                <c:pt idx="9">
                  <c:v>-9.4312000000000005</c:v>
                </c:pt>
                <c:pt idx="10">
                  <c:v>-9.5298400000000001</c:v>
                </c:pt>
                <c:pt idx="11">
                  <c:v>-9.6418199999999992</c:v>
                </c:pt>
                <c:pt idx="12">
                  <c:v>-9.7682199999999995</c:v>
                </c:pt>
                <c:pt idx="13">
                  <c:v>-9.9103300000000001</c:v>
                </c:pt>
                <c:pt idx="14">
                  <c:v>-10.069699999999999</c:v>
                </c:pt>
                <c:pt idx="15">
                  <c:v>-10.2485</c:v>
                </c:pt>
                <c:pt idx="16">
                  <c:v>-10.4491</c:v>
                </c:pt>
                <c:pt idx="17">
                  <c:v>-10.6755</c:v>
                </c:pt>
                <c:pt idx="18">
                  <c:v>-10.9351</c:v>
                </c:pt>
                <c:pt idx="19">
                  <c:v>-11.242900000000001</c:v>
                </c:pt>
                <c:pt idx="20">
                  <c:v>-11.419</c:v>
                </c:pt>
                <c:pt idx="21">
                  <c:v>-7.6743199999999998</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numCache>
            </c:numRef>
          </c:yVal>
          <c:smooth val="0"/>
          <c:extLst>
            <c:ext xmlns:c16="http://schemas.microsoft.com/office/drawing/2014/chart" uri="{C3380CC4-5D6E-409C-BE32-E72D297353CC}">
              <c16:uniqueId val="{00000002-A8FC-4DCE-A014-413975429EC5}"/>
            </c:ext>
          </c:extLst>
        </c:ser>
        <c:dLbls>
          <c:showLegendKey val="0"/>
          <c:showVal val="0"/>
          <c:showCatName val="0"/>
          <c:showSerName val="0"/>
          <c:showPercent val="0"/>
          <c:showBubbleSize val="0"/>
        </c:dLbls>
        <c:axId val="117878688"/>
        <c:axId val="117872032"/>
      </c:scatterChart>
      <c:valAx>
        <c:axId val="117878688"/>
        <c:scaling>
          <c:orientation val="minMax"/>
        </c:scaling>
        <c:delete val="0"/>
        <c:axPos val="b"/>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7872032"/>
        <c:crosses val="autoZero"/>
        <c:crossBetween val="midCat"/>
      </c:valAx>
      <c:valAx>
        <c:axId val="117872032"/>
        <c:scaling>
          <c:orientation val="minMax"/>
        </c:scaling>
        <c:delete val="0"/>
        <c:axPos val="l"/>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7878688"/>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DEE consumption</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tx>
            <c:v>DEM</c:v>
          </c:tx>
          <c:spPr>
            <a:ln w="19050" cap="rnd">
              <a:solidFill>
                <a:schemeClr val="accent1"/>
              </a:solidFill>
              <a:round/>
            </a:ln>
            <a:effectLst/>
          </c:spPr>
          <c:marker>
            <c:symbol val="none"/>
          </c:marker>
          <c:xVal>
            <c:numRef>
              <c:f>DEM_particle_g5_8!$B$7:$B$152</c:f>
              <c:numCache>
                <c:formatCode>General</c:formatCode>
                <c:ptCount val="146"/>
                <c:pt idx="0">
                  <c:v>0</c:v>
                </c:pt>
                <c:pt idx="1">
                  <c:v>2.0433899999999999E-6</c:v>
                </c:pt>
                <c:pt idx="2">
                  <c:v>2.2792000000000001E-6</c:v>
                </c:pt>
                <c:pt idx="3">
                  <c:v>9.1190599999999994E-6</c:v>
                </c:pt>
                <c:pt idx="4">
                  <c:v>1.1016600000000001E-5</c:v>
                </c:pt>
                <c:pt idx="5">
                  <c:v>1.15062E-5</c:v>
                </c:pt>
                <c:pt idx="6">
                  <c:v>2.3055299999999999E-5</c:v>
                </c:pt>
                <c:pt idx="7">
                  <c:v>2.7444300000000001E-5</c:v>
                </c:pt>
                <c:pt idx="8">
                  <c:v>3.0227899999999999E-5</c:v>
                </c:pt>
                <c:pt idx="9">
                  <c:v>3.0377599999999999E-5</c:v>
                </c:pt>
                <c:pt idx="10">
                  <c:v>4.01253E-5</c:v>
                </c:pt>
                <c:pt idx="11">
                  <c:v>4.1610299999999997E-5</c:v>
                </c:pt>
                <c:pt idx="12">
                  <c:v>4.4042399999999997E-5</c:v>
                </c:pt>
                <c:pt idx="13">
                  <c:v>4.5627300000000003E-5</c:v>
                </c:pt>
                <c:pt idx="14">
                  <c:v>4.9142599999999999E-5</c:v>
                </c:pt>
                <c:pt idx="15">
                  <c:v>5.4272399999999999E-5</c:v>
                </c:pt>
                <c:pt idx="16">
                  <c:v>5.7488899999999998E-5</c:v>
                </c:pt>
                <c:pt idx="17">
                  <c:v>5.76353E-5</c:v>
                </c:pt>
                <c:pt idx="18">
                  <c:v>6.3462399999999997E-5</c:v>
                </c:pt>
                <c:pt idx="19">
                  <c:v>7.0835500000000003E-5</c:v>
                </c:pt>
                <c:pt idx="20">
                  <c:v>7.1419899999999997E-5</c:v>
                </c:pt>
                <c:pt idx="21">
                  <c:v>7.4924699999999998E-5</c:v>
                </c:pt>
                <c:pt idx="22">
                  <c:v>8.1075599999999993E-5</c:v>
                </c:pt>
                <c:pt idx="23">
                  <c:v>8.4641000000000005E-5</c:v>
                </c:pt>
                <c:pt idx="24">
                  <c:v>9.1868900000000004E-5</c:v>
                </c:pt>
                <c:pt idx="25">
                  <c:v>9.2875199999999995E-5</c:v>
                </c:pt>
                <c:pt idx="26">
                  <c:v>9.8114000000000003E-5</c:v>
                </c:pt>
                <c:pt idx="27">
                  <c:v>9.9343099999999994E-5</c:v>
                </c:pt>
                <c:pt idx="28">
                  <c:v>9.9702299999999996E-5</c:v>
                </c:pt>
                <c:pt idx="29">
                  <c:v>1.0331300000000001E-4</c:v>
                </c:pt>
                <c:pt idx="30">
                  <c:v>1.0607699999999999E-4</c:v>
                </c:pt>
                <c:pt idx="31">
                  <c:v>1.0914200000000001E-4</c:v>
                </c:pt>
                <c:pt idx="32">
                  <c:v>1.1829599999999999E-4</c:v>
                </c:pt>
                <c:pt idx="33">
                  <c:v>1.19541E-4</c:v>
                </c:pt>
                <c:pt idx="34">
                  <c:v>1.2532600000000001E-4</c:v>
                </c:pt>
                <c:pt idx="35">
                  <c:v>1.2635500000000001E-4</c:v>
                </c:pt>
                <c:pt idx="36">
                  <c:v>1.2989100000000001E-4</c:v>
                </c:pt>
                <c:pt idx="37">
                  <c:v>1.3536000000000001E-4</c:v>
                </c:pt>
                <c:pt idx="38">
                  <c:v>1.4134E-4</c:v>
                </c:pt>
                <c:pt idx="39">
                  <c:v>1.4335199999999999E-4</c:v>
                </c:pt>
                <c:pt idx="40">
                  <c:v>1.4468799999999999E-4</c:v>
                </c:pt>
                <c:pt idx="41">
                  <c:v>1.4805800000000001E-4</c:v>
                </c:pt>
                <c:pt idx="42">
                  <c:v>1.50455E-4</c:v>
                </c:pt>
                <c:pt idx="43">
                  <c:v>1.5254299999999999E-4</c:v>
                </c:pt>
                <c:pt idx="44">
                  <c:v>1.52805E-4</c:v>
                </c:pt>
                <c:pt idx="45">
                  <c:v>1.6316E-4</c:v>
                </c:pt>
                <c:pt idx="46">
                  <c:v>1.6345699999999999E-4</c:v>
                </c:pt>
                <c:pt idx="47">
                  <c:v>1.66544E-4</c:v>
                </c:pt>
                <c:pt idx="48">
                  <c:v>1.6818099999999999E-4</c:v>
                </c:pt>
                <c:pt idx="49">
                  <c:v>1.6849200000000001E-4</c:v>
                </c:pt>
                <c:pt idx="50">
                  <c:v>1.7073199999999999E-4</c:v>
                </c:pt>
                <c:pt idx="51">
                  <c:v>1.73382E-4</c:v>
                </c:pt>
                <c:pt idx="52">
                  <c:v>1.7382500000000001E-4</c:v>
                </c:pt>
                <c:pt idx="53">
                  <c:v>1.7897099999999999E-4</c:v>
                </c:pt>
                <c:pt idx="54">
                  <c:v>1.79183E-4</c:v>
                </c:pt>
                <c:pt idx="55">
                  <c:v>1.8346599999999999E-4</c:v>
                </c:pt>
                <c:pt idx="56">
                  <c:v>1.84131E-4</c:v>
                </c:pt>
                <c:pt idx="57">
                  <c:v>1.84191E-4</c:v>
                </c:pt>
                <c:pt idx="58">
                  <c:v>1.87202E-4</c:v>
                </c:pt>
                <c:pt idx="59">
                  <c:v>1.8760399999999999E-4</c:v>
                </c:pt>
                <c:pt idx="60">
                  <c:v>1.95E-4</c:v>
                </c:pt>
                <c:pt idx="61">
                  <c:v>1.97727E-4</c:v>
                </c:pt>
                <c:pt idx="62">
                  <c:v>2.0000000000000001E-4</c:v>
                </c:pt>
                <c:pt idx="63">
                  <c:v>2.0000000000000001E-4</c:v>
                </c:pt>
                <c:pt idx="64">
                  <c:v>2.0224699999999999E-4</c:v>
                </c:pt>
                <c:pt idx="65">
                  <c:v>2.0494400000000001E-4</c:v>
                </c:pt>
                <c:pt idx="66">
                  <c:v>2.1186600000000001E-4</c:v>
                </c:pt>
                <c:pt idx="67">
                  <c:v>2.13995E-4</c:v>
                </c:pt>
                <c:pt idx="68">
                  <c:v>2.1803E-4</c:v>
                </c:pt>
                <c:pt idx="69">
                  <c:v>2.18989E-4</c:v>
                </c:pt>
                <c:pt idx="70">
                  <c:v>2.2085E-4</c:v>
                </c:pt>
                <c:pt idx="71">
                  <c:v>2.22814E-4</c:v>
                </c:pt>
                <c:pt idx="72">
                  <c:v>2.2864900000000001E-4</c:v>
                </c:pt>
                <c:pt idx="73">
                  <c:v>2.2988199999999999E-4</c:v>
                </c:pt>
                <c:pt idx="74">
                  <c:v>2.30461E-4</c:v>
                </c:pt>
                <c:pt idx="75">
                  <c:v>2.3356200000000001E-4</c:v>
                </c:pt>
                <c:pt idx="76">
                  <c:v>2.36973E-4</c:v>
                </c:pt>
                <c:pt idx="77">
                  <c:v>2.38299E-4</c:v>
                </c:pt>
                <c:pt idx="78">
                  <c:v>2.4301300000000001E-4</c:v>
                </c:pt>
                <c:pt idx="79">
                  <c:v>2.4518199999999998E-4</c:v>
                </c:pt>
                <c:pt idx="80">
                  <c:v>2.4771500000000002E-4</c:v>
                </c:pt>
                <c:pt idx="81">
                  <c:v>2.4979499999999998E-4</c:v>
                </c:pt>
                <c:pt idx="82">
                  <c:v>2.5109500000000001E-4</c:v>
                </c:pt>
                <c:pt idx="83">
                  <c:v>2.51143E-4</c:v>
                </c:pt>
                <c:pt idx="84">
                  <c:v>2.5316999999999999E-4</c:v>
                </c:pt>
                <c:pt idx="85">
                  <c:v>2.6482200000000001E-4</c:v>
                </c:pt>
                <c:pt idx="86">
                  <c:v>2.6577799999999999E-4</c:v>
                </c:pt>
                <c:pt idx="87">
                  <c:v>2.75808E-4</c:v>
                </c:pt>
                <c:pt idx="88">
                  <c:v>2.7843399999999998E-4</c:v>
                </c:pt>
                <c:pt idx="89">
                  <c:v>2.7864600000000002E-4</c:v>
                </c:pt>
                <c:pt idx="90">
                  <c:v>2.89067E-4</c:v>
                </c:pt>
                <c:pt idx="91">
                  <c:v>2.9254599999999997E-4</c:v>
                </c:pt>
                <c:pt idx="92">
                  <c:v>2.95257E-4</c:v>
                </c:pt>
                <c:pt idx="93">
                  <c:v>2.97829E-4</c:v>
                </c:pt>
                <c:pt idx="94">
                  <c:v>2.9816899999999998E-4</c:v>
                </c:pt>
                <c:pt idx="95">
                  <c:v>3.0989400000000001E-4</c:v>
                </c:pt>
                <c:pt idx="96">
                  <c:v>3.1222200000000002E-4</c:v>
                </c:pt>
                <c:pt idx="97">
                  <c:v>3.1659400000000001E-4</c:v>
                </c:pt>
                <c:pt idx="98">
                  <c:v>3.2400000000000001E-4</c:v>
                </c:pt>
                <c:pt idx="99">
                  <c:v>3.2569199999999998E-4</c:v>
                </c:pt>
                <c:pt idx="100">
                  <c:v>3.3436499999999999E-4</c:v>
                </c:pt>
                <c:pt idx="101">
                  <c:v>3.3649199999999998E-4</c:v>
                </c:pt>
                <c:pt idx="102">
                  <c:v>3.3682299999999998E-4</c:v>
                </c:pt>
                <c:pt idx="103">
                  <c:v>3.5222500000000001E-4</c:v>
                </c:pt>
                <c:pt idx="104">
                  <c:v>3.54404E-4</c:v>
                </c:pt>
                <c:pt idx="105">
                  <c:v>3.5517699999999998E-4</c:v>
                </c:pt>
                <c:pt idx="106">
                  <c:v>3.5585899999999998E-4</c:v>
                </c:pt>
                <c:pt idx="107">
                  <c:v>3.56177E-4</c:v>
                </c:pt>
                <c:pt idx="108">
                  <c:v>3.5643300000000002E-4</c:v>
                </c:pt>
                <c:pt idx="109">
                  <c:v>3.5695200000000001E-4</c:v>
                </c:pt>
                <c:pt idx="110">
                  <c:v>3.6015299999999999E-4</c:v>
                </c:pt>
                <c:pt idx="111">
                  <c:v>3.6340400000000001E-4</c:v>
                </c:pt>
                <c:pt idx="112">
                  <c:v>3.7299000000000002E-4</c:v>
                </c:pt>
                <c:pt idx="113">
                  <c:v>3.7604000000000001E-4</c:v>
                </c:pt>
                <c:pt idx="114">
                  <c:v>3.7760000000000002E-4</c:v>
                </c:pt>
                <c:pt idx="115">
                  <c:v>3.7836499999999997E-4</c:v>
                </c:pt>
                <c:pt idx="116">
                  <c:v>3.8727100000000001E-4</c:v>
                </c:pt>
                <c:pt idx="117">
                  <c:v>3.9383099999999998E-4</c:v>
                </c:pt>
                <c:pt idx="118">
                  <c:v>3.9626700000000001E-4</c:v>
                </c:pt>
                <c:pt idx="119">
                  <c:v>3.9692599999999997E-4</c:v>
                </c:pt>
                <c:pt idx="120">
                  <c:v>4.0895500000000002E-4</c:v>
                </c:pt>
                <c:pt idx="121">
                  <c:v>4.1316900000000001E-4</c:v>
                </c:pt>
                <c:pt idx="122">
                  <c:v>4.13299E-4</c:v>
                </c:pt>
                <c:pt idx="123">
                  <c:v>4.1468800000000002E-4</c:v>
                </c:pt>
                <c:pt idx="124">
                  <c:v>4.1489100000000002E-4</c:v>
                </c:pt>
                <c:pt idx="125">
                  <c:v>4.2085899999999999E-4</c:v>
                </c:pt>
                <c:pt idx="126">
                  <c:v>4.27191E-4</c:v>
                </c:pt>
                <c:pt idx="127">
                  <c:v>4.2833500000000001E-4</c:v>
                </c:pt>
                <c:pt idx="128">
                  <c:v>4.3069400000000002E-4</c:v>
                </c:pt>
                <c:pt idx="129">
                  <c:v>4.3456899999999999E-4</c:v>
                </c:pt>
                <c:pt idx="130">
                  <c:v>4.4234100000000001E-4</c:v>
                </c:pt>
                <c:pt idx="131">
                  <c:v>4.4345300000000001E-4</c:v>
                </c:pt>
                <c:pt idx="132">
                  <c:v>4.4390199999999998E-4</c:v>
                </c:pt>
                <c:pt idx="133">
                  <c:v>4.4778599999999998E-4</c:v>
                </c:pt>
                <c:pt idx="134">
                  <c:v>4.5288799999999998E-4</c:v>
                </c:pt>
                <c:pt idx="135">
                  <c:v>4.58333E-4</c:v>
                </c:pt>
                <c:pt idx="136">
                  <c:v>4.6435399999999999E-4</c:v>
                </c:pt>
                <c:pt idx="137">
                  <c:v>4.6545199999999999E-4</c:v>
                </c:pt>
                <c:pt idx="138">
                  <c:v>4.6689799999999999E-4</c:v>
                </c:pt>
                <c:pt idx="139">
                  <c:v>4.7347900000000001E-4</c:v>
                </c:pt>
                <c:pt idx="140">
                  <c:v>4.7812799999999997E-4</c:v>
                </c:pt>
                <c:pt idx="141">
                  <c:v>4.82475E-4</c:v>
                </c:pt>
                <c:pt idx="142">
                  <c:v>4.86885E-4</c:v>
                </c:pt>
                <c:pt idx="143">
                  <c:v>4.9271000000000004E-4</c:v>
                </c:pt>
                <c:pt idx="144">
                  <c:v>4.9518100000000003E-4</c:v>
                </c:pt>
                <c:pt idx="145">
                  <c:v>4.9994899999999997E-4</c:v>
                </c:pt>
              </c:numCache>
            </c:numRef>
          </c:xVal>
          <c:yVal>
            <c:numRef>
              <c:f>DEM_particle_g5_8!$AF$7:$AF$152</c:f>
              <c:numCache>
                <c:formatCode>General</c:formatCode>
                <c:ptCount val="146"/>
                <c:pt idx="0">
                  <c:v>-2.86944E-3</c:v>
                </c:pt>
                <c:pt idx="1">
                  <c:v>-2.8700900000000001E-3</c:v>
                </c:pt>
                <c:pt idx="2">
                  <c:v>-2.87017E-3</c:v>
                </c:pt>
                <c:pt idx="3">
                  <c:v>-2.86418E-3</c:v>
                </c:pt>
                <c:pt idx="4">
                  <c:v>-2.8609999999999998E-3</c:v>
                </c:pt>
                <c:pt idx="5">
                  <c:v>-2.8601799999999999E-3</c:v>
                </c:pt>
                <c:pt idx="6">
                  <c:v>-2.8238899999999999E-3</c:v>
                </c:pt>
                <c:pt idx="7">
                  <c:v>-2.8054600000000001E-3</c:v>
                </c:pt>
                <c:pt idx="8">
                  <c:v>-2.7928800000000002E-3</c:v>
                </c:pt>
                <c:pt idx="9">
                  <c:v>-2.7922099999999998E-3</c:v>
                </c:pt>
                <c:pt idx="10">
                  <c:v>-2.7278099999999998E-3</c:v>
                </c:pt>
                <c:pt idx="11">
                  <c:v>-2.7162100000000002E-3</c:v>
                </c:pt>
                <c:pt idx="12">
                  <c:v>-2.6972099999999998E-3</c:v>
                </c:pt>
                <c:pt idx="13">
                  <c:v>-2.6833500000000001E-3</c:v>
                </c:pt>
                <c:pt idx="14">
                  <c:v>-2.65081E-3</c:v>
                </c:pt>
                <c:pt idx="15">
                  <c:v>-2.5974800000000001E-3</c:v>
                </c:pt>
                <c:pt idx="16">
                  <c:v>-2.5629899999999998E-3</c:v>
                </c:pt>
                <c:pt idx="17">
                  <c:v>-2.5612999999999999E-3</c:v>
                </c:pt>
                <c:pt idx="18">
                  <c:v>-2.4941299999999998E-3</c:v>
                </c:pt>
                <c:pt idx="19">
                  <c:v>-2.4056199999999998E-3</c:v>
                </c:pt>
                <c:pt idx="20">
                  <c:v>-2.3983899999999998E-3</c:v>
                </c:pt>
                <c:pt idx="21">
                  <c:v>-2.3550099999999998E-3</c:v>
                </c:pt>
                <c:pt idx="22">
                  <c:v>-2.2657699999999999E-3</c:v>
                </c:pt>
                <c:pt idx="23">
                  <c:v>-2.2120099999999999E-3</c:v>
                </c:pt>
                <c:pt idx="24">
                  <c:v>-2.0980600000000001E-3</c:v>
                </c:pt>
                <c:pt idx="25">
                  <c:v>-2.0821199999999998E-3</c:v>
                </c:pt>
                <c:pt idx="26">
                  <c:v>-1.9990799999999999E-3</c:v>
                </c:pt>
                <c:pt idx="27">
                  <c:v>-1.9789E-3</c:v>
                </c:pt>
                <c:pt idx="28">
                  <c:v>-1.9729999999999999E-3</c:v>
                </c:pt>
                <c:pt idx="29">
                  <c:v>-1.90974E-3</c:v>
                </c:pt>
                <c:pt idx="30">
                  <c:v>-1.85888E-3</c:v>
                </c:pt>
                <c:pt idx="31">
                  <c:v>-1.8017700000000001E-3</c:v>
                </c:pt>
                <c:pt idx="32">
                  <c:v>-1.6312200000000001E-3</c:v>
                </c:pt>
                <c:pt idx="33">
                  <c:v>-1.6075099999999999E-3</c:v>
                </c:pt>
                <c:pt idx="34">
                  <c:v>-1.4933399999999999E-3</c:v>
                </c:pt>
                <c:pt idx="35">
                  <c:v>-1.47226E-3</c:v>
                </c:pt>
                <c:pt idx="36">
                  <c:v>-1.39656E-3</c:v>
                </c:pt>
                <c:pt idx="37">
                  <c:v>-1.2794900000000001E-3</c:v>
                </c:pt>
                <c:pt idx="38">
                  <c:v>-1.15822E-3</c:v>
                </c:pt>
                <c:pt idx="39">
                  <c:v>-1.11659E-3</c:v>
                </c:pt>
                <c:pt idx="40">
                  <c:v>-1.08895E-3</c:v>
                </c:pt>
                <c:pt idx="41">
                  <c:v>-1.0183200000000001E-3</c:v>
                </c:pt>
                <c:pt idx="42">
                  <c:v>-9.6729300000000004E-4</c:v>
                </c:pt>
                <c:pt idx="43">
                  <c:v>-9.2285800000000003E-4</c:v>
                </c:pt>
                <c:pt idx="44">
                  <c:v>-9.1710200000000004E-4</c:v>
                </c:pt>
                <c:pt idx="45">
                  <c:v>-6.9804399999999999E-4</c:v>
                </c:pt>
                <c:pt idx="46">
                  <c:v>-6.9190099999999997E-4</c:v>
                </c:pt>
                <c:pt idx="47">
                  <c:v>-6.2982299999999995E-4</c:v>
                </c:pt>
                <c:pt idx="48">
                  <c:v>-5.9754700000000003E-4</c:v>
                </c:pt>
                <c:pt idx="49">
                  <c:v>-5.9140699999999996E-4</c:v>
                </c:pt>
                <c:pt idx="50">
                  <c:v>-5.4581499999999995E-4</c:v>
                </c:pt>
                <c:pt idx="51">
                  <c:v>-4.9182200000000005E-4</c:v>
                </c:pt>
                <c:pt idx="52">
                  <c:v>-4.8279399999999999E-4</c:v>
                </c:pt>
                <c:pt idx="53">
                  <c:v>-3.8346499999999999E-4</c:v>
                </c:pt>
                <c:pt idx="54">
                  <c:v>-3.7941599999999999E-4</c:v>
                </c:pt>
                <c:pt idx="55">
                  <c:v>-3.0025100000000002E-4</c:v>
                </c:pt>
                <c:pt idx="56">
                  <c:v>-2.88051E-4</c:v>
                </c:pt>
                <c:pt idx="57">
                  <c:v>-2.8695599999999999E-4</c:v>
                </c:pt>
                <c:pt idx="58">
                  <c:v>-2.32372E-4</c:v>
                </c:pt>
                <c:pt idx="59">
                  <c:v>-2.2504400000000001E-4</c:v>
                </c:pt>
                <c:pt idx="60">
                  <c:v>-9.9619700000000004E-5</c:v>
                </c:pt>
                <c:pt idx="61">
                  <c:v>-6.0989999999999997E-5</c:v>
                </c:pt>
                <c:pt idx="62">
                  <c:v>-4.8963199999999999E-5</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numCache>
            </c:numRef>
          </c:yVal>
          <c:smooth val="0"/>
          <c:extLst>
            <c:ext xmlns:c16="http://schemas.microsoft.com/office/drawing/2014/chart" uri="{C3380CC4-5D6E-409C-BE32-E72D297353CC}">
              <c16:uniqueId val="{00000000-981F-4DD9-BA0D-9E33073660CC}"/>
            </c:ext>
          </c:extLst>
        </c:ser>
        <c:ser>
          <c:idx val="1"/>
          <c:order val="1"/>
          <c:tx>
            <c:v>SR</c:v>
          </c:tx>
          <c:spPr>
            <a:ln w="19050" cap="rnd">
              <a:solidFill>
                <a:schemeClr val="accent2"/>
              </a:solidFill>
              <a:round/>
            </a:ln>
            <a:effectLst/>
          </c:spPr>
          <c:marker>
            <c:symbol val="none"/>
          </c:marker>
          <c:xVal>
            <c:numRef>
              <c:f>SR_particle_g5_8!$B$7:$B$58</c:f>
              <c:numCache>
                <c:formatCode>General</c:formatCode>
                <c:ptCount val="52"/>
                <c:pt idx="0">
                  <c:v>0</c:v>
                </c:pt>
                <c:pt idx="1">
                  <c:v>9.9961900000000003E-6</c:v>
                </c:pt>
                <c:pt idx="2">
                  <c:v>1.9994299999999999E-5</c:v>
                </c:pt>
                <c:pt idx="3">
                  <c:v>2.9992400000000001E-5</c:v>
                </c:pt>
                <c:pt idx="4">
                  <c:v>3.9990400000000003E-5</c:v>
                </c:pt>
                <c:pt idx="5">
                  <c:v>4.9988499999999998E-5</c:v>
                </c:pt>
                <c:pt idx="6">
                  <c:v>5.9986599999999999E-5</c:v>
                </c:pt>
                <c:pt idx="7">
                  <c:v>6.9984699999999994E-5</c:v>
                </c:pt>
                <c:pt idx="8">
                  <c:v>7.9982799999999996E-5</c:v>
                </c:pt>
                <c:pt idx="9">
                  <c:v>8.9980899999999998E-5</c:v>
                </c:pt>
                <c:pt idx="10">
                  <c:v>9.9978999999999999E-5</c:v>
                </c:pt>
                <c:pt idx="11">
                  <c:v>1.0997699999999999E-4</c:v>
                </c:pt>
                <c:pt idx="12">
                  <c:v>1.19975E-4</c:v>
                </c:pt>
                <c:pt idx="13">
                  <c:v>1.29973E-4</c:v>
                </c:pt>
                <c:pt idx="14">
                  <c:v>1.3997099999999999E-4</c:v>
                </c:pt>
                <c:pt idx="15">
                  <c:v>1.4996899999999999E-4</c:v>
                </c:pt>
                <c:pt idx="16">
                  <c:v>1.5996700000000001E-4</c:v>
                </c:pt>
                <c:pt idx="17">
                  <c:v>1.6996599999999999E-4</c:v>
                </c:pt>
                <c:pt idx="18">
                  <c:v>1.7996399999999999E-4</c:v>
                </c:pt>
                <c:pt idx="19">
                  <c:v>1.8996200000000001E-4</c:v>
                </c:pt>
                <c:pt idx="20">
                  <c:v>1.9496100000000001E-4</c:v>
                </c:pt>
                <c:pt idx="21">
                  <c:v>1.9996E-4</c:v>
                </c:pt>
                <c:pt idx="22">
                  <c:v>2.09958E-4</c:v>
                </c:pt>
                <c:pt idx="23">
                  <c:v>2.1995599999999999E-4</c:v>
                </c:pt>
                <c:pt idx="24">
                  <c:v>2.2995399999999999E-4</c:v>
                </c:pt>
                <c:pt idx="25">
                  <c:v>2.3995200000000001E-4</c:v>
                </c:pt>
                <c:pt idx="26">
                  <c:v>2.4994999999999998E-4</c:v>
                </c:pt>
                <c:pt idx="27">
                  <c:v>2.5994800000000003E-4</c:v>
                </c:pt>
                <c:pt idx="28">
                  <c:v>2.6994600000000002E-4</c:v>
                </c:pt>
                <c:pt idx="29">
                  <c:v>2.7994400000000002E-4</c:v>
                </c:pt>
                <c:pt idx="30">
                  <c:v>2.8994300000000003E-4</c:v>
                </c:pt>
                <c:pt idx="31">
                  <c:v>2.9994100000000002E-4</c:v>
                </c:pt>
                <c:pt idx="32">
                  <c:v>3.0993900000000002E-4</c:v>
                </c:pt>
                <c:pt idx="33">
                  <c:v>3.1993700000000001E-4</c:v>
                </c:pt>
                <c:pt idx="34">
                  <c:v>3.29935E-4</c:v>
                </c:pt>
                <c:pt idx="35">
                  <c:v>3.39933E-4</c:v>
                </c:pt>
                <c:pt idx="36">
                  <c:v>3.4993099999999999E-4</c:v>
                </c:pt>
                <c:pt idx="37">
                  <c:v>3.5992899999999999E-4</c:v>
                </c:pt>
                <c:pt idx="38">
                  <c:v>3.6992699999999998E-4</c:v>
                </c:pt>
                <c:pt idx="39">
                  <c:v>3.7992499999999998E-4</c:v>
                </c:pt>
                <c:pt idx="40">
                  <c:v>3.8992299999999997E-4</c:v>
                </c:pt>
                <c:pt idx="41">
                  <c:v>3.9992100000000002E-4</c:v>
                </c:pt>
                <c:pt idx="42">
                  <c:v>4.0991999999999998E-4</c:v>
                </c:pt>
                <c:pt idx="43">
                  <c:v>4.1991799999999997E-4</c:v>
                </c:pt>
                <c:pt idx="44">
                  <c:v>4.2991600000000002E-4</c:v>
                </c:pt>
                <c:pt idx="45">
                  <c:v>4.3991400000000002E-4</c:v>
                </c:pt>
                <c:pt idx="46">
                  <c:v>4.4991200000000001E-4</c:v>
                </c:pt>
                <c:pt idx="47">
                  <c:v>4.5991000000000001E-4</c:v>
                </c:pt>
                <c:pt idx="48">
                  <c:v>4.69908E-4</c:v>
                </c:pt>
                <c:pt idx="49">
                  <c:v>4.79906E-4</c:v>
                </c:pt>
                <c:pt idx="50">
                  <c:v>4.8990399999999999E-4</c:v>
                </c:pt>
                <c:pt idx="51">
                  <c:v>5.0000000000000001E-4</c:v>
                </c:pt>
              </c:numCache>
            </c:numRef>
          </c:xVal>
          <c:yVal>
            <c:numRef>
              <c:f>SR_particle_g5_8!$AA$7:$AA$58</c:f>
              <c:numCache>
                <c:formatCode>General</c:formatCode>
                <c:ptCount val="52"/>
                <c:pt idx="0">
                  <c:v>-2.7683600000000001E-3</c:v>
                </c:pt>
                <c:pt idx="1">
                  <c:v>-2.7589400000000001E-3</c:v>
                </c:pt>
                <c:pt idx="2">
                  <c:v>-2.7306800000000001E-3</c:v>
                </c:pt>
                <c:pt idx="3">
                  <c:v>-2.68374E-3</c:v>
                </c:pt>
                <c:pt idx="4">
                  <c:v>-2.6183299999999999E-3</c:v>
                </c:pt>
                <c:pt idx="5">
                  <c:v>-2.5347500000000001E-3</c:v>
                </c:pt>
                <c:pt idx="6">
                  <c:v>-2.4334500000000002E-3</c:v>
                </c:pt>
                <c:pt idx="7">
                  <c:v>-2.3149999999999998E-3</c:v>
                </c:pt>
                <c:pt idx="8">
                  <c:v>-2.1801199999999998E-3</c:v>
                </c:pt>
                <c:pt idx="9">
                  <c:v>-2.0297599999999998E-3</c:v>
                </c:pt>
                <c:pt idx="10">
                  <c:v>-1.86509E-3</c:v>
                </c:pt>
                <c:pt idx="11">
                  <c:v>-1.6875600000000001E-3</c:v>
                </c:pt>
                <c:pt idx="12">
                  <c:v>-1.4990100000000001E-3</c:v>
                </c:pt>
                <c:pt idx="13">
                  <c:v>-1.30174E-3</c:v>
                </c:pt>
                <c:pt idx="14">
                  <c:v>-1.0985999999999999E-3</c:v>
                </c:pt>
                <c:pt idx="15">
                  <c:v>-8.9315200000000003E-4</c:v>
                </c:pt>
                <c:pt idx="16">
                  <c:v>-6.8987499999999995E-4</c:v>
                </c:pt>
                <c:pt idx="17">
                  <c:v>-4.9433699999999997E-4</c:v>
                </c:pt>
                <c:pt idx="18">
                  <c:v>-3.1322000000000001E-4</c:v>
                </c:pt>
                <c:pt idx="19">
                  <c:v>-1.52206E-4</c:v>
                </c:pt>
                <c:pt idx="20">
                  <c:v>-8.6018499999999996E-5</c:v>
                </c:pt>
                <c:pt idx="21">
                  <c:v>-3.8207799999999997E-5</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numCache>
            </c:numRef>
          </c:yVal>
          <c:smooth val="0"/>
          <c:extLst>
            <c:ext xmlns:c16="http://schemas.microsoft.com/office/drawing/2014/chart" uri="{C3380CC4-5D6E-409C-BE32-E72D297353CC}">
              <c16:uniqueId val="{00000002-981F-4DD9-BA0D-9E33073660CC}"/>
            </c:ext>
          </c:extLst>
        </c:ser>
        <c:dLbls>
          <c:showLegendKey val="0"/>
          <c:showVal val="0"/>
          <c:showCatName val="0"/>
          <c:showSerName val="0"/>
          <c:showPercent val="0"/>
          <c:showBubbleSize val="0"/>
        </c:dLbls>
        <c:axId val="179671680"/>
        <c:axId val="179674176"/>
      </c:scatterChart>
      <c:valAx>
        <c:axId val="179671680"/>
        <c:scaling>
          <c:orientation val="minMax"/>
        </c:scaling>
        <c:delete val="0"/>
        <c:axPos val="b"/>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79674176"/>
        <c:crosses val="autoZero"/>
        <c:crossBetween val="midCat"/>
      </c:valAx>
      <c:valAx>
        <c:axId val="179674176"/>
        <c:scaling>
          <c:orientation val="minMax"/>
        </c:scaling>
        <c:delete val="0"/>
        <c:axPos val="l"/>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79671680"/>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Convection - Particle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tx>
            <c:v>DEM</c:v>
          </c:tx>
          <c:spPr>
            <a:ln w="19050" cap="rnd">
              <a:solidFill>
                <a:schemeClr val="accent1"/>
              </a:solidFill>
              <a:round/>
            </a:ln>
            <a:effectLst/>
          </c:spPr>
          <c:marker>
            <c:symbol val="none"/>
          </c:marker>
          <c:xVal>
            <c:numRef>
              <c:f>DEM_particle_g5_8!$B$7:$B$152</c:f>
              <c:numCache>
                <c:formatCode>General</c:formatCode>
                <c:ptCount val="146"/>
                <c:pt idx="0">
                  <c:v>0</c:v>
                </c:pt>
                <c:pt idx="1">
                  <c:v>2.0433899999999999E-6</c:v>
                </c:pt>
                <c:pt idx="2">
                  <c:v>2.2792000000000001E-6</c:v>
                </c:pt>
                <c:pt idx="3">
                  <c:v>9.1190599999999994E-6</c:v>
                </c:pt>
                <c:pt idx="4">
                  <c:v>1.1016600000000001E-5</c:v>
                </c:pt>
                <c:pt idx="5">
                  <c:v>1.15062E-5</c:v>
                </c:pt>
                <c:pt idx="6">
                  <c:v>2.3055299999999999E-5</c:v>
                </c:pt>
                <c:pt idx="7">
                  <c:v>2.7444300000000001E-5</c:v>
                </c:pt>
                <c:pt idx="8">
                  <c:v>3.0227899999999999E-5</c:v>
                </c:pt>
                <c:pt idx="9">
                  <c:v>3.0377599999999999E-5</c:v>
                </c:pt>
                <c:pt idx="10">
                  <c:v>4.01253E-5</c:v>
                </c:pt>
                <c:pt idx="11">
                  <c:v>4.1610299999999997E-5</c:v>
                </c:pt>
                <c:pt idx="12">
                  <c:v>4.4042399999999997E-5</c:v>
                </c:pt>
                <c:pt idx="13">
                  <c:v>4.5627300000000003E-5</c:v>
                </c:pt>
                <c:pt idx="14">
                  <c:v>4.9142599999999999E-5</c:v>
                </c:pt>
                <c:pt idx="15">
                  <c:v>5.4272399999999999E-5</c:v>
                </c:pt>
                <c:pt idx="16">
                  <c:v>5.7488899999999998E-5</c:v>
                </c:pt>
                <c:pt idx="17">
                  <c:v>5.76353E-5</c:v>
                </c:pt>
                <c:pt idx="18">
                  <c:v>6.3462399999999997E-5</c:v>
                </c:pt>
                <c:pt idx="19">
                  <c:v>7.0835500000000003E-5</c:v>
                </c:pt>
                <c:pt idx="20">
                  <c:v>7.1419899999999997E-5</c:v>
                </c:pt>
                <c:pt idx="21">
                  <c:v>7.4924699999999998E-5</c:v>
                </c:pt>
                <c:pt idx="22">
                  <c:v>8.1075599999999993E-5</c:v>
                </c:pt>
                <c:pt idx="23">
                  <c:v>8.4641000000000005E-5</c:v>
                </c:pt>
                <c:pt idx="24">
                  <c:v>9.1868900000000004E-5</c:v>
                </c:pt>
                <c:pt idx="25">
                  <c:v>9.2875199999999995E-5</c:v>
                </c:pt>
                <c:pt idx="26">
                  <c:v>9.8114000000000003E-5</c:v>
                </c:pt>
                <c:pt idx="27">
                  <c:v>9.9343099999999994E-5</c:v>
                </c:pt>
                <c:pt idx="28">
                  <c:v>9.9702299999999996E-5</c:v>
                </c:pt>
                <c:pt idx="29">
                  <c:v>1.0331300000000001E-4</c:v>
                </c:pt>
                <c:pt idx="30">
                  <c:v>1.0607699999999999E-4</c:v>
                </c:pt>
                <c:pt idx="31">
                  <c:v>1.0914200000000001E-4</c:v>
                </c:pt>
                <c:pt idx="32">
                  <c:v>1.1829599999999999E-4</c:v>
                </c:pt>
                <c:pt idx="33">
                  <c:v>1.19541E-4</c:v>
                </c:pt>
                <c:pt idx="34">
                  <c:v>1.2532600000000001E-4</c:v>
                </c:pt>
                <c:pt idx="35">
                  <c:v>1.2635500000000001E-4</c:v>
                </c:pt>
                <c:pt idx="36">
                  <c:v>1.2989100000000001E-4</c:v>
                </c:pt>
                <c:pt idx="37">
                  <c:v>1.3536000000000001E-4</c:v>
                </c:pt>
                <c:pt idx="38">
                  <c:v>1.4134E-4</c:v>
                </c:pt>
                <c:pt idx="39">
                  <c:v>1.4335199999999999E-4</c:v>
                </c:pt>
                <c:pt idx="40">
                  <c:v>1.4468799999999999E-4</c:v>
                </c:pt>
                <c:pt idx="41">
                  <c:v>1.4805800000000001E-4</c:v>
                </c:pt>
                <c:pt idx="42">
                  <c:v>1.50455E-4</c:v>
                </c:pt>
                <c:pt idx="43">
                  <c:v>1.5254299999999999E-4</c:v>
                </c:pt>
                <c:pt idx="44">
                  <c:v>1.52805E-4</c:v>
                </c:pt>
                <c:pt idx="45">
                  <c:v>1.6316E-4</c:v>
                </c:pt>
                <c:pt idx="46">
                  <c:v>1.6345699999999999E-4</c:v>
                </c:pt>
                <c:pt idx="47">
                  <c:v>1.66544E-4</c:v>
                </c:pt>
                <c:pt idx="48">
                  <c:v>1.6818099999999999E-4</c:v>
                </c:pt>
                <c:pt idx="49">
                  <c:v>1.6849200000000001E-4</c:v>
                </c:pt>
                <c:pt idx="50">
                  <c:v>1.7073199999999999E-4</c:v>
                </c:pt>
                <c:pt idx="51">
                  <c:v>1.73382E-4</c:v>
                </c:pt>
                <c:pt idx="52">
                  <c:v>1.7382500000000001E-4</c:v>
                </c:pt>
                <c:pt idx="53">
                  <c:v>1.7897099999999999E-4</c:v>
                </c:pt>
                <c:pt idx="54">
                  <c:v>1.79183E-4</c:v>
                </c:pt>
                <c:pt idx="55">
                  <c:v>1.8346599999999999E-4</c:v>
                </c:pt>
                <c:pt idx="56">
                  <c:v>1.84131E-4</c:v>
                </c:pt>
                <c:pt idx="57">
                  <c:v>1.84191E-4</c:v>
                </c:pt>
                <c:pt idx="58">
                  <c:v>1.87202E-4</c:v>
                </c:pt>
                <c:pt idx="59">
                  <c:v>1.8760399999999999E-4</c:v>
                </c:pt>
                <c:pt idx="60">
                  <c:v>1.95E-4</c:v>
                </c:pt>
                <c:pt idx="61">
                  <c:v>1.97727E-4</c:v>
                </c:pt>
                <c:pt idx="62">
                  <c:v>2.0000000000000001E-4</c:v>
                </c:pt>
                <c:pt idx="63">
                  <c:v>2.0000000000000001E-4</c:v>
                </c:pt>
                <c:pt idx="64">
                  <c:v>2.0224699999999999E-4</c:v>
                </c:pt>
                <c:pt idx="65">
                  <c:v>2.0494400000000001E-4</c:v>
                </c:pt>
                <c:pt idx="66">
                  <c:v>2.1186600000000001E-4</c:v>
                </c:pt>
                <c:pt idx="67">
                  <c:v>2.13995E-4</c:v>
                </c:pt>
                <c:pt idx="68">
                  <c:v>2.1803E-4</c:v>
                </c:pt>
                <c:pt idx="69">
                  <c:v>2.18989E-4</c:v>
                </c:pt>
                <c:pt idx="70">
                  <c:v>2.2085E-4</c:v>
                </c:pt>
                <c:pt idx="71">
                  <c:v>2.22814E-4</c:v>
                </c:pt>
                <c:pt idx="72">
                  <c:v>2.2864900000000001E-4</c:v>
                </c:pt>
                <c:pt idx="73">
                  <c:v>2.2988199999999999E-4</c:v>
                </c:pt>
                <c:pt idx="74">
                  <c:v>2.30461E-4</c:v>
                </c:pt>
                <c:pt idx="75">
                  <c:v>2.3356200000000001E-4</c:v>
                </c:pt>
                <c:pt idx="76">
                  <c:v>2.36973E-4</c:v>
                </c:pt>
                <c:pt idx="77">
                  <c:v>2.38299E-4</c:v>
                </c:pt>
                <c:pt idx="78">
                  <c:v>2.4301300000000001E-4</c:v>
                </c:pt>
                <c:pt idx="79">
                  <c:v>2.4518199999999998E-4</c:v>
                </c:pt>
                <c:pt idx="80">
                  <c:v>2.4771500000000002E-4</c:v>
                </c:pt>
                <c:pt idx="81">
                  <c:v>2.4979499999999998E-4</c:v>
                </c:pt>
                <c:pt idx="82">
                  <c:v>2.5109500000000001E-4</c:v>
                </c:pt>
                <c:pt idx="83">
                  <c:v>2.51143E-4</c:v>
                </c:pt>
                <c:pt idx="84">
                  <c:v>2.5316999999999999E-4</c:v>
                </c:pt>
                <c:pt idx="85">
                  <c:v>2.6482200000000001E-4</c:v>
                </c:pt>
                <c:pt idx="86">
                  <c:v>2.6577799999999999E-4</c:v>
                </c:pt>
                <c:pt idx="87">
                  <c:v>2.75808E-4</c:v>
                </c:pt>
                <c:pt idx="88">
                  <c:v>2.7843399999999998E-4</c:v>
                </c:pt>
                <c:pt idx="89">
                  <c:v>2.7864600000000002E-4</c:v>
                </c:pt>
                <c:pt idx="90">
                  <c:v>2.89067E-4</c:v>
                </c:pt>
                <c:pt idx="91">
                  <c:v>2.9254599999999997E-4</c:v>
                </c:pt>
                <c:pt idx="92">
                  <c:v>2.95257E-4</c:v>
                </c:pt>
                <c:pt idx="93">
                  <c:v>2.97829E-4</c:v>
                </c:pt>
                <c:pt idx="94">
                  <c:v>2.9816899999999998E-4</c:v>
                </c:pt>
                <c:pt idx="95">
                  <c:v>3.0989400000000001E-4</c:v>
                </c:pt>
                <c:pt idx="96">
                  <c:v>3.1222200000000002E-4</c:v>
                </c:pt>
                <c:pt idx="97">
                  <c:v>3.1659400000000001E-4</c:v>
                </c:pt>
                <c:pt idx="98">
                  <c:v>3.2400000000000001E-4</c:v>
                </c:pt>
                <c:pt idx="99">
                  <c:v>3.2569199999999998E-4</c:v>
                </c:pt>
                <c:pt idx="100">
                  <c:v>3.3436499999999999E-4</c:v>
                </c:pt>
                <c:pt idx="101">
                  <c:v>3.3649199999999998E-4</c:v>
                </c:pt>
                <c:pt idx="102">
                  <c:v>3.3682299999999998E-4</c:v>
                </c:pt>
                <c:pt idx="103">
                  <c:v>3.5222500000000001E-4</c:v>
                </c:pt>
                <c:pt idx="104">
                  <c:v>3.54404E-4</c:v>
                </c:pt>
                <c:pt idx="105">
                  <c:v>3.5517699999999998E-4</c:v>
                </c:pt>
                <c:pt idx="106">
                  <c:v>3.5585899999999998E-4</c:v>
                </c:pt>
                <c:pt idx="107">
                  <c:v>3.56177E-4</c:v>
                </c:pt>
                <c:pt idx="108">
                  <c:v>3.5643300000000002E-4</c:v>
                </c:pt>
                <c:pt idx="109">
                  <c:v>3.5695200000000001E-4</c:v>
                </c:pt>
                <c:pt idx="110">
                  <c:v>3.6015299999999999E-4</c:v>
                </c:pt>
                <c:pt idx="111">
                  <c:v>3.6340400000000001E-4</c:v>
                </c:pt>
                <c:pt idx="112">
                  <c:v>3.7299000000000002E-4</c:v>
                </c:pt>
                <c:pt idx="113">
                  <c:v>3.7604000000000001E-4</c:v>
                </c:pt>
                <c:pt idx="114">
                  <c:v>3.7760000000000002E-4</c:v>
                </c:pt>
                <c:pt idx="115">
                  <c:v>3.7836499999999997E-4</c:v>
                </c:pt>
                <c:pt idx="116">
                  <c:v>3.8727100000000001E-4</c:v>
                </c:pt>
                <c:pt idx="117">
                  <c:v>3.9383099999999998E-4</c:v>
                </c:pt>
                <c:pt idx="118">
                  <c:v>3.9626700000000001E-4</c:v>
                </c:pt>
                <c:pt idx="119">
                  <c:v>3.9692599999999997E-4</c:v>
                </c:pt>
                <c:pt idx="120">
                  <c:v>4.0895500000000002E-4</c:v>
                </c:pt>
                <c:pt idx="121">
                  <c:v>4.1316900000000001E-4</c:v>
                </c:pt>
                <c:pt idx="122">
                  <c:v>4.13299E-4</c:v>
                </c:pt>
                <c:pt idx="123">
                  <c:v>4.1468800000000002E-4</c:v>
                </c:pt>
                <c:pt idx="124">
                  <c:v>4.1489100000000002E-4</c:v>
                </c:pt>
                <c:pt idx="125">
                  <c:v>4.2085899999999999E-4</c:v>
                </c:pt>
                <c:pt idx="126">
                  <c:v>4.27191E-4</c:v>
                </c:pt>
                <c:pt idx="127">
                  <c:v>4.2833500000000001E-4</c:v>
                </c:pt>
                <c:pt idx="128">
                  <c:v>4.3069400000000002E-4</c:v>
                </c:pt>
                <c:pt idx="129">
                  <c:v>4.3456899999999999E-4</c:v>
                </c:pt>
                <c:pt idx="130">
                  <c:v>4.4234100000000001E-4</c:v>
                </c:pt>
                <c:pt idx="131">
                  <c:v>4.4345300000000001E-4</c:v>
                </c:pt>
                <c:pt idx="132">
                  <c:v>4.4390199999999998E-4</c:v>
                </c:pt>
                <c:pt idx="133">
                  <c:v>4.4778599999999998E-4</c:v>
                </c:pt>
                <c:pt idx="134">
                  <c:v>4.5288799999999998E-4</c:v>
                </c:pt>
                <c:pt idx="135">
                  <c:v>4.58333E-4</c:v>
                </c:pt>
                <c:pt idx="136">
                  <c:v>4.6435399999999999E-4</c:v>
                </c:pt>
                <c:pt idx="137">
                  <c:v>4.6545199999999999E-4</c:v>
                </c:pt>
                <c:pt idx="138">
                  <c:v>4.6689799999999999E-4</c:v>
                </c:pt>
                <c:pt idx="139">
                  <c:v>4.7347900000000001E-4</c:v>
                </c:pt>
                <c:pt idx="140">
                  <c:v>4.7812799999999997E-4</c:v>
                </c:pt>
                <c:pt idx="141">
                  <c:v>4.82475E-4</c:v>
                </c:pt>
                <c:pt idx="142">
                  <c:v>4.86885E-4</c:v>
                </c:pt>
                <c:pt idx="143">
                  <c:v>4.9271000000000004E-4</c:v>
                </c:pt>
                <c:pt idx="144">
                  <c:v>4.9518100000000003E-4</c:v>
                </c:pt>
                <c:pt idx="145">
                  <c:v>4.9994899999999997E-4</c:v>
                </c:pt>
              </c:numCache>
            </c:numRef>
          </c:xVal>
          <c:yVal>
            <c:numRef>
              <c:f>DEM_particle_g5_8!$AH$7:$AH$152</c:f>
              <c:numCache>
                <c:formatCode>General</c:formatCode>
                <c:ptCount val="14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-35913300000</c:v>
                </c:pt>
                <c:pt idx="64">
                  <c:v>-35679300000</c:v>
                </c:pt>
                <c:pt idx="65">
                  <c:v>-33739600000</c:v>
                </c:pt>
                <c:pt idx="66">
                  <c:v>-30442000000</c:v>
                </c:pt>
                <c:pt idx="67">
                  <c:v>-29725900000</c:v>
                </c:pt>
                <c:pt idx="68">
                  <c:v>-28383200000</c:v>
                </c:pt>
                <c:pt idx="69">
                  <c:v>-28053600000</c:v>
                </c:pt>
                <c:pt idx="70">
                  <c:v>-27448000000</c:v>
                </c:pt>
                <c:pt idx="71">
                  <c:v>-26797100000</c:v>
                </c:pt>
                <c:pt idx="72">
                  <c:v>-24863600000</c:v>
                </c:pt>
                <c:pt idx="73">
                  <c:v>-24456400000</c:v>
                </c:pt>
                <c:pt idx="74">
                  <c:v>-24252300000</c:v>
                </c:pt>
                <c:pt idx="75">
                  <c:v>-23159600000</c:v>
                </c:pt>
                <c:pt idx="76">
                  <c:v>-22053600000</c:v>
                </c:pt>
                <c:pt idx="77">
                  <c:v>-21623700000</c:v>
                </c:pt>
                <c:pt idx="78">
                  <c:v>-20068600000</c:v>
                </c:pt>
                <c:pt idx="79">
                  <c:v>-19362700000</c:v>
                </c:pt>
                <c:pt idx="80">
                  <c:v>-18538400000</c:v>
                </c:pt>
                <c:pt idx="81">
                  <c:v>-17894800000</c:v>
                </c:pt>
                <c:pt idx="82">
                  <c:v>-17492300000</c:v>
                </c:pt>
                <c:pt idx="83">
                  <c:v>-17478800000</c:v>
                </c:pt>
                <c:pt idx="84">
                  <c:v>-16880800000</c:v>
                </c:pt>
                <c:pt idx="85">
                  <c:v>-13443500000</c:v>
                </c:pt>
                <c:pt idx="86">
                  <c:v>-13165300000</c:v>
                </c:pt>
                <c:pt idx="87">
                  <c:v>-10337500000</c:v>
                </c:pt>
                <c:pt idx="88">
                  <c:v>-9634570000</c:v>
                </c:pt>
                <c:pt idx="89">
                  <c:v>-9577840000</c:v>
                </c:pt>
                <c:pt idx="90">
                  <c:v>-7267390000</c:v>
                </c:pt>
                <c:pt idx="91">
                  <c:v>-6501120000</c:v>
                </c:pt>
                <c:pt idx="92">
                  <c:v>-5946700000</c:v>
                </c:pt>
                <c:pt idx="93">
                  <c:v>-5447620000</c:v>
                </c:pt>
                <c:pt idx="94">
                  <c:v>-5402640000</c:v>
                </c:pt>
                <c:pt idx="95">
                  <c:v>-3852630000</c:v>
                </c:pt>
                <c:pt idx="96">
                  <c:v>-3573740000</c:v>
                </c:pt>
                <c:pt idx="97">
                  <c:v>-3010470000</c:v>
                </c:pt>
                <c:pt idx="98">
                  <c:v>-2929700000</c:v>
                </c:pt>
                <c:pt idx="99">
                  <c:v>-2888800000</c:v>
                </c:pt>
                <c:pt idx="100">
                  <c:v>-3001460000</c:v>
                </c:pt>
                <c:pt idx="101">
                  <c:v>-3017740000</c:v>
                </c:pt>
                <c:pt idx="102">
                  <c:v>-3038270000</c:v>
                </c:pt>
                <c:pt idx="103">
                  <c:v>-4266900000</c:v>
                </c:pt>
                <c:pt idx="104">
                  <c:v>-4435930000</c:v>
                </c:pt>
                <c:pt idx="105">
                  <c:v>-4493540000</c:v>
                </c:pt>
                <c:pt idx="106">
                  <c:v>-4558560000</c:v>
                </c:pt>
                <c:pt idx="107">
                  <c:v>-4589470000</c:v>
                </c:pt>
                <c:pt idx="108">
                  <c:v>-4614220000</c:v>
                </c:pt>
                <c:pt idx="109">
                  <c:v>-4660900000</c:v>
                </c:pt>
                <c:pt idx="110">
                  <c:v>-4964540000</c:v>
                </c:pt>
                <c:pt idx="111">
                  <c:v>-5272840000</c:v>
                </c:pt>
                <c:pt idx="112">
                  <c:v>-6168180000</c:v>
                </c:pt>
                <c:pt idx="113">
                  <c:v>-6451140000</c:v>
                </c:pt>
                <c:pt idx="114">
                  <c:v>-6607160000</c:v>
                </c:pt>
                <c:pt idx="115">
                  <c:v>-6684920000</c:v>
                </c:pt>
                <c:pt idx="116">
                  <c:v>-7591050000</c:v>
                </c:pt>
                <c:pt idx="117">
                  <c:v>-8304150000</c:v>
                </c:pt>
                <c:pt idx="118">
                  <c:v>-8571890000</c:v>
                </c:pt>
                <c:pt idx="119">
                  <c:v>-8644330000</c:v>
                </c:pt>
                <c:pt idx="120">
                  <c:v>-10016100000</c:v>
                </c:pt>
                <c:pt idx="121">
                  <c:v>-10492200000</c:v>
                </c:pt>
                <c:pt idx="122">
                  <c:v>-10506900000</c:v>
                </c:pt>
                <c:pt idx="123">
                  <c:v>-10666600000</c:v>
                </c:pt>
                <c:pt idx="124">
                  <c:v>-10689200000</c:v>
                </c:pt>
                <c:pt idx="125">
                  <c:v>-11356500000</c:v>
                </c:pt>
                <c:pt idx="126">
                  <c:v>-12073000000</c:v>
                </c:pt>
                <c:pt idx="127">
                  <c:v>-12202400000</c:v>
                </c:pt>
                <c:pt idx="128">
                  <c:v>-12481400000</c:v>
                </c:pt>
                <c:pt idx="129">
                  <c:v>-12951500000</c:v>
                </c:pt>
                <c:pt idx="130">
                  <c:v>-13885000000</c:v>
                </c:pt>
                <c:pt idx="131">
                  <c:v>-14024500000</c:v>
                </c:pt>
                <c:pt idx="132">
                  <c:v>-14080900000</c:v>
                </c:pt>
                <c:pt idx="133">
                  <c:v>-14593400000</c:v>
                </c:pt>
                <c:pt idx="134">
                  <c:v>-15255200000</c:v>
                </c:pt>
                <c:pt idx="135">
                  <c:v>-15974300000</c:v>
                </c:pt>
                <c:pt idx="136">
                  <c:v>-16781000000</c:v>
                </c:pt>
                <c:pt idx="137">
                  <c:v>-16925000000</c:v>
                </c:pt>
                <c:pt idx="138">
                  <c:v>-17118300000</c:v>
                </c:pt>
                <c:pt idx="139">
                  <c:v>-18005200000</c:v>
                </c:pt>
                <c:pt idx="140">
                  <c:v>-18631800000</c:v>
                </c:pt>
                <c:pt idx="141">
                  <c:v>-19211500000</c:v>
                </c:pt>
                <c:pt idx="142">
                  <c:v>-19848400000</c:v>
                </c:pt>
                <c:pt idx="143">
                  <c:v>-20689400000</c:v>
                </c:pt>
                <c:pt idx="144">
                  <c:v>-21061700000</c:v>
                </c:pt>
                <c:pt idx="145">
                  <c:v>-21778900000</c:v>
                </c:pt>
              </c:numCache>
            </c:numRef>
          </c:yVal>
          <c:smooth val="0"/>
          <c:extLst>
            <c:ext xmlns:c16="http://schemas.microsoft.com/office/drawing/2014/chart" uri="{C3380CC4-5D6E-409C-BE32-E72D297353CC}">
              <c16:uniqueId val="{00000000-A400-4805-AB1B-43EA613B1D29}"/>
            </c:ext>
          </c:extLst>
        </c:ser>
        <c:ser>
          <c:idx val="1"/>
          <c:order val="1"/>
          <c:tx>
            <c:v>SR</c:v>
          </c:tx>
          <c:spPr>
            <a:ln w="19050" cap="rnd">
              <a:solidFill>
                <a:schemeClr val="accent2"/>
              </a:solidFill>
              <a:round/>
            </a:ln>
            <a:effectLst/>
          </c:spPr>
          <c:marker>
            <c:symbol val="none"/>
          </c:marker>
          <c:xVal>
            <c:numRef>
              <c:f>SR_particle_g5_8!$B$7:$B$58</c:f>
              <c:numCache>
                <c:formatCode>General</c:formatCode>
                <c:ptCount val="52"/>
                <c:pt idx="0">
                  <c:v>0</c:v>
                </c:pt>
                <c:pt idx="1">
                  <c:v>9.9961900000000003E-6</c:v>
                </c:pt>
                <c:pt idx="2">
                  <c:v>1.9994299999999999E-5</c:v>
                </c:pt>
                <c:pt idx="3">
                  <c:v>2.9992400000000001E-5</c:v>
                </c:pt>
                <c:pt idx="4">
                  <c:v>3.9990400000000003E-5</c:v>
                </c:pt>
                <c:pt idx="5">
                  <c:v>4.9988499999999998E-5</c:v>
                </c:pt>
                <c:pt idx="6">
                  <c:v>5.9986599999999999E-5</c:v>
                </c:pt>
                <c:pt idx="7">
                  <c:v>6.9984699999999994E-5</c:v>
                </c:pt>
                <c:pt idx="8">
                  <c:v>7.9982799999999996E-5</c:v>
                </c:pt>
                <c:pt idx="9">
                  <c:v>8.9980899999999998E-5</c:v>
                </c:pt>
                <c:pt idx="10">
                  <c:v>9.9978999999999999E-5</c:v>
                </c:pt>
                <c:pt idx="11">
                  <c:v>1.0997699999999999E-4</c:v>
                </c:pt>
                <c:pt idx="12">
                  <c:v>1.19975E-4</c:v>
                </c:pt>
                <c:pt idx="13">
                  <c:v>1.29973E-4</c:v>
                </c:pt>
                <c:pt idx="14">
                  <c:v>1.3997099999999999E-4</c:v>
                </c:pt>
                <c:pt idx="15">
                  <c:v>1.4996899999999999E-4</c:v>
                </c:pt>
                <c:pt idx="16">
                  <c:v>1.5996700000000001E-4</c:v>
                </c:pt>
                <c:pt idx="17">
                  <c:v>1.6996599999999999E-4</c:v>
                </c:pt>
                <c:pt idx="18">
                  <c:v>1.7996399999999999E-4</c:v>
                </c:pt>
                <c:pt idx="19">
                  <c:v>1.8996200000000001E-4</c:v>
                </c:pt>
                <c:pt idx="20">
                  <c:v>1.9496100000000001E-4</c:v>
                </c:pt>
                <c:pt idx="21">
                  <c:v>1.9996E-4</c:v>
                </c:pt>
                <c:pt idx="22">
                  <c:v>2.09958E-4</c:v>
                </c:pt>
                <c:pt idx="23">
                  <c:v>2.1995599999999999E-4</c:v>
                </c:pt>
                <c:pt idx="24">
                  <c:v>2.2995399999999999E-4</c:v>
                </c:pt>
                <c:pt idx="25">
                  <c:v>2.3995200000000001E-4</c:v>
                </c:pt>
                <c:pt idx="26">
                  <c:v>2.4994999999999998E-4</c:v>
                </c:pt>
                <c:pt idx="27">
                  <c:v>2.5994800000000003E-4</c:v>
                </c:pt>
                <c:pt idx="28">
                  <c:v>2.6994600000000002E-4</c:v>
                </c:pt>
                <c:pt idx="29">
                  <c:v>2.7994400000000002E-4</c:v>
                </c:pt>
                <c:pt idx="30">
                  <c:v>2.8994300000000003E-4</c:v>
                </c:pt>
                <c:pt idx="31">
                  <c:v>2.9994100000000002E-4</c:v>
                </c:pt>
                <c:pt idx="32">
                  <c:v>3.0993900000000002E-4</c:v>
                </c:pt>
                <c:pt idx="33">
                  <c:v>3.1993700000000001E-4</c:v>
                </c:pt>
                <c:pt idx="34">
                  <c:v>3.29935E-4</c:v>
                </c:pt>
                <c:pt idx="35">
                  <c:v>3.39933E-4</c:v>
                </c:pt>
                <c:pt idx="36">
                  <c:v>3.4993099999999999E-4</c:v>
                </c:pt>
                <c:pt idx="37">
                  <c:v>3.5992899999999999E-4</c:v>
                </c:pt>
                <c:pt idx="38">
                  <c:v>3.6992699999999998E-4</c:v>
                </c:pt>
                <c:pt idx="39">
                  <c:v>3.7992499999999998E-4</c:v>
                </c:pt>
                <c:pt idx="40">
                  <c:v>3.8992299999999997E-4</c:v>
                </c:pt>
                <c:pt idx="41">
                  <c:v>3.9992100000000002E-4</c:v>
                </c:pt>
                <c:pt idx="42">
                  <c:v>4.0991999999999998E-4</c:v>
                </c:pt>
                <c:pt idx="43">
                  <c:v>4.1991799999999997E-4</c:v>
                </c:pt>
                <c:pt idx="44">
                  <c:v>4.2991600000000002E-4</c:v>
                </c:pt>
                <c:pt idx="45">
                  <c:v>4.3991400000000002E-4</c:v>
                </c:pt>
                <c:pt idx="46">
                  <c:v>4.4991200000000001E-4</c:v>
                </c:pt>
                <c:pt idx="47">
                  <c:v>4.5991000000000001E-4</c:v>
                </c:pt>
                <c:pt idx="48">
                  <c:v>4.69908E-4</c:v>
                </c:pt>
                <c:pt idx="49">
                  <c:v>4.79906E-4</c:v>
                </c:pt>
                <c:pt idx="50">
                  <c:v>4.8990399999999999E-4</c:v>
                </c:pt>
                <c:pt idx="51">
                  <c:v>5.0000000000000001E-4</c:v>
                </c:pt>
              </c:numCache>
            </c:numRef>
          </c:xVal>
          <c:yVal>
            <c:numRef>
              <c:f>SR_particle_g5_8!$AC$7:$AC$58</c:f>
              <c:numCache>
                <c:formatCode>General</c:formatCode>
                <c:ptCount val="52"/>
                <c:pt idx="0">
                  <c:v>-699479</c:v>
                </c:pt>
                <c:pt idx="1">
                  <c:v>-701732</c:v>
                </c:pt>
                <c:pt idx="2">
                  <c:v>-708557</c:v>
                </c:pt>
                <c:pt idx="3">
                  <c:v>-720644</c:v>
                </c:pt>
                <c:pt idx="4">
                  <c:v>-739109</c:v>
                </c:pt>
                <c:pt idx="5">
                  <c:v>-765493</c:v>
                </c:pt>
                <c:pt idx="6">
                  <c:v>-802335</c:v>
                </c:pt>
                <c:pt idx="7">
                  <c:v>-853140</c:v>
                </c:pt>
                <c:pt idx="8">
                  <c:v>-922747</c:v>
                </c:pt>
                <c:pt idx="9">
                  <c:v>-1017940</c:v>
                </c:pt>
                <c:pt idx="10">
                  <c:v>-1146860</c:v>
                </c:pt>
                <c:pt idx="11">
                  <c:v>-1322200</c:v>
                </c:pt>
                <c:pt idx="12">
                  <c:v>-1562180</c:v>
                </c:pt>
                <c:pt idx="13">
                  <c:v>-1890130</c:v>
                </c:pt>
                <c:pt idx="14">
                  <c:v>-2358890</c:v>
                </c:pt>
                <c:pt idx="15">
                  <c:v>-2998540</c:v>
                </c:pt>
                <c:pt idx="16">
                  <c:v>-4098010</c:v>
                </c:pt>
                <c:pt idx="17">
                  <c:v>-4679310</c:v>
                </c:pt>
                <c:pt idx="18">
                  <c:v>-9672170</c:v>
                </c:pt>
                <c:pt idx="19">
                  <c:v>-69355800</c:v>
                </c:pt>
                <c:pt idx="20">
                  <c:v>-5547540000</c:v>
                </c:pt>
                <c:pt idx="21">
                  <c:v>-19463100000</c:v>
                </c:pt>
                <c:pt idx="22">
                  <c:v>-32337200000</c:v>
                </c:pt>
                <c:pt idx="23">
                  <c:v>-25970100000</c:v>
                </c:pt>
                <c:pt idx="24">
                  <c:v>-21858200000</c:v>
                </c:pt>
                <c:pt idx="25">
                  <c:v>-18515200000</c:v>
                </c:pt>
                <c:pt idx="26">
                  <c:v>-15597100000</c:v>
                </c:pt>
                <c:pt idx="27">
                  <c:v>-12975800000</c:v>
                </c:pt>
                <c:pt idx="28">
                  <c:v>-10605600000</c:v>
                </c:pt>
                <c:pt idx="29">
                  <c:v>-8469010000</c:v>
                </c:pt>
                <c:pt idx="30">
                  <c:v>-6561950000</c:v>
                </c:pt>
                <c:pt idx="31">
                  <c:v>-4892260000</c:v>
                </c:pt>
                <c:pt idx="32">
                  <c:v>-3479840000</c:v>
                </c:pt>
                <c:pt idx="33">
                  <c:v>-2436860000</c:v>
                </c:pt>
                <c:pt idx="34">
                  <c:v>-1998300000</c:v>
                </c:pt>
                <c:pt idx="35">
                  <c:v>-2307660000</c:v>
                </c:pt>
                <c:pt idx="36">
                  <c:v>-3096050000</c:v>
                </c:pt>
                <c:pt idx="37">
                  <c:v>-4041250000</c:v>
                </c:pt>
                <c:pt idx="38">
                  <c:v>-5072840000</c:v>
                </c:pt>
                <c:pt idx="39">
                  <c:v>-6159260000</c:v>
                </c:pt>
                <c:pt idx="40">
                  <c:v>-7294000000</c:v>
                </c:pt>
                <c:pt idx="41">
                  <c:v>-8476740000</c:v>
                </c:pt>
                <c:pt idx="42">
                  <c:v>-9707660000</c:v>
                </c:pt>
                <c:pt idx="43">
                  <c:v>-10985600000</c:v>
                </c:pt>
                <c:pt idx="44">
                  <c:v>-12307600000</c:v>
                </c:pt>
                <c:pt idx="45">
                  <c:v>-13668900000</c:v>
                </c:pt>
                <c:pt idx="46">
                  <c:v>-15065800000</c:v>
                </c:pt>
                <c:pt idx="47">
                  <c:v>-16498200000</c:v>
                </c:pt>
                <c:pt idx="48">
                  <c:v>-17968600000</c:v>
                </c:pt>
                <c:pt idx="49">
                  <c:v>-19488800000</c:v>
                </c:pt>
                <c:pt idx="50">
                  <c:v>-21286600000</c:v>
                </c:pt>
                <c:pt idx="51">
                  <c:v>-22308000000</c:v>
                </c:pt>
              </c:numCache>
            </c:numRef>
          </c:yVal>
          <c:smooth val="0"/>
          <c:extLst>
            <c:ext xmlns:c16="http://schemas.microsoft.com/office/drawing/2014/chart" uri="{C3380CC4-5D6E-409C-BE32-E72D297353CC}">
              <c16:uniqueId val="{00000002-A400-4805-AB1B-43EA613B1D29}"/>
            </c:ext>
          </c:extLst>
        </c:ser>
        <c:dLbls>
          <c:showLegendKey val="0"/>
          <c:showVal val="0"/>
          <c:showCatName val="0"/>
          <c:showSerName val="0"/>
          <c:showPercent val="0"/>
          <c:showBubbleSize val="0"/>
        </c:dLbls>
        <c:axId val="1386836479"/>
        <c:axId val="1386835647"/>
      </c:scatterChart>
      <c:valAx>
        <c:axId val="1386836479"/>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Radial</a:t>
                </a:r>
                <a:r>
                  <a:rPr lang="en-GB" baseline="0"/>
                  <a:t> distance from particle centre [m]</a:t>
                </a:r>
                <a:endParaRPr lang="en-GB"/>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86835647"/>
        <c:crosses val="autoZero"/>
        <c:crossBetween val="midCat"/>
      </c:valAx>
      <c:valAx>
        <c:axId val="1386835647"/>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Convection [W/m^3]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86836479"/>
        <c:crosses val="autoZero"/>
        <c:crossBetween val="midCat"/>
      </c:valAx>
      <c:spPr>
        <a:noFill/>
        <a:ln>
          <a:noFill/>
        </a:ln>
        <a:effectLst/>
      </c:spPr>
    </c:plotArea>
    <c:legend>
      <c:legendPos val="r"/>
      <c:overlay val="1"/>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Heat of reaction - Particle</a:t>
            </a:r>
          </a:p>
        </c:rich>
      </c:tx>
      <c:overlay val="1"/>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tx>
            <c:v>DEM</c:v>
          </c:tx>
          <c:spPr>
            <a:ln w="19050" cap="rnd">
              <a:solidFill>
                <a:schemeClr val="accent1"/>
              </a:solidFill>
              <a:round/>
            </a:ln>
            <a:effectLst/>
          </c:spPr>
          <c:marker>
            <c:symbol val="none"/>
          </c:marker>
          <c:xVal>
            <c:numRef>
              <c:f>DEM_particle_g5_8!$B$7:$B$152</c:f>
              <c:numCache>
                <c:formatCode>General</c:formatCode>
                <c:ptCount val="146"/>
                <c:pt idx="0">
                  <c:v>0</c:v>
                </c:pt>
                <c:pt idx="1">
                  <c:v>2.0433899999999999E-6</c:v>
                </c:pt>
                <c:pt idx="2">
                  <c:v>2.2792000000000001E-6</c:v>
                </c:pt>
                <c:pt idx="3">
                  <c:v>9.1190599999999994E-6</c:v>
                </c:pt>
                <c:pt idx="4">
                  <c:v>1.1016600000000001E-5</c:v>
                </c:pt>
                <c:pt idx="5">
                  <c:v>1.15062E-5</c:v>
                </c:pt>
                <c:pt idx="6">
                  <c:v>2.3055299999999999E-5</c:v>
                </c:pt>
                <c:pt idx="7">
                  <c:v>2.7444300000000001E-5</c:v>
                </c:pt>
                <c:pt idx="8">
                  <c:v>3.0227899999999999E-5</c:v>
                </c:pt>
                <c:pt idx="9">
                  <c:v>3.0377599999999999E-5</c:v>
                </c:pt>
                <c:pt idx="10">
                  <c:v>4.01253E-5</c:v>
                </c:pt>
                <c:pt idx="11">
                  <c:v>4.1610299999999997E-5</c:v>
                </c:pt>
                <c:pt idx="12">
                  <c:v>4.4042399999999997E-5</c:v>
                </c:pt>
                <c:pt idx="13">
                  <c:v>4.5627300000000003E-5</c:v>
                </c:pt>
                <c:pt idx="14">
                  <c:v>4.9142599999999999E-5</c:v>
                </c:pt>
                <c:pt idx="15">
                  <c:v>5.4272399999999999E-5</c:v>
                </c:pt>
                <c:pt idx="16">
                  <c:v>5.7488899999999998E-5</c:v>
                </c:pt>
                <c:pt idx="17">
                  <c:v>5.76353E-5</c:v>
                </c:pt>
                <c:pt idx="18">
                  <c:v>6.3462399999999997E-5</c:v>
                </c:pt>
                <c:pt idx="19">
                  <c:v>7.0835500000000003E-5</c:v>
                </c:pt>
                <c:pt idx="20">
                  <c:v>7.1419899999999997E-5</c:v>
                </c:pt>
                <c:pt idx="21">
                  <c:v>7.4924699999999998E-5</c:v>
                </c:pt>
                <c:pt idx="22">
                  <c:v>8.1075599999999993E-5</c:v>
                </c:pt>
                <c:pt idx="23">
                  <c:v>8.4641000000000005E-5</c:v>
                </c:pt>
                <c:pt idx="24">
                  <c:v>9.1868900000000004E-5</c:v>
                </c:pt>
                <c:pt idx="25">
                  <c:v>9.2875199999999995E-5</c:v>
                </c:pt>
                <c:pt idx="26">
                  <c:v>9.8114000000000003E-5</c:v>
                </c:pt>
                <c:pt idx="27">
                  <c:v>9.9343099999999994E-5</c:v>
                </c:pt>
                <c:pt idx="28">
                  <c:v>9.9702299999999996E-5</c:v>
                </c:pt>
                <c:pt idx="29">
                  <c:v>1.0331300000000001E-4</c:v>
                </c:pt>
                <c:pt idx="30">
                  <c:v>1.0607699999999999E-4</c:v>
                </c:pt>
                <c:pt idx="31">
                  <c:v>1.0914200000000001E-4</c:v>
                </c:pt>
                <c:pt idx="32">
                  <c:v>1.1829599999999999E-4</c:v>
                </c:pt>
                <c:pt idx="33">
                  <c:v>1.19541E-4</c:v>
                </c:pt>
                <c:pt idx="34">
                  <c:v>1.2532600000000001E-4</c:v>
                </c:pt>
                <c:pt idx="35">
                  <c:v>1.2635500000000001E-4</c:v>
                </c:pt>
                <c:pt idx="36">
                  <c:v>1.2989100000000001E-4</c:v>
                </c:pt>
                <c:pt idx="37">
                  <c:v>1.3536000000000001E-4</c:v>
                </c:pt>
                <c:pt idx="38">
                  <c:v>1.4134E-4</c:v>
                </c:pt>
                <c:pt idx="39">
                  <c:v>1.4335199999999999E-4</c:v>
                </c:pt>
                <c:pt idx="40">
                  <c:v>1.4468799999999999E-4</c:v>
                </c:pt>
                <c:pt idx="41">
                  <c:v>1.4805800000000001E-4</c:v>
                </c:pt>
                <c:pt idx="42">
                  <c:v>1.50455E-4</c:v>
                </c:pt>
                <c:pt idx="43">
                  <c:v>1.5254299999999999E-4</c:v>
                </c:pt>
                <c:pt idx="44">
                  <c:v>1.52805E-4</c:v>
                </c:pt>
                <c:pt idx="45">
                  <c:v>1.6316E-4</c:v>
                </c:pt>
                <c:pt idx="46">
                  <c:v>1.6345699999999999E-4</c:v>
                </c:pt>
                <c:pt idx="47">
                  <c:v>1.66544E-4</c:v>
                </c:pt>
                <c:pt idx="48">
                  <c:v>1.6818099999999999E-4</c:v>
                </c:pt>
                <c:pt idx="49">
                  <c:v>1.6849200000000001E-4</c:v>
                </c:pt>
                <c:pt idx="50">
                  <c:v>1.7073199999999999E-4</c:v>
                </c:pt>
                <c:pt idx="51">
                  <c:v>1.73382E-4</c:v>
                </c:pt>
                <c:pt idx="52">
                  <c:v>1.7382500000000001E-4</c:v>
                </c:pt>
                <c:pt idx="53">
                  <c:v>1.7897099999999999E-4</c:v>
                </c:pt>
                <c:pt idx="54">
                  <c:v>1.79183E-4</c:v>
                </c:pt>
                <c:pt idx="55">
                  <c:v>1.8346599999999999E-4</c:v>
                </c:pt>
                <c:pt idx="56">
                  <c:v>1.84131E-4</c:v>
                </c:pt>
                <c:pt idx="57">
                  <c:v>1.84191E-4</c:v>
                </c:pt>
                <c:pt idx="58">
                  <c:v>1.87202E-4</c:v>
                </c:pt>
                <c:pt idx="59">
                  <c:v>1.8760399999999999E-4</c:v>
                </c:pt>
                <c:pt idx="60">
                  <c:v>1.95E-4</c:v>
                </c:pt>
                <c:pt idx="61">
                  <c:v>1.97727E-4</c:v>
                </c:pt>
                <c:pt idx="62">
                  <c:v>2.0000000000000001E-4</c:v>
                </c:pt>
                <c:pt idx="63">
                  <c:v>2.0000000000000001E-4</c:v>
                </c:pt>
                <c:pt idx="64">
                  <c:v>2.0224699999999999E-4</c:v>
                </c:pt>
                <c:pt idx="65">
                  <c:v>2.0494400000000001E-4</c:v>
                </c:pt>
                <c:pt idx="66">
                  <c:v>2.1186600000000001E-4</c:v>
                </c:pt>
                <c:pt idx="67">
                  <c:v>2.13995E-4</c:v>
                </c:pt>
                <c:pt idx="68">
                  <c:v>2.1803E-4</c:v>
                </c:pt>
                <c:pt idx="69">
                  <c:v>2.18989E-4</c:v>
                </c:pt>
                <c:pt idx="70">
                  <c:v>2.2085E-4</c:v>
                </c:pt>
                <c:pt idx="71">
                  <c:v>2.22814E-4</c:v>
                </c:pt>
                <c:pt idx="72">
                  <c:v>2.2864900000000001E-4</c:v>
                </c:pt>
                <c:pt idx="73">
                  <c:v>2.2988199999999999E-4</c:v>
                </c:pt>
                <c:pt idx="74">
                  <c:v>2.30461E-4</c:v>
                </c:pt>
                <c:pt idx="75">
                  <c:v>2.3356200000000001E-4</c:v>
                </c:pt>
                <c:pt idx="76">
                  <c:v>2.36973E-4</c:v>
                </c:pt>
                <c:pt idx="77">
                  <c:v>2.38299E-4</c:v>
                </c:pt>
                <c:pt idx="78">
                  <c:v>2.4301300000000001E-4</c:v>
                </c:pt>
                <c:pt idx="79">
                  <c:v>2.4518199999999998E-4</c:v>
                </c:pt>
                <c:pt idx="80">
                  <c:v>2.4771500000000002E-4</c:v>
                </c:pt>
                <c:pt idx="81">
                  <c:v>2.4979499999999998E-4</c:v>
                </c:pt>
                <c:pt idx="82">
                  <c:v>2.5109500000000001E-4</c:v>
                </c:pt>
                <c:pt idx="83">
                  <c:v>2.51143E-4</c:v>
                </c:pt>
                <c:pt idx="84">
                  <c:v>2.5316999999999999E-4</c:v>
                </c:pt>
                <c:pt idx="85">
                  <c:v>2.6482200000000001E-4</c:v>
                </c:pt>
                <c:pt idx="86">
                  <c:v>2.6577799999999999E-4</c:v>
                </c:pt>
                <c:pt idx="87">
                  <c:v>2.75808E-4</c:v>
                </c:pt>
                <c:pt idx="88">
                  <c:v>2.7843399999999998E-4</c:v>
                </c:pt>
                <c:pt idx="89">
                  <c:v>2.7864600000000002E-4</c:v>
                </c:pt>
                <c:pt idx="90">
                  <c:v>2.89067E-4</c:v>
                </c:pt>
                <c:pt idx="91">
                  <c:v>2.9254599999999997E-4</c:v>
                </c:pt>
                <c:pt idx="92">
                  <c:v>2.95257E-4</c:v>
                </c:pt>
                <c:pt idx="93">
                  <c:v>2.97829E-4</c:v>
                </c:pt>
                <c:pt idx="94">
                  <c:v>2.9816899999999998E-4</c:v>
                </c:pt>
                <c:pt idx="95">
                  <c:v>3.0989400000000001E-4</c:v>
                </c:pt>
                <c:pt idx="96">
                  <c:v>3.1222200000000002E-4</c:v>
                </c:pt>
                <c:pt idx="97">
                  <c:v>3.1659400000000001E-4</c:v>
                </c:pt>
                <c:pt idx="98">
                  <c:v>3.2400000000000001E-4</c:v>
                </c:pt>
                <c:pt idx="99">
                  <c:v>3.2569199999999998E-4</c:v>
                </c:pt>
                <c:pt idx="100">
                  <c:v>3.3436499999999999E-4</c:v>
                </c:pt>
                <c:pt idx="101">
                  <c:v>3.3649199999999998E-4</c:v>
                </c:pt>
                <c:pt idx="102">
                  <c:v>3.3682299999999998E-4</c:v>
                </c:pt>
                <c:pt idx="103">
                  <c:v>3.5222500000000001E-4</c:v>
                </c:pt>
                <c:pt idx="104">
                  <c:v>3.54404E-4</c:v>
                </c:pt>
                <c:pt idx="105">
                  <c:v>3.5517699999999998E-4</c:v>
                </c:pt>
                <c:pt idx="106">
                  <c:v>3.5585899999999998E-4</c:v>
                </c:pt>
                <c:pt idx="107">
                  <c:v>3.56177E-4</c:v>
                </c:pt>
                <c:pt idx="108">
                  <c:v>3.5643300000000002E-4</c:v>
                </c:pt>
                <c:pt idx="109">
                  <c:v>3.5695200000000001E-4</c:v>
                </c:pt>
                <c:pt idx="110">
                  <c:v>3.6015299999999999E-4</c:v>
                </c:pt>
                <c:pt idx="111">
                  <c:v>3.6340400000000001E-4</c:v>
                </c:pt>
                <c:pt idx="112">
                  <c:v>3.7299000000000002E-4</c:v>
                </c:pt>
                <c:pt idx="113">
                  <c:v>3.7604000000000001E-4</c:v>
                </c:pt>
                <c:pt idx="114">
                  <c:v>3.7760000000000002E-4</c:v>
                </c:pt>
                <c:pt idx="115">
                  <c:v>3.7836499999999997E-4</c:v>
                </c:pt>
                <c:pt idx="116">
                  <c:v>3.8727100000000001E-4</c:v>
                </c:pt>
                <c:pt idx="117">
                  <c:v>3.9383099999999998E-4</c:v>
                </c:pt>
                <c:pt idx="118">
                  <c:v>3.9626700000000001E-4</c:v>
                </c:pt>
                <c:pt idx="119">
                  <c:v>3.9692599999999997E-4</c:v>
                </c:pt>
                <c:pt idx="120">
                  <c:v>4.0895500000000002E-4</c:v>
                </c:pt>
                <c:pt idx="121">
                  <c:v>4.1316900000000001E-4</c:v>
                </c:pt>
                <c:pt idx="122">
                  <c:v>4.13299E-4</c:v>
                </c:pt>
                <c:pt idx="123">
                  <c:v>4.1468800000000002E-4</c:v>
                </c:pt>
                <c:pt idx="124">
                  <c:v>4.1489100000000002E-4</c:v>
                </c:pt>
                <c:pt idx="125">
                  <c:v>4.2085899999999999E-4</c:v>
                </c:pt>
                <c:pt idx="126">
                  <c:v>4.27191E-4</c:v>
                </c:pt>
                <c:pt idx="127">
                  <c:v>4.2833500000000001E-4</c:v>
                </c:pt>
                <c:pt idx="128">
                  <c:v>4.3069400000000002E-4</c:v>
                </c:pt>
                <c:pt idx="129">
                  <c:v>4.3456899999999999E-4</c:v>
                </c:pt>
                <c:pt idx="130">
                  <c:v>4.4234100000000001E-4</c:v>
                </c:pt>
                <c:pt idx="131">
                  <c:v>4.4345300000000001E-4</c:v>
                </c:pt>
                <c:pt idx="132">
                  <c:v>4.4390199999999998E-4</c:v>
                </c:pt>
                <c:pt idx="133">
                  <c:v>4.4778599999999998E-4</c:v>
                </c:pt>
                <c:pt idx="134">
                  <c:v>4.5288799999999998E-4</c:v>
                </c:pt>
                <c:pt idx="135">
                  <c:v>4.58333E-4</c:v>
                </c:pt>
                <c:pt idx="136">
                  <c:v>4.6435399999999999E-4</c:v>
                </c:pt>
                <c:pt idx="137">
                  <c:v>4.6545199999999999E-4</c:v>
                </c:pt>
                <c:pt idx="138">
                  <c:v>4.6689799999999999E-4</c:v>
                </c:pt>
                <c:pt idx="139">
                  <c:v>4.7347900000000001E-4</c:v>
                </c:pt>
                <c:pt idx="140">
                  <c:v>4.7812799999999997E-4</c:v>
                </c:pt>
                <c:pt idx="141">
                  <c:v>4.82475E-4</c:v>
                </c:pt>
                <c:pt idx="142">
                  <c:v>4.86885E-4</c:v>
                </c:pt>
                <c:pt idx="143">
                  <c:v>4.9271000000000004E-4</c:v>
                </c:pt>
                <c:pt idx="144">
                  <c:v>4.9518100000000003E-4</c:v>
                </c:pt>
                <c:pt idx="145">
                  <c:v>4.9994899999999997E-4</c:v>
                </c:pt>
              </c:numCache>
            </c:numRef>
          </c:xVal>
          <c:yVal>
            <c:numRef>
              <c:f>DEM_particle_g5_8!$AI$7:$AI$152</c:f>
              <c:numCache>
                <c:formatCode>General</c:formatCode>
                <c:ptCount val="146"/>
                <c:pt idx="0">
                  <c:v>2325810</c:v>
                </c:pt>
                <c:pt idx="1">
                  <c:v>2325730</c:v>
                </c:pt>
                <c:pt idx="2">
                  <c:v>2325720</c:v>
                </c:pt>
                <c:pt idx="3">
                  <c:v>2326470</c:v>
                </c:pt>
                <c:pt idx="4">
                  <c:v>2326870</c:v>
                </c:pt>
                <c:pt idx="5">
                  <c:v>2326970</c:v>
                </c:pt>
                <c:pt idx="6">
                  <c:v>2331550</c:v>
                </c:pt>
                <c:pt idx="7">
                  <c:v>2333900</c:v>
                </c:pt>
                <c:pt idx="8">
                  <c:v>2335500</c:v>
                </c:pt>
                <c:pt idx="9">
                  <c:v>2335580</c:v>
                </c:pt>
                <c:pt idx="10">
                  <c:v>2343840</c:v>
                </c:pt>
                <c:pt idx="11">
                  <c:v>2345340</c:v>
                </c:pt>
                <c:pt idx="12">
                  <c:v>2347800</c:v>
                </c:pt>
                <c:pt idx="13">
                  <c:v>2349630</c:v>
                </c:pt>
                <c:pt idx="14">
                  <c:v>2353930</c:v>
                </c:pt>
                <c:pt idx="15">
                  <c:v>2360980</c:v>
                </c:pt>
                <c:pt idx="16">
                  <c:v>2365540</c:v>
                </c:pt>
                <c:pt idx="17">
                  <c:v>2365770</c:v>
                </c:pt>
                <c:pt idx="18">
                  <c:v>2374890</c:v>
                </c:pt>
                <c:pt idx="19">
                  <c:v>2387080</c:v>
                </c:pt>
                <c:pt idx="20">
                  <c:v>2388080</c:v>
                </c:pt>
                <c:pt idx="21">
                  <c:v>2394090</c:v>
                </c:pt>
                <c:pt idx="22">
                  <c:v>2406840</c:v>
                </c:pt>
                <c:pt idx="23">
                  <c:v>2414670</c:v>
                </c:pt>
                <c:pt idx="24">
                  <c:v>2431350</c:v>
                </c:pt>
                <c:pt idx="25">
                  <c:v>2433800</c:v>
                </c:pt>
                <c:pt idx="26">
                  <c:v>2446540</c:v>
                </c:pt>
                <c:pt idx="27">
                  <c:v>2449640</c:v>
                </c:pt>
                <c:pt idx="28">
                  <c:v>2450550</c:v>
                </c:pt>
                <c:pt idx="29">
                  <c:v>2460510</c:v>
                </c:pt>
                <c:pt idx="30">
                  <c:v>2468640</c:v>
                </c:pt>
                <c:pt idx="31">
                  <c:v>2478140</c:v>
                </c:pt>
                <c:pt idx="32">
                  <c:v>2506490</c:v>
                </c:pt>
                <c:pt idx="33">
                  <c:v>2510530</c:v>
                </c:pt>
                <c:pt idx="34">
                  <c:v>2531330</c:v>
                </c:pt>
                <c:pt idx="35">
                  <c:v>2535240</c:v>
                </c:pt>
                <c:pt idx="36">
                  <c:v>2549490</c:v>
                </c:pt>
                <c:pt idx="37">
                  <c:v>2571520</c:v>
                </c:pt>
                <c:pt idx="38">
                  <c:v>2597130</c:v>
                </c:pt>
                <c:pt idx="39">
                  <c:v>2605820</c:v>
                </c:pt>
                <c:pt idx="40">
                  <c:v>2611590</c:v>
                </c:pt>
                <c:pt idx="41">
                  <c:v>2626060</c:v>
                </c:pt>
                <c:pt idx="42">
                  <c:v>2637820</c:v>
                </c:pt>
                <c:pt idx="43">
                  <c:v>2648060</c:v>
                </c:pt>
                <c:pt idx="44">
                  <c:v>2649430</c:v>
                </c:pt>
                <c:pt idx="45">
                  <c:v>2705050</c:v>
                </c:pt>
                <c:pt idx="46">
                  <c:v>2706720</c:v>
                </c:pt>
                <c:pt idx="47">
                  <c:v>2724340</c:v>
                </c:pt>
                <c:pt idx="48">
                  <c:v>2734640</c:v>
                </c:pt>
                <c:pt idx="49">
                  <c:v>2736600</c:v>
                </c:pt>
                <c:pt idx="50">
                  <c:v>2750650</c:v>
                </c:pt>
                <c:pt idx="51">
                  <c:v>2767440</c:v>
                </c:pt>
                <c:pt idx="52">
                  <c:v>2770250</c:v>
                </c:pt>
                <c:pt idx="53">
                  <c:v>2804460</c:v>
                </c:pt>
                <c:pt idx="54">
                  <c:v>2805930</c:v>
                </c:pt>
                <c:pt idx="55">
                  <c:v>2839860</c:v>
                </c:pt>
                <c:pt idx="56">
                  <c:v>2845300</c:v>
                </c:pt>
                <c:pt idx="57">
                  <c:v>2845790</c:v>
                </c:pt>
                <c:pt idx="58">
                  <c:v>2870210</c:v>
                </c:pt>
                <c:pt idx="59">
                  <c:v>2873490</c:v>
                </c:pt>
                <c:pt idx="60">
                  <c:v>2947560</c:v>
                </c:pt>
                <c:pt idx="61">
                  <c:v>2979850</c:v>
                </c:pt>
                <c:pt idx="62">
                  <c:v>2991370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numCache>
            </c:numRef>
          </c:yVal>
          <c:smooth val="0"/>
          <c:extLst>
            <c:ext xmlns:c16="http://schemas.microsoft.com/office/drawing/2014/chart" uri="{C3380CC4-5D6E-409C-BE32-E72D297353CC}">
              <c16:uniqueId val="{00000000-751B-4040-96CC-376BAA720808}"/>
            </c:ext>
          </c:extLst>
        </c:ser>
        <c:ser>
          <c:idx val="1"/>
          <c:order val="1"/>
          <c:tx>
            <c:v>SR</c:v>
          </c:tx>
          <c:spPr>
            <a:ln w="19050" cap="rnd">
              <a:solidFill>
                <a:schemeClr val="accent2"/>
              </a:solidFill>
              <a:round/>
            </a:ln>
            <a:effectLst/>
          </c:spPr>
          <c:marker>
            <c:symbol val="none"/>
          </c:marker>
          <c:xVal>
            <c:numRef>
              <c:f>SR_particle_g5_8!$B$7:$B$58</c:f>
              <c:numCache>
                <c:formatCode>General</c:formatCode>
                <c:ptCount val="52"/>
                <c:pt idx="0">
                  <c:v>0</c:v>
                </c:pt>
                <c:pt idx="1">
                  <c:v>9.9961900000000003E-6</c:v>
                </c:pt>
                <c:pt idx="2">
                  <c:v>1.9994299999999999E-5</c:v>
                </c:pt>
                <c:pt idx="3">
                  <c:v>2.9992400000000001E-5</c:v>
                </c:pt>
                <c:pt idx="4">
                  <c:v>3.9990400000000003E-5</c:v>
                </c:pt>
                <c:pt idx="5">
                  <c:v>4.9988499999999998E-5</c:v>
                </c:pt>
                <c:pt idx="6">
                  <c:v>5.9986599999999999E-5</c:v>
                </c:pt>
                <c:pt idx="7">
                  <c:v>6.9984699999999994E-5</c:v>
                </c:pt>
                <c:pt idx="8">
                  <c:v>7.9982799999999996E-5</c:v>
                </c:pt>
                <c:pt idx="9">
                  <c:v>8.9980899999999998E-5</c:v>
                </c:pt>
                <c:pt idx="10">
                  <c:v>9.9978999999999999E-5</c:v>
                </c:pt>
                <c:pt idx="11">
                  <c:v>1.0997699999999999E-4</c:v>
                </c:pt>
                <c:pt idx="12">
                  <c:v>1.19975E-4</c:v>
                </c:pt>
                <c:pt idx="13">
                  <c:v>1.29973E-4</c:v>
                </c:pt>
                <c:pt idx="14">
                  <c:v>1.3997099999999999E-4</c:v>
                </c:pt>
                <c:pt idx="15">
                  <c:v>1.4996899999999999E-4</c:v>
                </c:pt>
                <c:pt idx="16">
                  <c:v>1.5996700000000001E-4</c:v>
                </c:pt>
                <c:pt idx="17">
                  <c:v>1.6996599999999999E-4</c:v>
                </c:pt>
                <c:pt idx="18">
                  <c:v>1.7996399999999999E-4</c:v>
                </c:pt>
                <c:pt idx="19">
                  <c:v>1.8996200000000001E-4</c:v>
                </c:pt>
                <c:pt idx="20">
                  <c:v>1.9496100000000001E-4</c:v>
                </c:pt>
                <c:pt idx="21">
                  <c:v>1.9996E-4</c:v>
                </c:pt>
                <c:pt idx="22">
                  <c:v>2.09958E-4</c:v>
                </c:pt>
                <c:pt idx="23">
                  <c:v>2.1995599999999999E-4</c:v>
                </c:pt>
                <c:pt idx="24">
                  <c:v>2.2995399999999999E-4</c:v>
                </c:pt>
                <c:pt idx="25">
                  <c:v>2.3995200000000001E-4</c:v>
                </c:pt>
                <c:pt idx="26">
                  <c:v>2.4994999999999998E-4</c:v>
                </c:pt>
                <c:pt idx="27">
                  <c:v>2.5994800000000003E-4</c:v>
                </c:pt>
                <c:pt idx="28">
                  <c:v>2.6994600000000002E-4</c:v>
                </c:pt>
                <c:pt idx="29">
                  <c:v>2.7994400000000002E-4</c:v>
                </c:pt>
                <c:pt idx="30">
                  <c:v>2.8994300000000003E-4</c:v>
                </c:pt>
                <c:pt idx="31">
                  <c:v>2.9994100000000002E-4</c:v>
                </c:pt>
                <c:pt idx="32">
                  <c:v>3.0993900000000002E-4</c:v>
                </c:pt>
                <c:pt idx="33">
                  <c:v>3.1993700000000001E-4</c:v>
                </c:pt>
                <c:pt idx="34">
                  <c:v>3.29935E-4</c:v>
                </c:pt>
                <c:pt idx="35">
                  <c:v>3.39933E-4</c:v>
                </c:pt>
                <c:pt idx="36">
                  <c:v>3.4993099999999999E-4</c:v>
                </c:pt>
                <c:pt idx="37">
                  <c:v>3.5992899999999999E-4</c:v>
                </c:pt>
                <c:pt idx="38">
                  <c:v>3.6992699999999998E-4</c:v>
                </c:pt>
                <c:pt idx="39">
                  <c:v>3.7992499999999998E-4</c:v>
                </c:pt>
                <c:pt idx="40">
                  <c:v>3.8992299999999997E-4</c:v>
                </c:pt>
                <c:pt idx="41">
                  <c:v>3.9992100000000002E-4</c:v>
                </c:pt>
                <c:pt idx="42">
                  <c:v>4.0991999999999998E-4</c:v>
                </c:pt>
                <c:pt idx="43">
                  <c:v>4.1991799999999997E-4</c:v>
                </c:pt>
                <c:pt idx="44">
                  <c:v>4.2991600000000002E-4</c:v>
                </c:pt>
                <c:pt idx="45">
                  <c:v>4.3991400000000002E-4</c:v>
                </c:pt>
                <c:pt idx="46">
                  <c:v>4.4991200000000001E-4</c:v>
                </c:pt>
                <c:pt idx="47">
                  <c:v>4.5991000000000001E-4</c:v>
                </c:pt>
                <c:pt idx="48">
                  <c:v>4.69908E-4</c:v>
                </c:pt>
                <c:pt idx="49">
                  <c:v>4.79906E-4</c:v>
                </c:pt>
                <c:pt idx="50">
                  <c:v>4.8990399999999999E-4</c:v>
                </c:pt>
                <c:pt idx="51">
                  <c:v>5.0000000000000001E-4</c:v>
                </c:pt>
              </c:numCache>
            </c:numRef>
          </c:xVal>
          <c:yVal>
            <c:numRef>
              <c:f>SR_particle_g5_8!$AD$7:$AD$58</c:f>
              <c:numCache>
                <c:formatCode>General</c:formatCode>
                <c:ptCount val="52"/>
                <c:pt idx="0">
                  <c:v>2345320</c:v>
                </c:pt>
                <c:pt idx="1">
                  <c:v>2346530</c:v>
                </c:pt>
                <c:pt idx="2">
                  <c:v>2350180</c:v>
                </c:pt>
                <c:pt idx="3">
                  <c:v>2356290</c:v>
                </c:pt>
                <c:pt idx="4">
                  <c:v>2364910</c:v>
                </c:pt>
                <c:pt idx="5">
                  <c:v>2376100</c:v>
                </c:pt>
                <c:pt idx="6">
                  <c:v>2389950</c:v>
                </c:pt>
                <c:pt idx="7">
                  <c:v>2406560</c:v>
                </c:pt>
                <c:pt idx="8">
                  <c:v>2426080</c:v>
                </c:pt>
                <c:pt idx="9">
                  <c:v>2448650</c:v>
                </c:pt>
                <c:pt idx="10">
                  <c:v>2474480</c:v>
                </c:pt>
                <c:pt idx="11">
                  <c:v>2503800</c:v>
                </c:pt>
                <c:pt idx="12">
                  <c:v>2536890</c:v>
                </c:pt>
                <c:pt idx="13">
                  <c:v>2574090</c:v>
                </c:pt>
                <c:pt idx="14">
                  <c:v>2615830</c:v>
                </c:pt>
                <c:pt idx="15">
                  <c:v>2662630</c:v>
                </c:pt>
                <c:pt idx="16">
                  <c:v>2715230</c:v>
                </c:pt>
                <c:pt idx="17">
                  <c:v>2774690</c:v>
                </c:pt>
                <c:pt idx="18">
                  <c:v>2842800</c:v>
                </c:pt>
                <c:pt idx="19">
                  <c:v>2922030</c:v>
                </c:pt>
                <c:pt idx="20">
                  <c:v>2966970</c:v>
                </c:pt>
                <c:pt idx="21">
                  <c:v>1993820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numCache>
            </c:numRef>
          </c:yVal>
          <c:smooth val="0"/>
          <c:extLst>
            <c:ext xmlns:c16="http://schemas.microsoft.com/office/drawing/2014/chart" uri="{C3380CC4-5D6E-409C-BE32-E72D297353CC}">
              <c16:uniqueId val="{00000002-751B-4040-96CC-376BAA720808}"/>
            </c:ext>
          </c:extLst>
        </c:ser>
        <c:dLbls>
          <c:showLegendKey val="0"/>
          <c:showVal val="0"/>
          <c:showCatName val="0"/>
          <c:showSerName val="0"/>
          <c:showPercent val="0"/>
          <c:showBubbleSize val="0"/>
        </c:dLbls>
        <c:axId val="1115057119"/>
        <c:axId val="674476047"/>
      </c:scatterChart>
      <c:valAx>
        <c:axId val="1115057119"/>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Radial length [m]</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74476047"/>
        <c:crosses val="autoZero"/>
        <c:crossBetween val="midCat"/>
      </c:valAx>
      <c:valAx>
        <c:axId val="674476047"/>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Heat of reaction</a:t>
                </a:r>
                <a:r>
                  <a:rPr lang="en-GB" baseline="0"/>
                  <a:t> [W/m^3]</a:t>
                </a:r>
                <a:endParaRPr lang="en-GB"/>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15057119"/>
        <c:crosses val="autoZero"/>
        <c:crossBetween val="midCat"/>
      </c:valAx>
      <c:spPr>
        <a:noFill/>
        <a:ln>
          <a:noFill/>
        </a:ln>
        <a:effectLst/>
      </c:spPr>
    </c:plotArea>
    <c:legend>
      <c:legendPos val="r"/>
      <c:overlay val="1"/>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Conduction - Particle</a:t>
            </a:r>
          </a:p>
        </c:rich>
      </c:tx>
      <c:overlay val="1"/>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tx>
            <c:v>DEM</c:v>
          </c:tx>
          <c:spPr>
            <a:ln w="19050" cap="rnd">
              <a:solidFill>
                <a:schemeClr val="accent1"/>
              </a:solidFill>
              <a:round/>
            </a:ln>
            <a:effectLst/>
          </c:spPr>
          <c:marker>
            <c:symbol val="none"/>
          </c:marker>
          <c:xVal>
            <c:numRef>
              <c:f>DEM_particle_g5_8!$B$7:$B$152</c:f>
              <c:numCache>
                <c:formatCode>General</c:formatCode>
                <c:ptCount val="146"/>
                <c:pt idx="0">
                  <c:v>0</c:v>
                </c:pt>
                <c:pt idx="1">
                  <c:v>2.0433899999999999E-6</c:v>
                </c:pt>
                <c:pt idx="2">
                  <c:v>2.2792000000000001E-6</c:v>
                </c:pt>
                <c:pt idx="3">
                  <c:v>9.1190599999999994E-6</c:v>
                </c:pt>
                <c:pt idx="4">
                  <c:v>1.1016600000000001E-5</c:v>
                </c:pt>
                <c:pt idx="5">
                  <c:v>1.15062E-5</c:v>
                </c:pt>
                <c:pt idx="6">
                  <c:v>2.3055299999999999E-5</c:v>
                </c:pt>
                <c:pt idx="7">
                  <c:v>2.7444300000000001E-5</c:v>
                </c:pt>
                <c:pt idx="8">
                  <c:v>3.0227899999999999E-5</c:v>
                </c:pt>
                <c:pt idx="9">
                  <c:v>3.0377599999999999E-5</c:v>
                </c:pt>
                <c:pt idx="10">
                  <c:v>4.01253E-5</c:v>
                </c:pt>
                <c:pt idx="11">
                  <c:v>4.1610299999999997E-5</c:v>
                </c:pt>
                <c:pt idx="12">
                  <c:v>4.4042399999999997E-5</c:v>
                </c:pt>
                <c:pt idx="13">
                  <c:v>4.5627300000000003E-5</c:v>
                </c:pt>
                <c:pt idx="14">
                  <c:v>4.9142599999999999E-5</c:v>
                </c:pt>
                <c:pt idx="15">
                  <c:v>5.4272399999999999E-5</c:v>
                </c:pt>
                <c:pt idx="16">
                  <c:v>5.7488899999999998E-5</c:v>
                </c:pt>
                <c:pt idx="17">
                  <c:v>5.76353E-5</c:v>
                </c:pt>
                <c:pt idx="18">
                  <c:v>6.3462399999999997E-5</c:v>
                </c:pt>
                <c:pt idx="19">
                  <c:v>7.0835500000000003E-5</c:v>
                </c:pt>
                <c:pt idx="20">
                  <c:v>7.1419899999999997E-5</c:v>
                </c:pt>
                <c:pt idx="21">
                  <c:v>7.4924699999999998E-5</c:v>
                </c:pt>
                <c:pt idx="22">
                  <c:v>8.1075599999999993E-5</c:v>
                </c:pt>
                <c:pt idx="23">
                  <c:v>8.4641000000000005E-5</c:v>
                </c:pt>
                <c:pt idx="24">
                  <c:v>9.1868900000000004E-5</c:v>
                </c:pt>
                <c:pt idx="25">
                  <c:v>9.2875199999999995E-5</c:v>
                </c:pt>
                <c:pt idx="26">
                  <c:v>9.8114000000000003E-5</c:v>
                </c:pt>
                <c:pt idx="27">
                  <c:v>9.9343099999999994E-5</c:v>
                </c:pt>
                <c:pt idx="28">
                  <c:v>9.9702299999999996E-5</c:v>
                </c:pt>
                <c:pt idx="29">
                  <c:v>1.0331300000000001E-4</c:v>
                </c:pt>
                <c:pt idx="30">
                  <c:v>1.0607699999999999E-4</c:v>
                </c:pt>
                <c:pt idx="31">
                  <c:v>1.0914200000000001E-4</c:v>
                </c:pt>
                <c:pt idx="32">
                  <c:v>1.1829599999999999E-4</c:v>
                </c:pt>
                <c:pt idx="33">
                  <c:v>1.19541E-4</c:v>
                </c:pt>
                <c:pt idx="34">
                  <c:v>1.2532600000000001E-4</c:v>
                </c:pt>
                <c:pt idx="35">
                  <c:v>1.2635500000000001E-4</c:v>
                </c:pt>
                <c:pt idx="36">
                  <c:v>1.2989100000000001E-4</c:v>
                </c:pt>
                <c:pt idx="37">
                  <c:v>1.3536000000000001E-4</c:v>
                </c:pt>
                <c:pt idx="38">
                  <c:v>1.4134E-4</c:v>
                </c:pt>
                <c:pt idx="39">
                  <c:v>1.4335199999999999E-4</c:v>
                </c:pt>
                <c:pt idx="40">
                  <c:v>1.4468799999999999E-4</c:v>
                </c:pt>
                <c:pt idx="41">
                  <c:v>1.4805800000000001E-4</c:v>
                </c:pt>
                <c:pt idx="42">
                  <c:v>1.50455E-4</c:v>
                </c:pt>
                <c:pt idx="43">
                  <c:v>1.5254299999999999E-4</c:v>
                </c:pt>
                <c:pt idx="44">
                  <c:v>1.52805E-4</c:v>
                </c:pt>
                <c:pt idx="45">
                  <c:v>1.6316E-4</c:v>
                </c:pt>
                <c:pt idx="46">
                  <c:v>1.6345699999999999E-4</c:v>
                </c:pt>
                <c:pt idx="47">
                  <c:v>1.66544E-4</c:v>
                </c:pt>
                <c:pt idx="48">
                  <c:v>1.6818099999999999E-4</c:v>
                </c:pt>
                <c:pt idx="49">
                  <c:v>1.6849200000000001E-4</c:v>
                </c:pt>
                <c:pt idx="50">
                  <c:v>1.7073199999999999E-4</c:v>
                </c:pt>
                <c:pt idx="51">
                  <c:v>1.73382E-4</c:v>
                </c:pt>
                <c:pt idx="52">
                  <c:v>1.7382500000000001E-4</c:v>
                </c:pt>
                <c:pt idx="53">
                  <c:v>1.7897099999999999E-4</c:v>
                </c:pt>
                <c:pt idx="54">
                  <c:v>1.79183E-4</c:v>
                </c:pt>
                <c:pt idx="55">
                  <c:v>1.8346599999999999E-4</c:v>
                </c:pt>
                <c:pt idx="56">
                  <c:v>1.84131E-4</c:v>
                </c:pt>
                <c:pt idx="57">
                  <c:v>1.84191E-4</c:v>
                </c:pt>
                <c:pt idx="58">
                  <c:v>1.87202E-4</c:v>
                </c:pt>
                <c:pt idx="59">
                  <c:v>1.8760399999999999E-4</c:v>
                </c:pt>
                <c:pt idx="60">
                  <c:v>1.95E-4</c:v>
                </c:pt>
                <c:pt idx="61">
                  <c:v>1.97727E-4</c:v>
                </c:pt>
                <c:pt idx="62">
                  <c:v>2.0000000000000001E-4</c:v>
                </c:pt>
                <c:pt idx="63">
                  <c:v>2.0000000000000001E-4</c:v>
                </c:pt>
                <c:pt idx="64">
                  <c:v>2.0224699999999999E-4</c:v>
                </c:pt>
                <c:pt idx="65">
                  <c:v>2.0494400000000001E-4</c:v>
                </c:pt>
                <c:pt idx="66">
                  <c:v>2.1186600000000001E-4</c:v>
                </c:pt>
                <c:pt idx="67">
                  <c:v>2.13995E-4</c:v>
                </c:pt>
                <c:pt idx="68">
                  <c:v>2.1803E-4</c:v>
                </c:pt>
                <c:pt idx="69">
                  <c:v>2.18989E-4</c:v>
                </c:pt>
                <c:pt idx="70">
                  <c:v>2.2085E-4</c:v>
                </c:pt>
                <c:pt idx="71">
                  <c:v>2.22814E-4</c:v>
                </c:pt>
                <c:pt idx="72">
                  <c:v>2.2864900000000001E-4</c:v>
                </c:pt>
                <c:pt idx="73">
                  <c:v>2.2988199999999999E-4</c:v>
                </c:pt>
                <c:pt idx="74">
                  <c:v>2.30461E-4</c:v>
                </c:pt>
                <c:pt idx="75">
                  <c:v>2.3356200000000001E-4</c:v>
                </c:pt>
                <c:pt idx="76">
                  <c:v>2.36973E-4</c:v>
                </c:pt>
                <c:pt idx="77">
                  <c:v>2.38299E-4</c:v>
                </c:pt>
                <c:pt idx="78">
                  <c:v>2.4301300000000001E-4</c:v>
                </c:pt>
                <c:pt idx="79">
                  <c:v>2.4518199999999998E-4</c:v>
                </c:pt>
                <c:pt idx="80">
                  <c:v>2.4771500000000002E-4</c:v>
                </c:pt>
                <c:pt idx="81">
                  <c:v>2.4979499999999998E-4</c:v>
                </c:pt>
                <c:pt idx="82">
                  <c:v>2.5109500000000001E-4</c:v>
                </c:pt>
                <c:pt idx="83">
                  <c:v>2.51143E-4</c:v>
                </c:pt>
                <c:pt idx="84">
                  <c:v>2.5316999999999999E-4</c:v>
                </c:pt>
                <c:pt idx="85">
                  <c:v>2.6482200000000001E-4</c:v>
                </c:pt>
                <c:pt idx="86">
                  <c:v>2.6577799999999999E-4</c:v>
                </c:pt>
                <c:pt idx="87">
                  <c:v>2.75808E-4</c:v>
                </c:pt>
                <c:pt idx="88">
                  <c:v>2.7843399999999998E-4</c:v>
                </c:pt>
                <c:pt idx="89">
                  <c:v>2.7864600000000002E-4</c:v>
                </c:pt>
                <c:pt idx="90">
                  <c:v>2.89067E-4</c:v>
                </c:pt>
                <c:pt idx="91">
                  <c:v>2.9254599999999997E-4</c:v>
                </c:pt>
                <c:pt idx="92">
                  <c:v>2.95257E-4</c:v>
                </c:pt>
                <c:pt idx="93">
                  <c:v>2.97829E-4</c:v>
                </c:pt>
                <c:pt idx="94">
                  <c:v>2.9816899999999998E-4</c:v>
                </c:pt>
                <c:pt idx="95">
                  <c:v>3.0989400000000001E-4</c:v>
                </c:pt>
                <c:pt idx="96">
                  <c:v>3.1222200000000002E-4</c:v>
                </c:pt>
                <c:pt idx="97">
                  <c:v>3.1659400000000001E-4</c:v>
                </c:pt>
                <c:pt idx="98">
                  <c:v>3.2400000000000001E-4</c:v>
                </c:pt>
                <c:pt idx="99">
                  <c:v>3.2569199999999998E-4</c:v>
                </c:pt>
                <c:pt idx="100">
                  <c:v>3.3436499999999999E-4</c:v>
                </c:pt>
                <c:pt idx="101">
                  <c:v>3.3649199999999998E-4</c:v>
                </c:pt>
                <c:pt idx="102">
                  <c:v>3.3682299999999998E-4</c:v>
                </c:pt>
                <c:pt idx="103">
                  <c:v>3.5222500000000001E-4</c:v>
                </c:pt>
                <c:pt idx="104">
                  <c:v>3.54404E-4</c:v>
                </c:pt>
                <c:pt idx="105">
                  <c:v>3.5517699999999998E-4</c:v>
                </c:pt>
                <c:pt idx="106">
                  <c:v>3.5585899999999998E-4</c:v>
                </c:pt>
                <c:pt idx="107">
                  <c:v>3.56177E-4</c:v>
                </c:pt>
                <c:pt idx="108">
                  <c:v>3.5643300000000002E-4</c:v>
                </c:pt>
                <c:pt idx="109">
                  <c:v>3.5695200000000001E-4</c:v>
                </c:pt>
                <c:pt idx="110">
                  <c:v>3.6015299999999999E-4</c:v>
                </c:pt>
                <c:pt idx="111">
                  <c:v>3.6340400000000001E-4</c:v>
                </c:pt>
                <c:pt idx="112">
                  <c:v>3.7299000000000002E-4</c:v>
                </c:pt>
                <c:pt idx="113">
                  <c:v>3.7604000000000001E-4</c:v>
                </c:pt>
                <c:pt idx="114">
                  <c:v>3.7760000000000002E-4</c:v>
                </c:pt>
                <c:pt idx="115">
                  <c:v>3.7836499999999997E-4</c:v>
                </c:pt>
                <c:pt idx="116">
                  <c:v>3.8727100000000001E-4</c:v>
                </c:pt>
                <c:pt idx="117">
                  <c:v>3.9383099999999998E-4</c:v>
                </c:pt>
                <c:pt idx="118">
                  <c:v>3.9626700000000001E-4</c:v>
                </c:pt>
                <c:pt idx="119">
                  <c:v>3.9692599999999997E-4</c:v>
                </c:pt>
                <c:pt idx="120">
                  <c:v>4.0895500000000002E-4</c:v>
                </c:pt>
                <c:pt idx="121">
                  <c:v>4.1316900000000001E-4</c:v>
                </c:pt>
                <c:pt idx="122">
                  <c:v>4.13299E-4</c:v>
                </c:pt>
                <c:pt idx="123">
                  <c:v>4.1468800000000002E-4</c:v>
                </c:pt>
                <c:pt idx="124">
                  <c:v>4.1489100000000002E-4</c:v>
                </c:pt>
                <c:pt idx="125">
                  <c:v>4.2085899999999999E-4</c:v>
                </c:pt>
                <c:pt idx="126">
                  <c:v>4.27191E-4</c:v>
                </c:pt>
                <c:pt idx="127">
                  <c:v>4.2833500000000001E-4</c:v>
                </c:pt>
                <c:pt idx="128">
                  <c:v>4.3069400000000002E-4</c:v>
                </c:pt>
                <c:pt idx="129">
                  <c:v>4.3456899999999999E-4</c:v>
                </c:pt>
                <c:pt idx="130">
                  <c:v>4.4234100000000001E-4</c:v>
                </c:pt>
                <c:pt idx="131">
                  <c:v>4.4345300000000001E-4</c:v>
                </c:pt>
                <c:pt idx="132">
                  <c:v>4.4390199999999998E-4</c:v>
                </c:pt>
                <c:pt idx="133">
                  <c:v>4.4778599999999998E-4</c:v>
                </c:pt>
                <c:pt idx="134">
                  <c:v>4.5288799999999998E-4</c:v>
                </c:pt>
                <c:pt idx="135">
                  <c:v>4.58333E-4</c:v>
                </c:pt>
                <c:pt idx="136">
                  <c:v>4.6435399999999999E-4</c:v>
                </c:pt>
                <c:pt idx="137">
                  <c:v>4.6545199999999999E-4</c:v>
                </c:pt>
                <c:pt idx="138">
                  <c:v>4.6689799999999999E-4</c:v>
                </c:pt>
                <c:pt idx="139">
                  <c:v>4.7347900000000001E-4</c:v>
                </c:pt>
                <c:pt idx="140">
                  <c:v>4.7812799999999997E-4</c:v>
                </c:pt>
                <c:pt idx="141">
                  <c:v>4.82475E-4</c:v>
                </c:pt>
                <c:pt idx="142">
                  <c:v>4.86885E-4</c:v>
                </c:pt>
                <c:pt idx="143">
                  <c:v>4.9271000000000004E-4</c:v>
                </c:pt>
                <c:pt idx="144">
                  <c:v>4.9518100000000003E-4</c:v>
                </c:pt>
                <c:pt idx="145">
                  <c:v>4.9994899999999997E-4</c:v>
                </c:pt>
              </c:numCache>
            </c:numRef>
          </c:xVal>
          <c:yVal>
            <c:numRef>
              <c:f>DEM_particle_g5_8!$AJ$7:$AJ$152</c:f>
              <c:numCache>
                <c:formatCode>General</c:formatCode>
                <c:ptCount val="146"/>
                <c:pt idx="0">
                  <c:v>-1.4444399999999999</c:v>
                </c:pt>
                <c:pt idx="1">
                  <c:v>-1.6707799999999999</c:v>
                </c:pt>
                <c:pt idx="2">
                  <c:v>-1.6969000000000001</c:v>
                </c:pt>
                <c:pt idx="3">
                  <c:v>-2.5150800000000002</c:v>
                </c:pt>
                <c:pt idx="4">
                  <c:v>-2.6882899999999998</c:v>
                </c:pt>
                <c:pt idx="5">
                  <c:v>-2.73298</c:v>
                </c:pt>
                <c:pt idx="6">
                  <c:v>-2.9453399999999998</c:v>
                </c:pt>
                <c:pt idx="7">
                  <c:v>-2.3366899999999999</c:v>
                </c:pt>
                <c:pt idx="8">
                  <c:v>-1.5127699999999999</c:v>
                </c:pt>
                <c:pt idx="9">
                  <c:v>-1.46845</c:v>
                </c:pt>
                <c:pt idx="10">
                  <c:v>1.41059</c:v>
                </c:pt>
                <c:pt idx="11">
                  <c:v>1.56281</c:v>
                </c:pt>
                <c:pt idx="12">
                  <c:v>1.81212</c:v>
                </c:pt>
                <c:pt idx="13">
                  <c:v>1.76023</c:v>
                </c:pt>
                <c:pt idx="14">
                  <c:v>1.2367600000000001</c:v>
                </c:pt>
                <c:pt idx="15">
                  <c:v>1.86246</c:v>
                </c:pt>
                <c:pt idx="16">
                  <c:v>2.00041</c:v>
                </c:pt>
                <c:pt idx="17">
                  <c:v>1.9911700000000001</c:v>
                </c:pt>
                <c:pt idx="18">
                  <c:v>1.6233</c:v>
                </c:pt>
                <c:pt idx="19">
                  <c:v>-3.6390699999999998E-2</c:v>
                </c:pt>
                <c:pt idx="20">
                  <c:v>-5.8691699999999999E-2</c:v>
                </c:pt>
                <c:pt idx="21">
                  <c:v>-0.19245000000000001</c:v>
                </c:pt>
                <c:pt idx="22">
                  <c:v>-0.38447900000000002</c:v>
                </c:pt>
                <c:pt idx="23">
                  <c:v>-0.56779500000000005</c:v>
                </c:pt>
                <c:pt idx="24">
                  <c:v>0.26400899999999999</c:v>
                </c:pt>
                <c:pt idx="25">
                  <c:v>0.92734300000000003</c:v>
                </c:pt>
                <c:pt idx="26">
                  <c:v>4.3809199999999997</c:v>
                </c:pt>
                <c:pt idx="27">
                  <c:v>5.5195100000000004</c:v>
                </c:pt>
                <c:pt idx="28">
                  <c:v>5.8522299999999996</c:v>
                </c:pt>
                <c:pt idx="29">
                  <c:v>8.7220600000000008</c:v>
                </c:pt>
                <c:pt idx="30">
                  <c:v>11.355399999999999</c:v>
                </c:pt>
                <c:pt idx="31">
                  <c:v>11.616899999999999</c:v>
                </c:pt>
                <c:pt idx="32">
                  <c:v>12.397600000000001</c:v>
                </c:pt>
                <c:pt idx="33">
                  <c:v>11.288399999999999</c:v>
                </c:pt>
                <c:pt idx="34">
                  <c:v>11.343</c:v>
                </c:pt>
                <c:pt idx="35">
                  <c:v>11.4353</c:v>
                </c:pt>
                <c:pt idx="36">
                  <c:v>10.4368</c:v>
                </c:pt>
                <c:pt idx="37">
                  <c:v>8.8927399999999999</c:v>
                </c:pt>
                <c:pt idx="38">
                  <c:v>9.7702000000000009</c:v>
                </c:pt>
                <c:pt idx="39">
                  <c:v>9.3625600000000002</c:v>
                </c:pt>
                <c:pt idx="40">
                  <c:v>9.09192</c:v>
                </c:pt>
                <c:pt idx="41">
                  <c:v>7.35189</c:v>
                </c:pt>
                <c:pt idx="42">
                  <c:v>6.2371699999999999</c:v>
                </c:pt>
                <c:pt idx="43">
                  <c:v>5.26647</c:v>
                </c:pt>
                <c:pt idx="44">
                  <c:v>5.1100500000000002</c:v>
                </c:pt>
                <c:pt idx="45">
                  <c:v>11.9057</c:v>
                </c:pt>
                <c:pt idx="46">
                  <c:v>12.268700000000001</c:v>
                </c:pt>
                <c:pt idx="47">
                  <c:v>15.008100000000001</c:v>
                </c:pt>
                <c:pt idx="48">
                  <c:v>13.5923</c:v>
                </c:pt>
                <c:pt idx="49">
                  <c:v>13.323</c:v>
                </c:pt>
                <c:pt idx="50">
                  <c:v>9.7252600000000005</c:v>
                </c:pt>
                <c:pt idx="51">
                  <c:v>7.7178500000000003</c:v>
                </c:pt>
                <c:pt idx="52">
                  <c:v>7.3822200000000002</c:v>
                </c:pt>
                <c:pt idx="53">
                  <c:v>4.1329399999999996</c:v>
                </c:pt>
                <c:pt idx="54">
                  <c:v>3.83602</c:v>
                </c:pt>
                <c:pt idx="55">
                  <c:v>4.2343900000000003</c:v>
                </c:pt>
                <c:pt idx="56">
                  <c:v>4.5607300000000004</c:v>
                </c:pt>
                <c:pt idx="57">
                  <c:v>4.5963599999999998</c:v>
                </c:pt>
                <c:pt idx="58">
                  <c:v>6.37202</c:v>
                </c:pt>
                <c:pt idx="59">
                  <c:v>6.6390200000000004</c:v>
                </c:pt>
                <c:pt idx="60">
                  <c:v>15.489699999999999</c:v>
                </c:pt>
                <c:pt idx="61">
                  <c:v>8.2883099999999992</c:v>
                </c:pt>
                <c:pt idx="62">
                  <c:v>1.7664599999999999</c:v>
                </c:pt>
                <c:pt idx="63">
                  <c:v>0.64360099999999998</c:v>
                </c:pt>
                <c:pt idx="64">
                  <c:v>-5.3135399999999997</c:v>
                </c:pt>
                <c:pt idx="65">
                  <c:v>-8.6710899999999995</c:v>
                </c:pt>
                <c:pt idx="66">
                  <c:v>-2.7817099999999999</c:v>
                </c:pt>
                <c:pt idx="67">
                  <c:v>-2.6846000000000001</c:v>
                </c:pt>
                <c:pt idx="68">
                  <c:v>-2.0535000000000001</c:v>
                </c:pt>
                <c:pt idx="69">
                  <c:v>-1.86815</c:v>
                </c:pt>
                <c:pt idx="70">
                  <c:v>-1.73177</c:v>
                </c:pt>
                <c:pt idx="71">
                  <c:v>-1.61893</c:v>
                </c:pt>
                <c:pt idx="72">
                  <c:v>-1.28369</c:v>
                </c:pt>
                <c:pt idx="73">
                  <c:v>-1.3022</c:v>
                </c:pt>
                <c:pt idx="74">
                  <c:v>-1.3292600000000001</c:v>
                </c:pt>
                <c:pt idx="75">
                  <c:v>-1.4742200000000001</c:v>
                </c:pt>
                <c:pt idx="76">
                  <c:v>-1.52477</c:v>
                </c:pt>
                <c:pt idx="77">
                  <c:v>-1.5444199999999999</c:v>
                </c:pt>
                <c:pt idx="78">
                  <c:v>-1.4995400000000001</c:v>
                </c:pt>
                <c:pt idx="79">
                  <c:v>-1.5717000000000001</c:v>
                </c:pt>
                <c:pt idx="80">
                  <c:v>-1.6559699999999999</c:v>
                </c:pt>
                <c:pt idx="81">
                  <c:v>-1.5961000000000001</c:v>
                </c:pt>
                <c:pt idx="82">
                  <c:v>-1.55867</c:v>
                </c:pt>
                <c:pt idx="83">
                  <c:v>-1.56009</c:v>
                </c:pt>
                <c:pt idx="84">
                  <c:v>-1.5745800000000001</c:v>
                </c:pt>
                <c:pt idx="85">
                  <c:v>-1.6578999999999999</c:v>
                </c:pt>
                <c:pt idx="86">
                  <c:v>-1.6163000000000001</c:v>
                </c:pt>
                <c:pt idx="87">
                  <c:v>-1.0114799999999999</c:v>
                </c:pt>
                <c:pt idx="88">
                  <c:v>-0.85410399999999997</c:v>
                </c:pt>
                <c:pt idx="89">
                  <c:v>-0.84140300000000001</c:v>
                </c:pt>
                <c:pt idx="90">
                  <c:v>-1.1954100000000001</c:v>
                </c:pt>
                <c:pt idx="91">
                  <c:v>-1.5703400000000001</c:v>
                </c:pt>
                <c:pt idx="92">
                  <c:v>-1.4241999999999999</c:v>
                </c:pt>
                <c:pt idx="93">
                  <c:v>-1.0215099999999999</c:v>
                </c:pt>
                <c:pt idx="94">
                  <c:v>-0.99935200000000002</c:v>
                </c:pt>
                <c:pt idx="95">
                  <c:v>-0.23568700000000001</c:v>
                </c:pt>
                <c:pt idx="96">
                  <c:v>-0.186031</c:v>
                </c:pt>
                <c:pt idx="97">
                  <c:v>-0.29997600000000002</c:v>
                </c:pt>
                <c:pt idx="98">
                  <c:v>7.9022700000000001E-2</c:v>
                </c:pt>
                <c:pt idx="99">
                  <c:v>0.108699</c:v>
                </c:pt>
                <c:pt idx="100">
                  <c:v>0.58287800000000001</c:v>
                </c:pt>
                <c:pt idx="101">
                  <c:v>0.671238</c:v>
                </c:pt>
                <c:pt idx="102">
                  <c:v>0.68111900000000003</c:v>
                </c:pt>
                <c:pt idx="103">
                  <c:v>1.09677</c:v>
                </c:pt>
                <c:pt idx="104">
                  <c:v>1.2174199999999999</c:v>
                </c:pt>
                <c:pt idx="105">
                  <c:v>1.24072</c:v>
                </c:pt>
                <c:pt idx="106">
                  <c:v>1.2265299999999999</c:v>
                </c:pt>
                <c:pt idx="107">
                  <c:v>1.1991700000000001</c:v>
                </c:pt>
                <c:pt idx="108">
                  <c:v>1.17726</c:v>
                </c:pt>
                <c:pt idx="109">
                  <c:v>1.1747700000000001</c:v>
                </c:pt>
                <c:pt idx="110">
                  <c:v>1.0626599999999999</c:v>
                </c:pt>
                <c:pt idx="111">
                  <c:v>0.94883499999999998</c:v>
                </c:pt>
                <c:pt idx="112">
                  <c:v>0.53368300000000002</c:v>
                </c:pt>
                <c:pt idx="113">
                  <c:v>0.55240500000000003</c:v>
                </c:pt>
                <c:pt idx="114">
                  <c:v>0.56720400000000004</c:v>
                </c:pt>
                <c:pt idx="115">
                  <c:v>0.55956300000000003</c:v>
                </c:pt>
                <c:pt idx="116">
                  <c:v>0.47050900000000001</c:v>
                </c:pt>
                <c:pt idx="117">
                  <c:v>0.41103499999999998</c:v>
                </c:pt>
                <c:pt idx="118">
                  <c:v>0.42110300000000001</c:v>
                </c:pt>
                <c:pt idx="119">
                  <c:v>0.42382700000000001</c:v>
                </c:pt>
                <c:pt idx="120">
                  <c:v>0.44671300000000003</c:v>
                </c:pt>
                <c:pt idx="121">
                  <c:v>0.39224999999999999</c:v>
                </c:pt>
                <c:pt idx="122">
                  <c:v>0.390567</c:v>
                </c:pt>
                <c:pt idx="123">
                  <c:v>0.42473100000000003</c:v>
                </c:pt>
                <c:pt idx="124">
                  <c:v>0.42135899999999998</c:v>
                </c:pt>
                <c:pt idx="125">
                  <c:v>0.32206000000000001</c:v>
                </c:pt>
                <c:pt idx="126">
                  <c:v>0.21892900000000001</c:v>
                </c:pt>
                <c:pt idx="127">
                  <c:v>0.200296</c:v>
                </c:pt>
                <c:pt idx="128">
                  <c:v>0.13228200000000001</c:v>
                </c:pt>
                <c:pt idx="129">
                  <c:v>5.4930100000000003E-2</c:v>
                </c:pt>
                <c:pt idx="130">
                  <c:v>0.217219</c:v>
                </c:pt>
                <c:pt idx="131">
                  <c:v>0.23011499999999999</c:v>
                </c:pt>
                <c:pt idx="132">
                  <c:v>0.23532500000000001</c:v>
                </c:pt>
                <c:pt idx="133">
                  <c:v>0.274364</c:v>
                </c:pt>
                <c:pt idx="134">
                  <c:v>0.251336</c:v>
                </c:pt>
                <c:pt idx="135">
                  <c:v>0.23640900000000001</c:v>
                </c:pt>
                <c:pt idx="136">
                  <c:v>0.22406699999999999</c:v>
                </c:pt>
                <c:pt idx="137">
                  <c:v>0.242391</c:v>
                </c:pt>
                <c:pt idx="138">
                  <c:v>0.233046</c:v>
                </c:pt>
                <c:pt idx="139">
                  <c:v>0.192222</c:v>
                </c:pt>
                <c:pt idx="140">
                  <c:v>0.16337699999999999</c:v>
                </c:pt>
                <c:pt idx="141">
                  <c:v>0.16874900000000001</c:v>
                </c:pt>
                <c:pt idx="142">
                  <c:v>4.8768899999999997E-2</c:v>
                </c:pt>
                <c:pt idx="143">
                  <c:v>-0.10968600000000001</c:v>
                </c:pt>
                <c:pt idx="144">
                  <c:v>-0.17966199999999999</c:v>
                </c:pt>
                <c:pt idx="145">
                  <c:v>-0.203488</c:v>
                </c:pt>
              </c:numCache>
            </c:numRef>
          </c:yVal>
          <c:smooth val="0"/>
          <c:extLst>
            <c:ext xmlns:c16="http://schemas.microsoft.com/office/drawing/2014/chart" uri="{C3380CC4-5D6E-409C-BE32-E72D297353CC}">
              <c16:uniqueId val="{00000000-9FF1-4B53-A139-1EC91DC44172}"/>
            </c:ext>
          </c:extLst>
        </c:ser>
        <c:ser>
          <c:idx val="1"/>
          <c:order val="1"/>
          <c:tx>
            <c:v>SR</c:v>
          </c:tx>
          <c:spPr>
            <a:ln w="19050" cap="rnd">
              <a:solidFill>
                <a:schemeClr val="accent2"/>
              </a:solidFill>
              <a:round/>
            </a:ln>
            <a:effectLst/>
          </c:spPr>
          <c:marker>
            <c:symbol val="none"/>
          </c:marker>
          <c:xVal>
            <c:numRef>
              <c:f>SR_particle_g5_8!$B$7:$B$58</c:f>
              <c:numCache>
                <c:formatCode>General</c:formatCode>
                <c:ptCount val="52"/>
                <c:pt idx="0">
                  <c:v>0</c:v>
                </c:pt>
                <c:pt idx="1">
                  <c:v>9.9961900000000003E-6</c:v>
                </c:pt>
                <c:pt idx="2">
                  <c:v>1.9994299999999999E-5</c:v>
                </c:pt>
                <c:pt idx="3">
                  <c:v>2.9992400000000001E-5</c:v>
                </c:pt>
                <c:pt idx="4">
                  <c:v>3.9990400000000003E-5</c:v>
                </c:pt>
                <c:pt idx="5">
                  <c:v>4.9988499999999998E-5</c:v>
                </c:pt>
                <c:pt idx="6">
                  <c:v>5.9986599999999999E-5</c:v>
                </c:pt>
                <c:pt idx="7">
                  <c:v>6.9984699999999994E-5</c:v>
                </c:pt>
                <c:pt idx="8">
                  <c:v>7.9982799999999996E-5</c:v>
                </c:pt>
                <c:pt idx="9">
                  <c:v>8.9980899999999998E-5</c:v>
                </c:pt>
                <c:pt idx="10">
                  <c:v>9.9978999999999999E-5</c:v>
                </c:pt>
                <c:pt idx="11">
                  <c:v>1.0997699999999999E-4</c:v>
                </c:pt>
                <c:pt idx="12">
                  <c:v>1.19975E-4</c:v>
                </c:pt>
                <c:pt idx="13">
                  <c:v>1.29973E-4</c:v>
                </c:pt>
                <c:pt idx="14">
                  <c:v>1.3997099999999999E-4</c:v>
                </c:pt>
                <c:pt idx="15">
                  <c:v>1.4996899999999999E-4</c:v>
                </c:pt>
                <c:pt idx="16">
                  <c:v>1.5996700000000001E-4</c:v>
                </c:pt>
                <c:pt idx="17">
                  <c:v>1.6996599999999999E-4</c:v>
                </c:pt>
                <c:pt idx="18">
                  <c:v>1.7996399999999999E-4</c:v>
                </c:pt>
                <c:pt idx="19">
                  <c:v>1.8996200000000001E-4</c:v>
                </c:pt>
                <c:pt idx="20">
                  <c:v>1.9496100000000001E-4</c:v>
                </c:pt>
                <c:pt idx="21">
                  <c:v>1.9996E-4</c:v>
                </c:pt>
                <c:pt idx="22">
                  <c:v>2.09958E-4</c:v>
                </c:pt>
                <c:pt idx="23">
                  <c:v>2.1995599999999999E-4</c:v>
                </c:pt>
                <c:pt idx="24">
                  <c:v>2.2995399999999999E-4</c:v>
                </c:pt>
                <c:pt idx="25">
                  <c:v>2.3995200000000001E-4</c:v>
                </c:pt>
                <c:pt idx="26">
                  <c:v>2.4994999999999998E-4</c:v>
                </c:pt>
                <c:pt idx="27">
                  <c:v>2.5994800000000003E-4</c:v>
                </c:pt>
                <c:pt idx="28">
                  <c:v>2.6994600000000002E-4</c:v>
                </c:pt>
                <c:pt idx="29">
                  <c:v>2.7994400000000002E-4</c:v>
                </c:pt>
                <c:pt idx="30">
                  <c:v>2.8994300000000003E-4</c:v>
                </c:pt>
                <c:pt idx="31">
                  <c:v>2.9994100000000002E-4</c:v>
                </c:pt>
                <c:pt idx="32">
                  <c:v>3.0993900000000002E-4</c:v>
                </c:pt>
                <c:pt idx="33">
                  <c:v>3.1993700000000001E-4</c:v>
                </c:pt>
                <c:pt idx="34">
                  <c:v>3.29935E-4</c:v>
                </c:pt>
                <c:pt idx="35">
                  <c:v>3.39933E-4</c:v>
                </c:pt>
                <c:pt idx="36">
                  <c:v>3.4993099999999999E-4</c:v>
                </c:pt>
                <c:pt idx="37">
                  <c:v>3.5992899999999999E-4</c:v>
                </c:pt>
                <c:pt idx="38">
                  <c:v>3.6992699999999998E-4</c:v>
                </c:pt>
                <c:pt idx="39">
                  <c:v>3.7992499999999998E-4</c:v>
                </c:pt>
                <c:pt idx="40">
                  <c:v>3.8992299999999997E-4</c:v>
                </c:pt>
                <c:pt idx="41">
                  <c:v>3.9992100000000002E-4</c:v>
                </c:pt>
                <c:pt idx="42">
                  <c:v>4.0991999999999998E-4</c:v>
                </c:pt>
                <c:pt idx="43">
                  <c:v>4.1991799999999997E-4</c:v>
                </c:pt>
                <c:pt idx="44">
                  <c:v>4.2991600000000002E-4</c:v>
                </c:pt>
                <c:pt idx="45">
                  <c:v>4.3991400000000002E-4</c:v>
                </c:pt>
                <c:pt idx="46">
                  <c:v>4.4991200000000001E-4</c:v>
                </c:pt>
                <c:pt idx="47">
                  <c:v>4.5991000000000001E-4</c:v>
                </c:pt>
                <c:pt idx="48">
                  <c:v>4.69908E-4</c:v>
                </c:pt>
                <c:pt idx="49">
                  <c:v>4.79906E-4</c:v>
                </c:pt>
                <c:pt idx="50">
                  <c:v>4.8990399999999999E-4</c:v>
                </c:pt>
                <c:pt idx="51">
                  <c:v>5.0000000000000001E-4</c:v>
                </c:pt>
              </c:numCache>
            </c:numRef>
          </c:xVal>
          <c:yVal>
            <c:numRef>
              <c:f>SR_particle_g5_8!$AE$7:$AE$58</c:f>
              <c:numCache>
                <c:formatCode>General</c:formatCode>
                <c:ptCount val="52"/>
                <c:pt idx="0">
                  <c:v>-16.3188</c:v>
                </c:pt>
                <c:pt idx="1">
                  <c:v>-16.809899999999999</c:v>
                </c:pt>
                <c:pt idx="2">
                  <c:v>-16.849599999999999</c:v>
                </c:pt>
                <c:pt idx="3">
                  <c:v>-16.907299999999999</c:v>
                </c:pt>
                <c:pt idx="4">
                  <c:v>-16.993500000000001</c:v>
                </c:pt>
                <c:pt idx="5">
                  <c:v>-17.1113</c:v>
                </c:pt>
                <c:pt idx="6">
                  <c:v>-17.2576</c:v>
                </c:pt>
                <c:pt idx="7">
                  <c:v>-17.4343</c:v>
                </c:pt>
                <c:pt idx="8">
                  <c:v>-17.642199999999999</c:v>
                </c:pt>
                <c:pt idx="9">
                  <c:v>-17.880500000000001</c:v>
                </c:pt>
                <c:pt idx="10">
                  <c:v>-18.150700000000001</c:v>
                </c:pt>
                <c:pt idx="11">
                  <c:v>-18.456</c:v>
                </c:pt>
                <c:pt idx="12">
                  <c:v>-18.802199999999999</c:v>
                </c:pt>
                <c:pt idx="13">
                  <c:v>-19.1983</c:v>
                </c:pt>
                <c:pt idx="14">
                  <c:v>-19.660599999999999</c:v>
                </c:pt>
                <c:pt idx="15">
                  <c:v>-20.2163</c:v>
                </c:pt>
                <c:pt idx="16">
                  <c:v>-20.906199999999998</c:v>
                </c:pt>
                <c:pt idx="17">
                  <c:v>-21.775099999999998</c:v>
                </c:pt>
                <c:pt idx="18">
                  <c:v>-60.239899999999999</c:v>
                </c:pt>
                <c:pt idx="19">
                  <c:v>-18.924600000000002</c:v>
                </c:pt>
                <c:pt idx="20">
                  <c:v>-245.72300000000001</c:v>
                </c:pt>
                <c:pt idx="21">
                  <c:v>-337.34100000000001</c:v>
                </c:pt>
                <c:pt idx="22">
                  <c:v>5.5912600000000001</c:v>
                </c:pt>
                <c:pt idx="23">
                  <c:v>-1.6658599999999999</c:v>
                </c:pt>
                <c:pt idx="24">
                  <c:v>-2.2613400000000001</c:v>
                </c:pt>
                <c:pt idx="25">
                  <c:v>-2.5976900000000001</c:v>
                </c:pt>
                <c:pt idx="26">
                  <c:v>-2.72363</c:v>
                </c:pt>
                <c:pt idx="27">
                  <c:v>-2.7029999999999998</c:v>
                </c:pt>
                <c:pt idx="28">
                  <c:v>-2.58691</c:v>
                </c:pt>
                <c:pt idx="29">
                  <c:v>-2.4134099999999998</c:v>
                </c:pt>
                <c:pt idx="30">
                  <c:v>-2.2100300000000002</c:v>
                </c:pt>
                <c:pt idx="31">
                  <c:v>-1.99614</c:v>
                </c:pt>
                <c:pt idx="32">
                  <c:v>-1.78481</c:v>
                </c:pt>
                <c:pt idx="33">
                  <c:v>-1.5844</c:v>
                </c:pt>
                <c:pt idx="34">
                  <c:v>-1.39981</c:v>
                </c:pt>
                <c:pt idx="35">
                  <c:v>-1.2333499999999999</c:v>
                </c:pt>
                <c:pt idx="36">
                  <c:v>-1.0855399999999999</c:v>
                </c:pt>
                <c:pt idx="37">
                  <c:v>-0.95589400000000002</c:v>
                </c:pt>
                <c:pt idx="38">
                  <c:v>-0.84314699999999998</c:v>
                </c:pt>
                <c:pt idx="39">
                  <c:v>-0.74551299999999998</c:v>
                </c:pt>
                <c:pt idx="40">
                  <c:v>-0.66092899999999999</c:v>
                </c:pt>
                <c:pt idx="41">
                  <c:v>-0.58718300000000001</c:v>
                </c:pt>
                <c:pt idx="42">
                  <c:v>-0.52200299999999999</c:v>
                </c:pt>
                <c:pt idx="43">
                  <c:v>-0.46312300000000001</c:v>
                </c:pt>
                <c:pt idx="44">
                  <c:v>-0.40817500000000001</c:v>
                </c:pt>
                <c:pt idx="45">
                  <c:v>-0.35465400000000002</c:v>
                </c:pt>
                <c:pt idx="46">
                  <c:v>-0.29984300000000003</c:v>
                </c:pt>
                <c:pt idx="47">
                  <c:v>-0.24062</c:v>
                </c:pt>
                <c:pt idx="48">
                  <c:v>-0.17530499999999999</c:v>
                </c:pt>
                <c:pt idx="49">
                  <c:v>-0.10087599999999999</c:v>
                </c:pt>
                <c:pt idx="50">
                  <c:v>-0.53795499999999996</c:v>
                </c:pt>
                <c:pt idx="51">
                  <c:v>-1.01041</c:v>
                </c:pt>
              </c:numCache>
            </c:numRef>
          </c:yVal>
          <c:smooth val="0"/>
          <c:extLst>
            <c:ext xmlns:c16="http://schemas.microsoft.com/office/drawing/2014/chart" uri="{C3380CC4-5D6E-409C-BE32-E72D297353CC}">
              <c16:uniqueId val="{00000002-9FF1-4B53-A139-1EC91DC44172}"/>
            </c:ext>
          </c:extLst>
        </c:ser>
        <c:dLbls>
          <c:showLegendKey val="0"/>
          <c:showVal val="0"/>
          <c:showCatName val="0"/>
          <c:showSerName val="0"/>
          <c:showPercent val="0"/>
          <c:showBubbleSize val="0"/>
        </c:dLbls>
        <c:axId val="1386835231"/>
        <c:axId val="1386842719"/>
      </c:scatterChart>
      <c:valAx>
        <c:axId val="1386835231"/>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Radial length [m]</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86842719"/>
        <c:crosses val="autoZero"/>
        <c:crossBetween val="midCat"/>
      </c:valAx>
      <c:valAx>
        <c:axId val="1386842719"/>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Conduction [W/m^3]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86835231"/>
        <c:crosses val="autoZero"/>
        <c:crossBetween val="midCat"/>
      </c:valAx>
      <c:spPr>
        <a:noFill/>
        <a:ln>
          <a:noFill/>
        </a:ln>
        <a:effectLst/>
      </c:spPr>
    </c:plotArea>
    <c:legend>
      <c:legendPos val="r"/>
      <c:overlay val="1"/>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Diffusion - Particle</a:t>
            </a:r>
          </a:p>
        </c:rich>
      </c:tx>
      <c:overlay val="1"/>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tx>
            <c:v>DEM</c:v>
          </c:tx>
          <c:spPr>
            <a:ln w="19050" cap="rnd">
              <a:solidFill>
                <a:schemeClr val="accent1"/>
              </a:solidFill>
              <a:round/>
            </a:ln>
            <a:effectLst/>
          </c:spPr>
          <c:marker>
            <c:symbol val="none"/>
          </c:marker>
          <c:xVal>
            <c:numRef>
              <c:f>DEM_particle_g5_8!$B$7:$B$152</c:f>
              <c:numCache>
                <c:formatCode>General</c:formatCode>
                <c:ptCount val="146"/>
                <c:pt idx="0">
                  <c:v>0</c:v>
                </c:pt>
                <c:pt idx="1">
                  <c:v>2.0433899999999999E-6</c:v>
                </c:pt>
                <c:pt idx="2">
                  <c:v>2.2792000000000001E-6</c:v>
                </c:pt>
                <c:pt idx="3">
                  <c:v>9.1190599999999994E-6</c:v>
                </c:pt>
                <c:pt idx="4">
                  <c:v>1.1016600000000001E-5</c:v>
                </c:pt>
                <c:pt idx="5">
                  <c:v>1.15062E-5</c:v>
                </c:pt>
                <c:pt idx="6">
                  <c:v>2.3055299999999999E-5</c:v>
                </c:pt>
                <c:pt idx="7">
                  <c:v>2.7444300000000001E-5</c:v>
                </c:pt>
                <c:pt idx="8">
                  <c:v>3.0227899999999999E-5</c:v>
                </c:pt>
                <c:pt idx="9">
                  <c:v>3.0377599999999999E-5</c:v>
                </c:pt>
                <c:pt idx="10">
                  <c:v>4.01253E-5</c:v>
                </c:pt>
                <c:pt idx="11">
                  <c:v>4.1610299999999997E-5</c:v>
                </c:pt>
                <c:pt idx="12">
                  <c:v>4.4042399999999997E-5</c:v>
                </c:pt>
                <c:pt idx="13">
                  <c:v>4.5627300000000003E-5</c:v>
                </c:pt>
                <c:pt idx="14">
                  <c:v>4.9142599999999999E-5</c:v>
                </c:pt>
                <c:pt idx="15">
                  <c:v>5.4272399999999999E-5</c:v>
                </c:pt>
                <c:pt idx="16">
                  <c:v>5.7488899999999998E-5</c:v>
                </c:pt>
                <c:pt idx="17">
                  <c:v>5.76353E-5</c:v>
                </c:pt>
                <c:pt idx="18">
                  <c:v>6.3462399999999997E-5</c:v>
                </c:pt>
                <c:pt idx="19">
                  <c:v>7.0835500000000003E-5</c:v>
                </c:pt>
                <c:pt idx="20">
                  <c:v>7.1419899999999997E-5</c:v>
                </c:pt>
                <c:pt idx="21">
                  <c:v>7.4924699999999998E-5</c:v>
                </c:pt>
                <c:pt idx="22">
                  <c:v>8.1075599999999993E-5</c:v>
                </c:pt>
                <c:pt idx="23">
                  <c:v>8.4641000000000005E-5</c:v>
                </c:pt>
                <c:pt idx="24">
                  <c:v>9.1868900000000004E-5</c:v>
                </c:pt>
                <c:pt idx="25">
                  <c:v>9.2875199999999995E-5</c:v>
                </c:pt>
                <c:pt idx="26">
                  <c:v>9.8114000000000003E-5</c:v>
                </c:pt>
                <c:pt idx="27">
                  <c:v>9.9343099999999994E-5</c:v>
                </c:pt>
                <c:pt idx="28">
                  <c:v>9.9702299999999996E-5</c:v>
                </c:pt>
                <c:pt idx="29">
                  <c:v>1.0331300000000001E-4</c:v>
                </c:pt>
                <c:pt idx="30">
                  <c:v>1.0607699999999999E-4</c:v>
                </c:pt>
                <c:pt idx="31">
                  <c:v>1.0914200000000001E-4</c:v>
                </c:pt>
                <c:pt idx="32">
                  <c:v>1.1829599999999999E-4</c:v>
                </c:pt>
                <c:pt idx="33">
                  <c:v>1.19541E-4</c:v>
                </c:pt>
                <c:pt idx="34">
                  <c:v>1.2532600000000001E-4</c:v>
                </c:pt>
                <c:pt idx="35">
                  <c:v>1.2635500000000001E-4</c:v>
                </c:pt>
                <c:pt idx="36">
                  <c:v>1.2989100000000001E-4</c:v>
                </c:pt>
                <c:pt idx="37">
                  <c:v>1.3536000000000001E-4</c:v>
                </c:pt>
                <c:pt idx="38">
                  <c:v>1.4134E-4</c:v>
                </c:pt>
                <c:pt idx="39">
                  <c:v>1.4335199999999999E-4</c:v>
                </c:pt>
                <c:pt idx="40">
                  <c:v>1.4468799999999999E-4</c:v>
                </c:pt>
                <c:pt idx="41">
                  <c:v>1.4805800000000001E-4</c:v>
                </c:pt>
                <c:pt idx="42">
                  <c:v>1.50455E-4</c:v>
                </c:pt>
                <c:pt idx="43">
                  <c:v>1.5254299999999999E-4</c:v>
                </c:pt>
                <c:pt idx="44">
                  <c:v>1.52805E-4</c:v>
                </c:pt>
                <c:pt idx="45">
                  <c:v>1.6316E-4</c:v>
                </c:pt>
                <c:pt idx="46">
                  <c:v>1.6345699999999999E-4</c:v>
                </c:pt>
                <c:pt idx="47">
                  <c:v>1.66544E-4</c:v>
                </c:pt>
                <c:pt idx="48">
                  <c:v>1.6818099999999999E-4</c:v>
                </c:pt>
                <c:pt idx="49">
                  <c:v>1.6849200000000001E-4</c:v>
                </c:pt>
                <c:pt idx="50">
                  <c:v>1.7073199999999999E-4</c:v>
                </c:pt>
                <c:pt idx="51">
                  <c:v>1.73382E-4</c:v>
                </c:pt>
                <c:pt idx="52">
                  <c:v>1.7382500000000001E-4</c:v>
                </c:pt>
                <c:pt idx="53">
                  <c:v>1.7897099999999999E-4</c:v>
                </c:pt>
                <c:pt idx="54">
                  <c:v>1.79183E-4</c:v>
                </c:pt>
                <c:pt idx="55">
                  <c:v>1.8346599999999999E-4</c:v>
                </c:pt>
                <c:pt idx="56">
                  <c:v>1.84131E-4</c:v>
                </c:pt>
                <c:pt idx="57">
                  <c:v>1.84191E-4</c:v>
                </c:pt>
                <c:pt idx="58">
                  <c:v>1.87202E-4</c:v>
                </c:pt>
                <c:pt idx="59">
                  <c:v>1.8760399999999999E-4</c:v>
                </c:pt>
                <c:pt idx="60">
                  <c:v>1.95E-4</c:v>
                </c:pt>
                <c:pt idx="61">
                  <c:v>1.97727E-4</c:v>
                </c:pt>
                <c:pt idx="62">
                  <c:v>2.0000000000000001E-4</c:v>
                </c:pt>
                <c:pt idx="63">
                  <c:v>2.0000000000000001E-4</c:v>
                </c:pt>
                <c:pt idx="64">
                  <c:v>2.0224699999999999E-4</c:v>
                </c:pt>
                <c:pt idx="65">
                  <c:v>2.0494400000000001E-4</c:v>
                </c:pt>
                <c:pt idx="66">
                  <c:v>2.1186600000000001E-4</c:v>
                </c:pt>
                <c:pt idx="67">
                  <c:v>2.13995E-4</c:v>
                </c:pt>
                <c:pt idx="68">
                  <c:v>2.1803E-4</c:v>
                </c:pt>
                <c:pt idx="69">
                  <c:v>2.18989E-4</c:v>
                </c:pt>
                <c:pt idx="70">
                  <c:v>2.2085E-4</c:v>
                </c:pt>
                <c:pt idx="71">
                  <c:v>2.22814E-4</c:v>
                </c:pt>
                <c:pt idx="72">
                  <c:v>2.2864900000000001E-4</c:v>
                </c:pt>
                <c:pt idx="73">
                  <c:v>2.2988199999999999E-4</c:v>
                </c:pt>
                <c:pt idx="74">
                  <c:v>2.30461E-4</c:v>
                </c:pt>
                <c:pt idx="75">
                  <c:v>2.3356200000000001E-4</c:v>
                </c:pt>
                <c:pt idx="76">
                  <c:v>2.36973E-4</c:v>
                </c:pt>
                <c:pt idx="77">
                  <c:v>2.38299E-4</c:v>
                </c:pt>
                <c:pt idx="78">
                  <c:v>2.4301300000000001E-4</c:v>
                </c:pt>
                <c:pt idx="79">
                  <c:v>2.4518199999999998E-4</c:v>
                </c:pt>
                <c:pt idx="80">
                  <c:v>2.4771500000000002E-4</c:v>
                </c:pt>
                <c:pt idx="81">
                  <c:v>2.4979499999999998E-4</c:v>
                </c:pt>
                <c:pt idx="82">
                  <c:v>2.5109500000000001E-4</c:v>
                </c:pt>
                <c:pt idx="83">
                  <c:v>2.51143E-4</c:v>
                </c:pt>
                <c:pt idx="84">
                  <c:v>2.5316999999999999E-4</c:v>
                </c:pt>
                <c:pt idx="85">
                  <c:v>2.6482200000000001E-4</c:v>
                </c:pt>
                <c:pt idx="86">
                  <c:v>2.6577799999999999E-4</c:v>
                </c:pt>
                <c:pt idx="87">
                  <c:v>2.75808E-4</c:v>
                </c:pt>
                <c:pt idx="88">
                  <c:v>2.7843399999999998E-4</c:v>
                </c:pt>
                <c:pt idx="89">
                  <c:v>2.7864600000000002E-4</c:v>
                </c:pt>
                <c:pt idx="90">
                  <c:v>2.89067E-4</c:v>
                </c:pt>
                <c:pt idx="91">
                  <c:v>2.9254599999999997E-4</c:v>
                </c:pt>
                <c:pt idx="92">
                  <c:v>2.95257E-4</c:v>
                </c:pt>
                <c:pt idx="93">
                  <c:v>2.97829E-4</c:v>
                </c:pt>
                <c:pt idx="94">
                  <c:v>2.9816899999999998E-4</c:v>
                </c:pt>
                <c:pt idx="95">
                  <c:v>3.0989400000000001E-4</c:v>
                </c:pt>
                <c:pt idx="96">
                  <c:v>3.1222200000000002E-4</c:v>
                </c:pt>
                <c:pt idx="97">
                  <c:v>3.1659400000000001E-4</c:v>
                </c:pt>
                <c:pt idx="98">
                  <c:v>3.2400000000000001E-4</c:v>
                </c:pt>
                <c:pt idx="99">
                  <c:v>3.2569199999999998E-4</c:v>
                </c:pt>
                <c:pt idx="100">
                  <c:v>3.3436499999999999E-4</c:v>
                </c:pt>
                <c:pt idx="101">
                  <c:v>3.3649199999999998E-4</c:v>
                </c:pt>
                <c:pt idx="102">
                  <c:v>3.3682299999999998E-4</c:v>
                </c:pt>
                <c:pt idx="103">
                  <c:v>3.5222500000000001E-4</c:v>
                </c:pt>
                <c:pt idx="104">
                  <c:v>3.54404E-4</c:v>
                </c:pt>
                <c:pt idx="105">
                  <c:v>3.5517699999999998E-4</c:v>
                </c:pt>
                <c:pt idx="106">
                  <c:v>3.5585899999999998E-4</c:v>
                </c:pt>
                <c:pt idx="107">
                  <c:v>3.56177E-4</c:v>
                </c:pt>
                <c:pt idx="108">
                  <c:v>3.5643300000000002E-4</c:v>
                </c:pt>
                <c:pt idx="109">
                  <c:v>3.5695200000000001E-4</c:v>
                </c:pt>
                <c:pt idx="110">
                  <c:v>3.6015299999999999E-4</c:v>
                </c:pt>
                <c:pt idx="111">
                  <c:v>3.6340400000000001E-4</c:v>
                </c:pt>
                <c:pt idx="112">
                  <c:v>3.7299000000000002E-4</c:v>
                </c:pt>
                <c:pt idx="113">
                  <c:v>3.7604000000000001E-4</c:v>
                </c:pt>
                <c:pt idx="114">
                  <c:v>3.7760000000000002E-4</c:v>
                </c:pt>
                <c:pt idx="115">
                  <c:v>3.7836499999999997E-4</c:v>
                </c:pt>
                <c:pt idx="116">
                  <c:v>3.8727100000000001E-4</c:v>
                </c:pt>
                <c:pt idx="117">
                  <c:v>3.9383099999999998E-4</c:v>
                </c:pt>
                <c:pt idx="118">
                  <c:v>3.9626700000000001E-4</c:v>
                </c:pt>
                <c:pt idx="119">
                  <c:v>3.9692599999999997E-4</c:v>
                </c:pt>
                <c:pt idx="120">
                  <c:v>4.0895500000000002E-4</c:v>
                </c:pt>
                <c:pt idx="121">
                  <c:v>4.1316900000000001E-4</c:v>
                </c:pt>
                <c:pt idx="122">
                  <c:v>4.13299E-4</c:v>
                </c:pt>
                <c:pt idx="123">
                  <c:v>4.1468800000000002E-4</c:v>
                </c:pt>
                <c:pt idx="124">
                  <c:v>4.1489100000000002E-4</c:v>
                </c:pt>
                <c:pt idx="125">
                  <c:v>4.2085899999999999E-4</c:v>
                </c:pt>
                <c:pt idx="126">
                  <c:v>4.27191E-4</c:v>
                </c:pt>
                <c:pt idx="127">
                  <c:v>4.2833500000000001E-4</c:v>
                </c:pt>
                <c:pt idx="128">
                  <c:v>4.3069400000000002E-4</c:v>
                </c:pt>
                <c:pt idx="129">
                  <c:v>4.3456899999999999E-4</c:v>
                </c:pt>
                <c:pt idx="130">
                  <c:v>4.4234100000000001E-4</c:v>
                </c:pt>
                <c:pt idx="131">
                  <c:v>4.4345300000000001E-4</c:v>
                </c:pt>
                <c:pt idx="132">
                  <c:v>4.4390199999999998E-4</c:v>
                </c:pt>
                <c:pt idx="133">
                  <c:v>4.4778599999999998E-4</c:v>
                </c:pt>
                <c:pt idx="134">
                  <c:v>4.5288799999999998E-4</c:v>
                </c:pt>
                <c:pt idx="135">
                  <c:v>4.58333E-4</c:v>
                </c:pt>
                <c:pt idx="136">
                  <c:v>4.6435399999999999E-4</c:v>
                </c:pt>
                <c:pt idx="137">
                  <c:v>4.6545199999999999E-4</c:v>
                </c:pt>
                <c:pt idx="138">
                  <c:v>4.6689799999999999E-4</c:v>
                </c:pt>
                <c:pt idx="139">
                  <c:v>4.7347900000000001E-4</c:v>
                </c:pt>
                <c:pt idx="140">
                  <c:v>4.7812799999999997E-4</c:v>
                </c:pt>
                <c:pt idx="141">
                  <c:v>4.82475E-4</c:v>
                </c:pt>
                <c:pt idx="142">
                  <c:v>4.86885E-4</c:v>
                </c:pt>
                <c:pt idx="143">
                  <c:v>4.9271000000000004E-4</c:v>
                </c:pt>
                <c:pt idx="144">
                  <c:v>4.9518100000000003E-4</c:v>
                </c:pt>
                <c:pt idx="145">
                  <c:v>4.9994899999999997E-4</c:v>
                </c:pt>
              </c:numCache>
            </c:numRef>
          </c:xVal>
          <c:yVal>
            <c:numRef>
              <c:f>DEM_particle_g5_8!$P$7:$P$152</c:f>
              <c:numCache>
                <c:formatCode>General</c:formatCode>
                <c:ptCount val="146"/>
                <c:pt idx="0">
                  <c:v>46.068899999999999</c:v>
                </c:pt>
                <c:pt idx="1">
                  <c:v>48.701099999999997</c:v>
                </c:pt>
                <c:pt idx="2">
                  <c:v>49.004899999999999</c:v>
                </c:pt>
                <c:pt idx="3">
                  <c:v>48.648299999999999</c:v>
                </c:pt>
                <c:pt idx="4">
                  <c:v>51.460799999999999</c:v>
                </c:pt>
                <c:pt idx="5">
                  <c:v>52.186399999999999</c:v>
                </c:pt>
                <c:pt idx="6">
                  <c:v>56.457900000000002</c:v>
                </c:pt>
                <c:pt idx="7">
                  <c:v>44.499400000000001</c:v>
                </c:pt>
                <c:pt idx="8">
                  <c:v>22.021000000000001</c:v>
                </c:pt>
                <c:pt idx="9">
                  <c:v>20.811699999999998</c:v>
                </c:pt>
                <c:pt idx="10">
                  <c:v>-68.283199999999994</c:v>
                </c:pt>
                <c:pt idx="11">
                  <c:v>-73.433899999999994</c:v>
                </c:pt>
                <c:pt idx="12">
                  <c:v>-81.869900000000001</c:v>
                </c:pt>
                <c:pt idx="13">
                  <c:v>-78.382499999999993</c:v>
                </c:pt>
                <c:pt idx="14">
                  <c:v>-57.388599999999997</c:v>
                </c:pt>
                <c:pt idx="15">
                  <c:v>-60.075200000000002</c:v>
                </c:pt>
                <c:pt idx="16">
                  <c:v>-55.836799999999997</c:v>
                </c:pt>
                <c:pt idx="17">
                  <c:v>-55.501800000000003</c:v>
                </c:pt>
                <c:pt idx="18">
                  <c:v>-42.1616</c:v>
                </c:pt>
                <c:pt idx="19">
                  <c:v>38.767099999999999</c:v>
                </c:pt>
                <c:pt idx="20">
                  <c:v>42.001199999999997</c:v>
                </c:pt>
                <c:pt idx="21">
                  <c:v>61.398699999999998</c:v>
                </c:pt>
                <c:pt idx="22">
                  <c:v>48.649099999999997</c:v>
                </c:pt>
                <c:pt idx="23">
                  <c:v>49.145200000000003</c:v>
                </c:pt>
                <c:pt idx="24">
                  <c:v>-1.89846</c:v>
                </c:pt>
                <c:pt idx="25">
                  <c:v>-26.6098</c:v>
                </c:pt>
                <c:pt idx="26">
                  <c:v>-155.267</c:v>
                </c:pt>
                <c:pt idx="27">
                  <c:v>-205.98</c:v>
                </c:pt>
                <c:pt idx="28">
                  <c:v>-220.79900000000001</c:v>
                </c:pt>
                <c:pt idx="29">
                  <c:v>-341.8</c:v>
                </c:pt>
                <c:pt idx="30">
                  <c:v>-447.50799999999998</c:v>
                </c:pt>
                <c:pt idx="31">
                  <c:v>-460.79599999999999</c:v>
                </c:pt>
                <c:pt idx="32">
                  <c:v>-500.476</c:v>
                </c:pt>
                <c:pt idx="33">
                  <c:v>-465.22500000000002</c:v>
                </c:pt>
                <c:pt idx="34">
                  <c:v>-511.36200000000002</c:v>
                </c:pt>
                <c:pt idx="35">
                  <c:v>-512.80499999999995</c:v>
                </c:pt>
                <c:pt idx="36">
                  <c:v>-466.16</c:v>
                </c:pt>
                <c:pt idx="37">
                  <c:v>-394.03</c:v>
                </c:pt>
                <c:pt idx="38">
                  <c:v>-529.60500000000002</c:v>
                </c:pt>
                <c:pt idx="39">
                  <c:v>-565.56100000000004</c:v>
                </c:pt>
                <c:pt idx="40">
                  <c:v>-589.43200000000002</c:v>
                </c:pt>
                <c:pt idx="41">
                  <c:v>-500.82600000000002</c:v>
                </c:pt>
                <c:pt idx="42">
                  <c:v>-492.71899999999999</c:v>
                </c:pt>
                <c:pt idx="43">
                  <c:v>-485.65899999999999</c:v>
                </c:pt>
                <c:pt idx="44">
                  <c:v>-482.42899999999997</c:v>
                </c:pt>
                <c:pt idx="45">
                  <c:v>-946.31500000000005</c:v>
                </c:pt>
                <c:pt idx="46">
                  <c:v>-970.50699999999995</c:v>
                </c:pt>
                <c:pt idx="47">
                  <c:v>-1136.06</c:v>
                </c:pt>
                <c:pt idx="48">
                  <c:v>-999.452</c:v>
                </c:pt>
                <c:pt idx="49">
                  <c:v>-973.46699999999998</c:v>
                </c:pt>
                <c:pt idx="50">
                  <c:v>-649.56500000000005</c:v>
                </c:pt>
                <c:pt idx="51">
                  <c:v>-492.28399999999999</c:v>
                </c:pt>
                <c:pt idx="52">
                  <c:v>-465.98700000000002</c:v>
                </c:pt>
                <c:pt idx="53">
                  <c:v>-538.10500000000002</c:v>
                </c:pt>
                <c:pt idx="54">
                  <c:v>-528.024</c:v>
                </c:pt>
                <c:pt idx="55">
                  <c:v>-399.89100000000002</c:v>
                </c:pt>
                <c:pt idx="56">
                  <c:v>-458.89299999999997</c:v>
                </c:pt>
                <c:pt idx="57">
                  <c:v>-460.29500000000002</c:v>
                </c:pt>
                <c:pt idx="58">
                  <c:v>-530.15200000000004</c:v>
                </c:pt>
                <c:pt idx="59">
                  <c:v>-555.17600000000004</c:v>
                </c:pt>
                <c:pt idx="60">
                  <c:v>-7649.04</c:v>
                </c:pt>
                <c:pt idx="61">
                  <c:v>-4066.83</c:v>
                </c:pt>
                <c:pt idx="62">
                  <c:v>-212.38499999999999</c:v>
                </c:pt>
                <c:pt idx="63">
                  <c:v>-22874.3</c:v>
                </c:pt>
                <c:pt idx="64">
                  <c:v>-11058.8</c:v>
                </c:pt>
                <c:pt idx="65">
                  <c:v>237.108</c:v>
                </c:pt>
                <c:pt idx="66">
                  <c:v>64.466700000000003</c:v>
                </c:pt>
                <c:pt idx="67">
                  <c:v>60.522199999999998</c:v>
                </c:pt>
                <c:pt idx="68">
                  <c:v>43.136099999999999</c:v>
                </c:pt>
                <c:pt idx="69">
                  <c:v>36.759799999999998</c:v>
                </c:pt>
                <c:pt idx="70">
                  <c:v>32.291400000000003</c:v>
                </c:pt>
                <c:pt idx="71">
                  <c:v>29.9665</c:v>
                </c:pt>
                <c:pt idx="72">
                  <c:v>23.0596</c:v>
                </c:pt>
                <c:pt idx="73">
                  <c:v>24.9101</c:v>
                </c:pt>
                <c:pt idx="74">
                  <c:v>25.008500000000002</c:v>
                </c:pt>
                <c:pt idx="75">
                  <c:v>25.535699999999999</c:v>
                </c:pt>
                <c:pt idx="76">
                  <c:v>28.154399999999999</c:v>
                </c:pt>
                <c:pt idx="77">
                  <c:v>29.1724</c:v>
                </c:pt>
                <c:pt idx="78">
                  <c:v>32.951300000000003</c:v>
                </c:pt>
                <c:pt idx="79">
                  <c:v>36.932000000000002</c:v>
                </c:pt>
                <c:pt idx="80">
                  <c:v>41.580599999999997</c:v>
                </c:pt>
                <c:pt idx="81">
                  <c:v>41.6479</c:v>
                </c:pt>
                <c:pt idx="82">
                  <c:v>41.69</c:v>
                </c:pt>
                <c:pt idx="83">
                  <c:v>41.749299999999998</c:v>
                </c:pt>
                <c:pt idx="84">
                  <c:v>42.120199999999997</c:v>
                </c:pt>
                <c:pt idx="85">
                  <c:v>44.252299999999998</c:v>
                </c:pt>
                <c:pt idx="86">
                  <c:v>43.122900000000001</c:v>
                </c:pt>
                <c:pt idx="87">
                  <c:v>33.161200000000001</c:v>
                </c:pt>
                <c:pt idx="88">
                  <c:v>29.361999999999998</c:v>
                </c:pt>
                <c:pt idx="89">
                  <c:v>29.055399999999999</c:v>
                </c:pt>
                <c:pt idx="90">
                  <c:v>37.483400000000003</c:v>
                </c:pt>
                <c:pt idx="91">
                  <c:v>45.730400000000003</c:v>
                </c:pt>
                <c:pt idx="92">
                  <c:v>39.26</c:v>
                </c:pt>
                <c:pt idx="93">
                  <c:v>28.0077</c:v>
                </c:pt>
                <c:pt idx="94">
                  <c:v>27.416499999999999</c:v>
                </c:pt>
                <c:pt idx="95">
                  <c:v>7.0416100000000004</c:v>
                </c:pt>
                <c:pt idx="96">
                  <c:v>6.4112</c:v>
                </c:pt>
                <c:pt idx="97">
                  <c:v>14.167899999999999</c:v>
                </c:pt>
                <c:pt idx="98">
                  <c:v>2.3885399999999999</c:v>
                </c:pt>
                <c:pt idx="99">
                  <c:v>1.3900600000000001</c:v>
                </c:pt>
                <c:pt idx="100">
                  <c:v>-14.3903</c:v>
                </c:pt>
                <c:pt idx="101">
                  <c:v>-17.7013</c:v>
                </c:pt>
                <c:pt idx="102">
                  <c:v>-17.933299999999999</c:v>
                </c:pt>
                <c:pt idx="103">
                  <c:v>-35.476799999999997</c:v>
                </c:pt>
                <c:pt idx="104">
                  <c:v>-39.655900000000003</c:v>
                </c:pt>
                <c:pt idx="105">
                  <c:v>-40.345500000000001</c:v>
                </c:pt>
                <c:pt idx="106">
                  <c:v>-40.115000000000002</c:v>
                </c:pt>
                <c:pt idx="107">
                  <c:v>-39.2577</c:v>
                </c:pt>
                <c:pt idx="108">
                  <c:v>-38.571199999999997</c:v>
                </c:pt>
                <c:pt idx="109">
                  <c:v>-38.361699999999999</c:v>
                </c:pt>
                <c:pt idx="110">
                  <c:v>-35.159700000000001</c:v>
                </c:pt>
                <c:pt idx="111">
                  <c:v>-31.9085</c:v>
                </c:pt>
                <c:pt idx="112">
                  <c:v>-18.927900000000001</c:v>
                </c:pt>
                <c:pt idx="113">
                  <c:v>-20.527799999999999</c:v>
                </c:pt>
                <c:pt idx="114">
                  <c:v>-21.133400000000002</c:v>
                </c:pt>
                <c:pt idx="115">
                  <c:v>-20.805399999999999</c:v>
                </c:pt>
                <c:pt idx="116">
                  <c:v>-16.982600000000001</c:v>
                </c:pt>
                <c:pt idx="117">
                  <c:v>-12.994400000000001</c:v>
                </c:pt>
                <c:pt idx="118">
                  <c:v>-12.7052</c:v>
                </c:pt>
                <c:pt idx="119">
                  <c:v>-12.627000000000001</c:v>
                </c:pt>
                <c:pt idx="120">
                  <c:v>-11.982799999999999</c:v>
                </c:pt>
                <c:pt idx="121">
                  <c:v>-10.9755</c:v>
                </c:pt>
                <c:pt idx="122">
                  <c:v>-10.9444</c:v>
                </c:pt>
                <c:pt idx="123">
                  <c:v>-12.2951</c:v>
                </c:pt>
                <c:pt idx="124">
                  <c:v>-12.149100000000001</c:v>
                </c:pt>
                <c:pt idx="125">
                  <c:v>-7.8489500000000003</c:v>
                </c:pt>
                <c:pt idx="126">
                  <c:v>-3.72485</c:v>
                </c:pt>
                <c:pt idx="127">
                  <c:v>-2.97973</c:v>
                </c:pt>
                <c:pt idx="128">
                  <c:v>-1.0078400000000001</c:v>
                </c:pt>
                <c:pt idx="129">
                  <c:v>2.29434</c:v>
                </c:pt>
                <c:pt idx="130">
                  <c:v>2.6560199999999998</c:v>
                </c:pt>
                <c:pt idx="131">
                  <c:v>2.3586399999999998</c:v>
                </c:pt>
                <c:pt idx="132">
                  <c:v>2.2385000000000002</c:v>
                </c:pt>
                <c:pt idx="133">
                  <c:v>1.05562</c:v>
                </c:pt>
                <c:pt idx="134">
                  <c:v>0.62285299999999999</c:v>
                </c:pt>
                <c:pt idx="135">
                  <c:v>-0.97531599999999996</c:v>
                </c:pt>
                <c:pt idx="136">
                  <c:v>-4.0423</c:v>
                </c:pt>
                <c:pt idx="137">
                  <c:v>-3.9461599999999999</c:v>
                </c:pt>
                <c:pt idx="138">
                  <c:v>-3.1013299999999999</c:v>
                </c:pt>
                <c:pt idx="139">
                  <c:v>-1.6993499999999999</c:v>
                </c:pt>
                <c:pt idx="140">
                  <c:v>-0.70871799999999996</c:v>
                </c:pt>
                <c:pt idx="141">
                  <c:v>-0.84226500000000004</c:v>
                </c:pt>
                <c:pt idx="142">
                  <c:v>-6.81919E-2</c:v>
                </c:pt>
                <c:pt idx="143">
                  <c:v>0.95411000000000001</c:v>
                </c:pt>
                <c:pt idx="144">
                  <c:v>1.82535</c:v>
                </c:pt>
                <c:pt idx="145">
                  <c:v>3.6519300000000001</c:v>
                </c:pt>
              </c:numCache>
            </c:numRef>
          </c:yVal>
          <c:smooth val="0"/>
          <c:extLst>
            <c:ext xmlns:c16="http://schemas.microsoft.com/office/drawing/2014/chart" uri="{C3380CC4-5D6E-409C-BE32-E72D297353CC}">
              <c16:uniqueId val="{00000000-9E86-494A-B320-E25574A8B972}"/>
            </c:ext>
          </c:extLst>
        </c:ser>
        <c:ser>
          <c:idx val="1"/>
          <c:order val="1"/>
          <c:tx>
            <c:v>SR</c:v>
          </c:tx>
          <c:spPr>
            <a:ln w="19050" cap="rnd">
              <a:solidFill>
                <a:schemeClr val="accent2"/>
              </a:solidFill>
              <a:round/>
            </a:ln>
            <a:effectLst/>
          </c:spPr>
          <c:marker>
            <c:symbol val="none"/>
          </c:marker>
          <c:xVal>
            <c:numRef>
              <c:f>SR_particle_g5_8!$B$7:$B$58</c:f>
              <c:numCache>
                <c:formatCode>General</c:formatCode>
                <c:ptCount val="52"/>
                <c:pt idx="0">
                  <c:v>0</c:v>
                </c:pt>
                <c:pt idx="1">
                  <c:v>9.9961900000000003E-6</c:v>
                </c:pt>
                <c:pt idx="2">
                  <c:v>1.9994299999999999E-5</c:v>
                </c:pt>
                <c:pt idx="3">
                  <c:v>2.9992400000000001E-5</c:v>
                </c:pt>
                <c:pt idx="4">
                  <c:v>3.9990400000000003E-5</c:v>
                </c:pt>
                <c:pt idx="5">
                  <c:v>4.9988499999999998E-5</c:v>
                </c:pt>
                <c:pt idx="6">
                  <c:v>5.9986599999999999E-5</c:v>
                </c:pt>
                <c:pt idx="7">
                  <c:v>6.9984699999999994E-5</c:v>
                </c:pt>
                <c:pt idx="8">
                  <c:v>7.9982799999999996E-5</c:v>
                </c:pt>
                <c:pt idx="9">
                  <c:v>8.9980899999999998E-5</c:v>
                </c:pt>
                <c:pt idx="10">
                  <c:v>9.9978999999999999E-5</c:v>
                </c:pt>
                <c:pt idx="11">
                  <c:v>1.0997699999999999E-4</c:v>
                </c:pt>
                <c:pt idx="12">
                  <c:v>1.19975E-4</c:v>
                </c:pt>
                <c:pt idx="13">
                  <c:v>1.29973E-4</c:v>
                </c:pt>
                <c:pt idx="14">
                  <c:v>1.3997099999999999E-4</c:v>
                </c:pt>
                <c:pt idx="15">
                  <c:v>1.4996899999999999E-4</c:v>
                </c:pt>
                <c:pt idx="16">
                  <c:v>1.5996700000000001E-4</c:v>
                </c:pt>
                <c:pt idx="17">
                  <c:v>1.6996599999999999E-4</c:v>
                </c:pt>
                <c:pt idx="18">
                  <c:v>1.7996399999999999E-4</c:v>
                </c:pt>
                <c:pt idx="19">
                  <c:v>1.8996200000000001E-4</c:v>
                </c:pt>
                <c:pt idx="20">
                  <c:v>1.9496100000000001E-4</c:v>
                </c:pt>
                <c:pt idx="21">
                  <c:v>1.9996E-4</c:v>
                </c:pt>
                <c:pt idx="22">
                  <c:v>2.09958E-4</c:v>
                </c:pt>
                <c:pt idx="23">
                  <c:v>2.1995599999999999E-4</c:v>
                </c:pt>
                <c:pt idx="24">
                  <c:v>2.2995399999999999E-4</c:v>
                </c:pt>
                <c:pt idx="25">
                  <c:v>2.3995200000000001E-4</c:v>
                </c:pt>
                <c:pt idx="26">
                  <c:v>2.4994999999999998E-4</c:v>
                </c:pt>
                <c:pt idx="27">
                  <c:v>2.5994800000000003E-4</c:v>
                </c:pt>
                <c:pt idx="28">
                  <c:v>2.6994600000000002E-4</c:v>
                </c:pt>
                <c:pt idx="29">
                  <c:v>2.7994400000000002E-4</c:v>
                </c:pt>
                <c:pt idx="30">
                  <c:v>2.8994300000000003E-4</c:v>
                </c:pt>
                <c:pt idx="31">
                  <c:v>2.9994100000000002E-4</c:v>
                </c:pt>
                <c:pt idx="32">
                  <c:v>3.0993900000000002E-4</c:v>
                </c:pt>
                <c:pt idx="33">
                  <c:v>3.1993700000000001E-4</c:v>
                </c:pt>
                <c:pt idx="34">
                  <c:v>3.29935E-4</c:v>
                </c:pt>
                <c:pt idx="35">
                  <c:v>3.39933E-4</c:v>
                </c:pt>
                <c:pt idx="36">
                  <c:v>3.4993099999999999E-4</c:v>
                </c:pt>
                <c:pt idx="37">
                  <c:v>3.5992899999999999E-4</c:v>
                </c:pt>
                <c:pt idx="38">
                  <c:v>3.6992699999999998E-4</c:v>
                </c:pt>
                <c:pt idx="39">
                  <c:v>3.7992499999999998E-4</c:v>
                </c:pt>
                <c:pt idx="40">
                  <c:v>3.8992299999999997E-4</c:v>
                </c:pt>
                <c:pt idx="41">
                  <c:v>3.9992100000000002E-4</c:v>
                </c:pt>
                <c:pt idx="42">
                  <c:v>4.0991999999999998E-4</c:v>
                </c:pt>
                <c:pt idx="43">
                  <c:v>4.1991799999999997E-4</c:v>
                </c:pt>
                <c:pt idx="44">
                  <c:v>4.2991600000000002E-4</c:v>
                </c:pt>
                <c:pt idx="45">
                  <c:v>4.3991400000000002E-4</c:v>
                </c:pt>
                <c:pt idx="46">
                  <c:v>4.4991200000000001E-4</c:v>
                </c:pt>
                <c:pt idx="47">
                  <c:v>4.5991000000000001E-4</c:v>
                </c:pt>
                <c:pt idx="48">
                  <c:v>4.69908E-4</c:v>
                </c:pt>
                <c:pt idx="49">
                  <c:v>4.79906E-4</c:v>
                </c:pt>
                <c:pt idx="50">
                  <c:v>4.8990399999999999E-4</c:v>
                </c:pt>
                <c:pt idx="51">
                  <c:v>5.0000000000000001E-4</c:v>
                </c:pt>
              </c:numCache>
            </c:numRef>
          </c:xVal>
          <c:yVal>
            <c:numRef>
              <c:f>SR_particle_g5_8!$J$7:$J$58</c:f>
              <c:numCache>
                <c:formatCode>General</c:formatCode>
                <c:ptCount val="52"/>
                <c:pt idx="0">
                  <c:v>163.75299999999999</c:v>
                </c:pt>
                <c:pt idx="1">
                  <c:v>195.958</c:v>
                </c:pt>
                <c:pt idx="2">
                  <c:v>198.43299999999999</c:v>
                </c:pt>
                <c:pt idx="3">
                  <c:v>202.36</c:v>
                </c:pt>
                <c:pt idx="4">
                  <c:v>208.37200000000001</c:v>
                </c:pt>
                <c:pt idx="5">
                  <c:v>216.036</c:v>
                </c:pt>
                <c:pt idx="6">
                  <c:v>225.21700000000001</c:v>
                </c:pt>
                <c:pt idx="7">
                  <c:v>236.35300000000001</c:v>
                </c:pt>
                <c:pt idx="8">
                  <c:v>249.81299999999999</c:v>
                </c:pt>
                <c:pt idx="9">
                  <c:v>265.70999999999998</c:v>
                </c:pt>
                <c:pt idx="10">
                  <c:v>284.30700000000002</c:v>
                </c:pt>
                <c:pt idx="11">
                  <c:v>306.03199999999998</c:v>
                </c:pt>
                <c:pt idx="12">
                  <c:v>331.52300000000002</c:v>
                </c:pt>
                <c:pt idx="13">
                  <c:v>361.75099999999998</c:v>
                </c:pt>
                <c:pt idx="14">
                  <c:v>398.33100000000002</c:v>
                </c:pt>
                <c:pt idx="15">
                  <c:v>444.36799999999999</c:v>
                </c:pt>
                <c:pt idx="16">
                  <c:v>507.209</c:v>
                </c:pt>
                <c:pt idx="17">
                  <c:v>614.61800000000005</c:v>
                </c:pt>
                <c:pt idx="18">
                  <c:v>6521.3</c:v>
                </c:pt>
                <c:pt idx="19">
                  <c:v>4454.49</c:v>
                </c:pt>
                <c:pt idx="20">
                  <c:v>-499.41</c:v>
                </c:pt>
                <c:pt idx="21">
                  <c:v>25.5749</c:v>
                </c:pt>
                <c:pt idx="22">
                  <c:v>1572.48</c:v>
                </c:pt>
                <c:pt idx="23">
                  <c:v>64.775499999999994</c:v>
                </c:pt>
                <c:pt idx="24">
                  <c:v>63.144100000000002</c:v>
                </c:pt>
                <c:pt idx="25">
                  <c:v>61.754600000000003</c:v>
                </c:pt>
                <c:pt idx="26">
                  <c:v>60.691400000000002</c:v>
                </c:pt>
                <c:pt idx="27">
                  <c:v>59.927700000000002</c:v>
                </c:pt>
                <c:pt idx="28">
                  <c:v>59.333199999999998</c:v>
                </c:pt>
                <c:pt idx="29">
                  <c:v>58.766500000000001</c:v>
                </c:pt>
                <c:pt idx="30">
                  <c:v>58.116799999999998</c:v>
                </c:pt>
                <c:pt idx="31">
                  <c:v>57.3157</c:v>
                </c:pt>
                <c:pt idx="32">
                  <c:v>56.332000000000001</c:v>
                </c:pt>
                <c:pt idx="33">
                  <c:v>55.166899999999998</c:v>
                </c:pt>
                <c:pt idx="34">
                  <c:v>53.846299999999999</c:v>
                </c:pt>
                <c:pt idx="35">
                  <c:v>52.4116</c:v>
                </c:pt>
                <c:pt idx="36">
                  <c:v>50.913600000000002</c:v>
                </c:pt>
                <c:pt idx="37">
                  <c:v>49.406100000000002</c:v>
                </c:pt>
                <c:pt idx="38">
                  <c:v>47.941899999999997</c:v>
                </c:pt>
                <c:pt idx="39">
                  <c:v>46.568300000000001</c:v>
                </c:pt>
                <c:pt idx="40">
                  <c:v>45.325000000000003</c:v>
                </c:pt>
                <c:pt idx="41">
                  <c:v>44.243099999999998</c:v>
                </c:pt>
                <c:pt idx="42">
                  <c:v>43.346299999999999</c:v>
                </c:pt>
                <c:pt idx="43">
                  <c:v>42.651800000000001</c:v>
                </c:pt>
                <c:pt idx="44">
                  <c:v>42.162500000000001</c:v>
                </c:pt>
                <c:pt idx="45">
                  <c:v>41.8688</c:v>
                </c:pt>
                <c:pt idx="46">
                  <c:v>41.760899999999999</c:v>
                </c:pt>
                <c:pt idx="47">
                  <c:v>41.829599999999999</c:v>
                </c:pt>
                <c:pt idx="48">
                  <c:v>42.078400000000002</c:v>
                </c:pt>
                <c:pt idx="49">
                  <c:v>42.525300000000001</c:v>
                </c:pt>
                <c:pt idx="50">
                  <c:v>43.162799999999997</c:v>
                </c:pt>
                <c:pt idx="51">
                  <c:v>43.5229</c:v>
                </c:pt>
              </c:numCache>
            </c:numRef>
          </c:yVal>
          <c:smooth val="0"/>
          <c:extLst>
            <c:ext xmlns:c16="http://schemas.microsoft.com/office/drawing/2014/chart" uri="{C3380CC4-5D6E-409C-BE32-E72D297353CC}">
              <c16:uniqueId val="{00000002-9E86-494A-B320-E25574A8B972}"/>
            </c:ext>
          </c:extLst>
        </c:ser>
        <c:dLbls>
          <c:showLegendKey val="0"/>
          <c:showVal val="0"/>
          <c:showCatName val="0"/>
          <c:showSerName val="0"/>
          <c:showPercent val="0"/>
          <c:showBubbleSize val="0"/>
        </c:dLbls>
        <c:axId val="1202686575"/>
        <c:axId val="1202691151"/>
      </c:scatterChart>
      <c:valAx>
        <c:axId val="1202686575"/>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Radial distance from particle centre [m]</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02691151"/>
        <c:crosses val="autoZero"/>
        <c:crossBetween val="midCat"/>
      </c:valAx>
      <c:valAx>
        <c:axId val="1202691151"/>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Diffusion source [W/m^3]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02686575"/>
        <c:crosses val="autoZero"/>
        <c:crossBetween val="midCat"/>
      </c:valAx>
      <c:spPr>
        <a:noFill/>
        <a:ln>
          <a:noFill/>
        </a:ln>
        <a:effectLst/>
      </c:spPr>
    </c:plotArea>
    <c:legend>
      <c:legendPos val="r"/>
      <c:overlay val="1"/>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Pressure - Ideal gas law</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tx>
            <c:v>DEM</c:v>
          </c:tx>
          <c:spPr>
            <a:ln w="19050" cap="rnd">
              <a:solidFill>
                <a:schemeClr val="accent1"/>
              </a:solidFill>
              <a:round/>
            </a:ln>
            <a:effectLst/>
          </c:spPr>
          <c:marker>
            <c:symbol val="none"/>
          </c:marker>
          <c:xVal>
            <c:numRef>
              <c:f>DEM_particle_g5_8!$B$7:$B$152</c:f>
              <c:numCache>
                <c:formatCode>General</c:formatCode>
                <c:ptCount val="146"/>
                <c:pt idx="0">
                  <c:v>0</c:v>
                </c:pt>
                <c:pt idx="1">
                  <c:v>2.0433899999999999E-6</c:v>
                </c:pt>
                <c:pt idx="2">
                  <c:v>2.2792000000000001E-6</c:v>
                </c:pt>
                <c:pt idx="3">
                  <c:v>9.1190599999999994E-6</c:v>
                </c:pt>
                <c:pt idx="4">
                  <c:v>1.1016600000000001E-5</c:v>
                </c:pt>
                <c:pt idx="5">
                  <c:v>1.15062E-5</c:v>
                </c:pt>
                <c:pt idx="6">
                  <c:v>2.3055299999999999E-5</c:v>
                </c:pt>
                <c:pt idx="7">
                  <c:v>2.7444300000000001E-5</c:v>
                </c:pt>
                <c:pt idx="8">
                  <c:v>3.0227899999999999E-5</c:v>
                </c:pt>
                <c:pt idx="9">
                  <c:v>3.0377599999999999E-5</c:v>
                </c:pt>
                <c:pt idx="10">
                  <c:v>4.01253E-5</c:v>
                </c:pt>
                <c:pt idx="11">
                  <c:v>4.1610299999999997E-5</c:v>
                </c:pt>
                <c:pt idx="12">
                  <c:v>4.4042399999999997E-5</c:v>
                </c:pt>
                <c:pt idx="13">
                  <c:v>4.5627300000000003E-5</c:v>
                </c:pt>
                <c:pt idx="14">
                  <c:v>4.9142599999999999E-5</c:v>
                </c:pt>
                <c:pt idx="15">
                  <c:v>5.4272399999999999E-5</c:v>
                </c:pt>
                <c:pt idx="16">
                  <c:v>5.7488899999999998E-5</c:v>
                </c:pt>
                <c:pt idx="17">
                  <c:v>5.76353E-5</c:v>
                </c:pt>
                <c:pt idx="18">
                  <c:v>6.3462399999999997E-5</c:v>
                </c:pt>
                <c:pt idx="19">
                  <c:v>7.0835500000000003E-5</c:v>
                </c:pt>
                <c:pt idx="20">
                  <c:v>7.1419899999999997E-5</c:v>
                </c:pt>
                <c:pt idx="21">
                  <c:v>7.4924699999999998E-5</c:v>
                </c:pt>
                <c:pt idx="22">
                  <c:v>8.1075599999999993E-5</c:v>
                </c:pt>
                <c:pt idx="23">
                  <c:v>8.4641000000000005E-5</c:v>
                </c:pt>
                <c:pt idx="24">
                  <c:v>9.1868900000000004E-5</c:v>
                </c:pt>
                <c:pt idx="25">
                  <c:v>9.2875199999999995E-5</c:v>
                </c:pt>
                <c:pt idx="26">
                  <c:v>9.8114000000000003E-5</c:v>
                </c:pt>
                <c:pt idx="27">
                  <c:v>9.9343099999999994E-5</c:v>
                </c:pt>
                <c:pt idx="28">
                  <c:v>9.9702299999999996E-5</c:v>
                </c:pt>
                <c:pt idx="29">
                  <c:v>1.0331300000000001E-4</c:v>
                </c:pt>
                <c:pt idx="30">
                  <c:v>1.0607699999999999E-4</c:v>
                </c:pt>
                <c:pt idx="31">
                  <c:v>1.0914200000000001E-4</c:v>
                </c:pt>
                <c:pt idx="32">
                  <c:v>1.1829599999999999E-4</c:v>
                </c:pt>
                <c:pt idx="33">
                  <c:v>1.19541E-4</c:v>
                </c:pt>
                <c:pt idx="34">
                  <c:v>1.2532600000000001E-4</c:v>
                </c:pt>
                <c:pt idx="35">
                  <c:v>1.2635500000000001E-4</c:v>
                </c:pt>
                <c:pt idx="36">
                  <c:v>1.2989100000000001E-4</c:v>
                </c:pt>
                <c:pt idx="37">
                  <c:v>1.3536000000000001E-4</c:v>
                </c:pt>
                <c:pt idx="38">
                  <c:v>1.4134E-4</c:v>
                </c:pt>
                <c:pt idx="39">
                  <c:v>1.4335199999999999E-4</c:v>
                </c:pt>
                <c:pt idx="40">
                  <c:v>1.4468799999999999E-4</c:v>
                </c:pt>
                <c:pt idx="41">
                  <c:v>1.4805800000000001E-4</c:v>
                </c:pt>
                <c:pt idx="42">
                  <c:v>1.50455E-4</c:v>
                </c:pt>
                <c:pt idx="43">
                  <c:v>1.5254299999999999E-4</c:v>
                </c:pt>
                <c:pt idx="44">
                  <c:v>1.52805E-4</c:v>
                </c:pt>
                <c:pt idx="45">
                  <c:v>1.6316E-4</c:v>
                </c:pt>
                <c:pt idx="46">
                  <c:v>1.6345699999999999E-4</c:v>
                </c:pt>
                <c:pt idx="47">
                  <c:v>1.66544E-4</c:v>
                </c:pt>
                <c:pt idx="48">
                  <c:v>1.6818099999999999E-4</c:v>
                </c:pt>
                <c:pt idx="49">
                  <c:v>1.6849200000000001E-4</c:v>
                </c:pt>
                <c:pt idx="50">
                  <c:v>1.7073199999999999E-4</c:v>
                </c:pt>
                <c:pt idx="51">
                  <c:v>1.73382E-4</c:v>
                </c:pt>
                <c:pt idx="52">
                  <c:v>1.7382500000000001E-4</c:v>
                </c:pt>
                <c:pt idx="53">
                  <c:v>1.7897099999999999E-4</c:v>
                </c:pt>
                <c:pt idx="54">
                  <c:v>1.79183E-4</c:v>
                </c:pt>
                <c:pt idx="55">
                  <c:v>1.8346599999999999E-4</c:v>
                </c:pt>
                <c:pt idx="56">
                  <c:v>1.84131E-4</c:v>
                </c:pt>
                <c:pt idx="57">
                  <c:v>1.84191E-4</c:v>
                </c:pt>
                <c:pt idx="58">
                  <c:v>1.87202E-4</c:v>
                </c:pt>
                <c:pt idx="59">
                  <c:v>1.8760399999999999E-4</c:v>
                </c:pt>
                <c:pt idx="60">
                  <c:v>1.95E-4</c:v>
                </c:pt>
                <c:pt idx="61">
                  <c:v>1.97727E-4</c:v>
                </c:pt>
                <c:pt idx="62">
                  <c:v>2.0000000000000001E-4</c:v>
                </c:pt>
                <c:pt idx="63">
                  <c:v>2.0000000000000001E-4</c:v>
                </c:pt>
                <c:pt idx="64">
                  <c:v>2.0224699999999999E-4</c:v>
                </c:pt>
                <c:pt idx="65">
                  <c:v>2.0494400000000001E-4</c:v>
                </c:pt>
                <c:pt idx="66">
                  <c:v>2.1186600000000001E-4</c:v>
                </c:pt>
                <c:pt idx="67">
                  <c:v>2.13995E-4</c:v>
                </c:pt>
                <c:pt idx="68">
                  <c:v>2.1803E-4</c:v>
                </c:pt>
                <c:pt idx="69">
                  <c:v>2.18989E-4</c:v>
                </c:pt>
                <c:pt idx="70">
                  <c:v>2.2085E-4</c:v>
                </c:pt>
                <c:pt idx="71">
                  <c:v>2.22814E-4</c:v>
                </c:pt>
                <c:pt idx="72">
                  <c:v>2.2864900000000001E-4</c:v>
                </c:pt>
                <c:pt idx="73">
                  <c:v>2.2988199999999999E-4</c:v>
                </c:pt>
                <c:pt idx="74">
                  <c:v>2.30461E-4</c:v>
                </c:pt>
                <c:pt idx="75">
                  <c:v>2.3356200000000001E-4</c:v>
                </c:pt>
                <c:pt idx="76">
                  <c:v>2.36973E-4</c:v>
                </c:pt>
                <c:pt idx="77">
                  <c:v>2.38299E-4</c:v>
                </c:pt>
                <c:pt idx="78">
                  <c:v>2.4301300000000001E-4</c:v>
                </c:pt>
                <c:pt idx="79">
                  <c:v>2.4518199999999998E-4</c:v>
                </c:pt>
                <c:pt idx="80">
                  <c:v>2.4771500000000002E-4</c:v>
                </c:pt>
                <c:pt idx="81">
                  <c:v>2.4979499999999998E-4</c:v>
                </c:pt>
                <c:pt idx="82">
                  <c:v>2.5109500000000001E-4</c:v>
                </c:pt>
                <c:pt idx="83">
                  <c:v>2.51143E-4</c:v>
                </c:pt>
                <c:pt idx="84">
                  <c:v>2.5316999999999999E-4</c:v>
                </c:pt>
                <c:pt idx="85">
                  <c:v>2.6482200000000001E-4</c:v>
                </c:pt>
                <c:pt idx="86">
                  <c:v>2.6577799999999999E-4</c:v>
                </c:pt>
                <c:pt idx="87">
                  <c:v>2.75808E-4</c:v>
                </c:pt>
                <c:pt idx="88">
                  <c:v>2.7843399999999998E-4</c:v>
                </c:pt>
                <c:pt idx="89">
                  <c:v>2.7864600000000002E-4</c:v>
                </c:pt>
                <c:pt idx="90">
                  <c:v>2.89067E-4</c:v>
                </c:pt>
                <c:pt idx="91">
                  <c:v>2.9254599999999997E-4</c:v>
                </c:pt>
                <c:pt idx="92">
                  <c:v>2.95257E-4</c:v>
                </c:pt>
                <c:pt idx="93">
                  <c:v>2.97829E-4</c:v>
                </c:pt>
                <c:pt idx="94">
                  <c:v>2.9816899999999998E-4</c:v>
                </c:pt>
                <c:pt idx="95">
                  <c:v>3.0989400000000001E-4</c:v>
                </c:pt>
                <c:pt idx="96">
                  <c:v>3.1222200000000002E-4</c:v>
                </c:pt>
                <c:pt idx="97">
                  <c:v>3.1659400000000001E-4</c:v>
                </c:pt>
                <c:pt idx="98">
                  <c:v>3.2400000000000001E-4</c:v>
                </c:pt>
                <c:pt idx="99">
                  <c:v>3.2569199999999998E-4</c:v>
                </c:pt>
                <c:pt idx="100">
                  <c:v>3.3436499999999999E-4</c:v>
                </c:pt>
                <c:pt idx="101">
                  <c:v>3.3649199999999998E-4</c:v>
                </c:pt>
                <c:pt idx="102">
                  <c:v>3.3682299999999998E-4</c:v>
                </c:pt>
                <c:pt idx="103">
                  <c:v>3.5222500000000001E-4</c:v>
                </c:pt>
                <c:pt idx="104">
                  <c:v>3.54404E-4</c:v>
                </c:pt>
                <c:pt idx="105">
                  <c:v>3.5517699999999998E-4</c:v>
                </c:pt>
                <c:pt idx="106">
                  <c:v>3.5585899999999998E-4</c:v>
                </c:pt>
                <c:pt idx="107">
                  <c:v>3.56177E-4</c:v>
                </c:pt>
                <c:pt idx="108">
                  <c:v>3.5643300000000002E-4</c:v>
                </c:pt>
                <c:pt idx="109">
                  <c:v>3.5695200000000001E-4</c:v>
                </c:pt>
                <c:pt idx="110">
                  <c:v>3.6015299999999999E-4</c:v>
                </c:pt>
                <c:pt idx="111">
                  <c:v>3.6340400000000001E-4</c:v>
                </c:pt>
                <c:pt idx="112">
                  <c:v>3.7299000000000002E-4</c:v>
                </c:pt>
                <c:pt idx="113">
                  <c:v>3.7604000000000001E-4</c:v>
                </c:pt>
                <c:pt idx="114">
                  <c:v>3.7760000000000002E-4</c:v>
                </c:pt>
                <c:pt idx="115">
                  <c:v>3.7836499999999997E-4</c:v>
                </c:pt>
                <c:pt idx="116">
                  <c:v>3.8727100000000001E-4</c:v>
                </c:pt>
                <c:pt idx="117">
                  <c:v>3.9383099999999998E-4</c:v>
                </c:pt>
                <c:pt idx="118">
                  <c:v>3.9626700000000001E-4</c:v>
                </c:pt>
                <c:pt idx="119">
                  <c:v>3.9692599999999997E-4</c:v>
                </c:pt>
                <c:pt idx="120">
                  <c:v>4.0895500000000002E-4</c:v>
                </c:pt>
                <c:pt idx="121">
                  <c:v>4.1316900000000001E-4</c:v>
                </c:pt>
                <c:pt idx="122">
                  <c:v>4.13299E-4</c:v>
                </c:pt>
                <c:pt idx="123">
                  <c:v>4.1468800000000002E-4</c:v>
                </c:pt>
                <c:pt idx="124">
                  <c:v>4.1489100000000002E-4</c:v>
                </c:pt>
                <c:pt idx="125">
                  <c:v>4.2085899999999999E-4</c:v>
                </c:pt>
                <c:pt idx="126">
                  <c:v>4.27191E-4</c:v>
                </c:pt>
                <c:pt idx="127">
                  <c:v>4.2833500000000001E-4</c:v>
                </c:pt>
                <c:pt idx="128">
                  <c:v>4.3069400000000002E-4</c:v>
                </c:pt>
                <c:pt idx="129">
                  <c:v>4.3456899999999999E-4</c:v>
                </c:pt>
                <c:pt idx="130">
                  <c:v>4.4234100000000001E-4</c:v>
                </c:pt>
                <c:pt idx="131">
                  <c:v>4.4345300000000001E-4</c:v>
                </c:pt>
                <c:pt idx="132">
                  <c:v>4.4390199999999998E-4</c:v>
                </c:pt>
                <c:pt idx="133">
                  <c:v>4.4778599999999998E-4</c:v>
                </c:pt>
                <c:pt idx="134">
                  <c:v>4.5288799999999998E-4</c:v>
                </c:pt>
                <c:pt idx="135">
                  <c:v>4.58333E-4</c:v>
                </c:pt>
                <c:pt idx="136">
                  <c:v>4.6435399999999999E-4</c:v>
                </c:pt>
                <c:pt idx="137">
                  <c:v>4.6545199999999999E-4</c:v>
                </c:pt>
                <c:pt idx="138">
                  <c:v>4.6689799999999999E-4</c:v>
                </c:pt>
                <c:pt idx="139">
                  <c:v>4.7347900000000001E-4</c:v>
                </c:pt>
                <c:pt idx="140">
                  <c:v>4.7812799999999997E-4</c:v>
                </c:pt>
                <c:pt idx="141">
                  <c:v>4.82475E-4</c:v>
                </c:pt>
                <c:pt idx="142">
                  <c:v>4.86885E-4</c:v>
                </c:pt>
                <c:pt idx="143">
                  <c:v>4.9271000000000004E-4</c:v>
                </c:pt>
                <c:pt idx="144">
                  <c:v>4.9518100000000003E-4</c:v>
                </c:pt>
                <c:pt idx="145">
                  <c:v>4.9994899999999997E-4</c:v>
                </c:pt>
              </c:numCache>
            </c:numRef>
          </c:xVal>
          <c:yVal>
            <c:numRef>
              <c:f>DEM_particle_g5_8!$AK$7:$AK$152</c:f>
              <c:numCache>
                <c:formatCode>General</c:formatCode>
                <c:ptCount val="146"/>
                <c:pt idx="0">
                  <c:v>161514</c:v>
                </c:pt>
                <c:pt idx="1">
                  <c:v>161514</c:v>
                </c:pt>
                <c:pt idx="2">
                  <c:v>161514</c:v>
                </c:pt>
                <c:pt idx="3">
                  <c:v>161515</c:v>
                </c:pt>
                <c:pt idx="4">
                  <c:v>161515</c:v>
                </c:pt>
                <c:pt idx="5">
                  <c:v>161515</c:v>
                </c:pt>
                <c:pt idx="6">
                  <c:v>161518</c:v>
                </c:pt>
                <c:pt idx="7">
                  <c:v>161519</c:v>
                </c:pt>
                <c:pt idx="8">
                  <c:v>161520</c:v>
                </c:pt>
                <c:pt idx="9">
                  <c:v>161520</c:v>
                </c:pt>
                <c:pt idx="10">
                  <c:v>161524</c:v>
                </c:pt>
                <c:pt idx="11">
                  <c:v>161525</c:v>
                </c:pt>
                <c:pt idx="12">
                  <c:v>161527</c:v>
                </c:pt>
                <c:pt idx="13">
                  <c:v>161528</c:v>
                </c:pt>
                <c:pt idx="14">
                  <c:v>161530</c:v>
                </c:pt>
                <c:pt idx="15">
                  <c:v>161534</c:v>
                </c:pt>
                <c:pt idx="16">
                  <c:v>161537</c:v>
                </c:pt>
                <c:pt idx="17">
                  <c:v>161537</c:v>
                </c:pt>
                <c:pt idx="18">
                  <c:v>161542</c:v>
                </c:pt>
                <c:pt idx="19">
                  <c:v>161549</c:v>
                </c:pt>
                <c:pt idx="20">
                  <c:v>161549</c:v>
                </c:pt>
                <c:pt idx="21">
                  <c:v>161552</c:v>
                </c:pt>
                <c:pt idx="22">
                  <c:v>161559</c:v>
                </c:pt>
                <c:pt idx="23">
                  <c:v>161564</c:v>
                </c:pt>
                <c:pt idx="24">
                  <c:v>161573</c:v>
                </c:pt>
                <c:pt idx="25">
                  <c:v>161574</c:v>
                </c:pt>
                <c:pt idx="26">
                  <c:v>161581</c:v>
                </c:pt>
                <c:pt idx="27">
                  <c:v>161583</c:v>
                </c:pt>
                <c:pt idx="28">
                  <c:v>161584</c:v>
                </c:pt>
                <c:pt idx="29">
                  <c:v>161589</c:v>
                </c:pt>
                <c:pt idx="30">
                  <c:v>161593</c:v>
                </c:pt>
                <c:pt idx="31">
                  <c:v>161599</c:v>
                </c:pt>
                <c:pt idx="32">
                  <c:v>161614</c:v>
                </c:pt>
                <c:pt idx="33">
                  <c:v>161616</c:v>
                </c:pt>
                <c:pt idx="34">
                  <c:v>161628</c:v>
                </c:pt>
                <c:pt idx="35">
                  <c:v>161630</c:v>
                </c:pt>
                <c:pt idx="36">
                  <c:v>161637</c:v>
                </c:pt>
                <c:pt idx="37">
                  <c:v>161649</c:v>
                </c:pt>
                <c:pt idx="38">
                  <c:v>161663</c:v>
                </c:pt>
                <c:pt idx="39">
                  <c:v>161668</c:v>
                </c:pt>
                <c:pt idx="40">
                  <c:v>161671</c:v>
                </c:pt>
                <c:pt idx="41">
                  <c:v>161678</c:v>
                </c:pt>
                <c:pt idx="42">
                  <c:v>161685</c:v>
                </c:pt>
                <c:pt idx="43">
                  <c:v>161690</c:v>
                </c:pt>
                <c:pt idx="44">
                  <c:v>161691</c:v>
                </c:pt>
                <c:pt idx="45">
                  <c:v>161720</c:v>
                </c:pt>
                <c:pt idx="46">
                  <c:v>161721</c:v>
                </c:pt>
                <c:pt idx="47">
                  <c:v>161730</c:v>
                </c:pt>
                <c:pt idx="48">
                  <c:v>161736</c:v>
                </c:pt>
                <c:pt idx="49">
                  <c:v>161737</c:v>
                </c:pt>
                <c:pt idx="50">
                  <c:v>161744</c:v>
                </c:pt>
                <c:pt idx="51">
                  <c:v>161753</c:v>
                </c:pt>
                <c:pt idx="52">
                  <c:v>161754</c:v>
                </c:pt>
                <c:pt idx="53">
                  <c:v>161772</c:v>
                </c:pt>
                <c:pt idx="54">
                  <c:v>161773</c:v>
                </c:pt>
                <c:pt idx="55">
                  <c:v>161791</c:v>
                </c:pt>
                <c:pt idx="56">
                  <c:v>161794</c:v>
                </c:pt>
                <c:pt idx="57">
                  <c:v>161794</c:v>
                </c:pt>
                <c:pt idx="58">
                  <c:v>161807</c:v>
                </c:pt>
                <c:pt idx="59">
                  <c:v>161809</c:v>
                </c:pt>
                <c:pt idx="60">
                  <c:v>161848</c:v>
                </c:pt>
                <c:pt idx="61">
                  <c:v>161865</c:v>
                </c:pt>
                <c:pt idx="62">
                  <c:v>161871</c:v>
                </c:pt>
                <c:pt idx="63">
                  <c:v>161879</c:v>
                </c:pt>
                <c:pt idx="64">
                  <c:v>161880</c:v>
                </c:pt>
                <c:pt idx="65">
                  <c:v>161881</c:v>
                </c:pt>
                <c:pt idx="66">
                  <c:v>161885</c:v>
                </c:pt>
                <c:pt idx="67">
                  <c:v>161887</c:v>
                </c:pt>
                <c:pt idx="68">
                  <c:v>161889</c:v>
                </c:pt>
                <c:pt idx="69">
                  <c:v>161889</c:v>
                </c:pt>
                <c:pt idx="70">
                  <c:v>161890</c:v>
                </c:pt>
                <c:pt idx="71">
                  <c:v>161891</c:v>
                </c:pt>
                <c:pt idx="72">
                  <c:v>161894</c:v>
                </c:pt>
                <c:pt idx="73">
                  <c:v>161895</c:v>
                </c:pt>
                <c:pt idx="74">
                  <c:v>161895</c:v>
                </c:pt>
                <c:pt idx="75">
                  <c:v>161896</c:v>
                </c:pt>
                <c:pt idx="76">
                  <c:v>161897</c:v>
                </c:pt>
                <c:pt idx="77">
                  <c:v>161898</c:v>
                </c:pt>
                <c:pt idx="78">
                  <c:v>161900</c:v>
                </c:pt>
                <c:pt idx="79">
                  <c:v>161901</c:v>
                </c:pt>
                <c:pt idx="80">
                  <c:v>161902</c:v>
                </c:pt>
                <c:pt idx="81">
                  <c:v>161902</c:v>
                </c:pt>
                <c:pt idx="82">
                  <c:v>161903</c:v>
                </c:pt>
                <c:pt idx="83">
                  <c:v>161903</c:v>
                </c:pt>
                <c:pt idx="84">
                  <c:v>161904</c:v>
                </c:pt>
                <c:pt idx="85">
                  <c:v>161907</c:v>
                </c:pt>
                <c:pt idx="86">
                  <c:v>161907</c:v>
                </c:pt>
                <c:pt idx="87">
                  <c:v>161910</c:v>
                </c:pt>
                <c:pt idx="88">
                  <c:v>161910</c:v>
                </c:pt>
                <c:pt idx="89">
                  <c:v>161910</c:v>
                </c:pt>
                <c:pt idx="90">
                  <c:v>161912</c:v>
                </c:pt>
                <c:pt idx="91">
                  <c:v>161913</c:v>
                </c:pt>
                <c:pt idx="92">
                  <c:v>161914</c:v>
                </c:pt>
                <c:pt idx="93">
                  <c:v>161914</c:v>
                </c:pt>
                <c:pt idx="94">
                  <c:v>161914</c:v>
                </c:pt>
                <c:pt idx="95">
                  <c:v>161916</c:v>
                </c:pt>
                <c:pt idx="96">
                  <c:v>161916</c:v>
                </c:pt>
                <c:pt idx="97">
                  <c:v>161916</c:v>
                </c:pt>
                <c:pt idx="98">
                  <c:v>161917</c:v>
                </c:pt>
                <c:pt idx="99">
                  <c:v>161917</c:v>
                </c:pt>
                <c:pt idx="100">
                  <c:v>161918</c:v>
                </c:pt>
                <c:pt idx="101">
                  <c:v>161918</c:v>
                </c:pt>
                <c:pt idx="102">
                  <c:v>161918</c:v>
                </c:pt>
                <c:pt idx="103">
                  <c:v>161919</c:v>
                </c:pt>
                <c:pt idx="104">
                  <c:v>161919</c:v>
                </c:pt>
                <c:pt idx="105">
                  <c:v>161919</c:v>
                </c:pt>
                <c:pt idx="106">
                  <c:v>161919</c:v>
                </c:pt>
                <c:pt idx="107">
                  <c:v>161919</c:v>
                </c:pt>
                <c:pt idx="108">
                  <c:v>161919</c:v>
                </c:pt>
                <c:pt idx="109">
                  <c:v>161919</c:v>
                </c:pt>
                <c:pt idx="110">
                  <c:v>161919</c:v>
                </c:pt>
                <c:pt idx="111">
                  <c:v>161920</c:v>
                </c:pt>
                <c:pt idx="112">
                  <c:v>161920</c:v>
                </c:pt>
                <c:pt idx="113">
                  <c:v>161920</c:v>
                </c:pt>
                <c:pt idx="114">
                  <c:v>161920</c:v>
                </c:pt>
                <c:pt idx="115">
                  <c:v>161920</c:v>
                </c:pt>
                <c:pt idx="116">
                  <c:v>161920</c:v>
                </c:pt>
                <c:pt idx="117">
                  <c:v>161920</c:v>
                </c:pt>
                <c:pt idx="118">
                  <c:v>161920</c:v>
                </c:pt>
                <c:pt idx="119">
                  <c:v>161920</c:v>
                </c:pt>
                <c:pt idx="120">
                  <c:v>161921</c:v>
                </c:pt>
                <c:pt idx="121">
                  <c:v>161921</c:v>
                </c:pt>
                <c:pt idx="122">
                  <c:v>161921</c:v>
                </c:pt>
                <c:pt idx="123">
                  <c:v>161921</c:v>
                </c:pt>
                <c:pt idx="124">
                  <c:v>161921</c:v>
                </c:pt>
                <c:pt idx="125">
                  <c:v>161921</c:v>
                </c:pt>
                <c:pt idx="126">
                  <c:v>161921</c:v>
                </c:pt>
                <c:pt idx="127">
                  <c:v>161921</c:v>
                </c:pt>
                <c:pt idx="128">
                  <c:v>161921</c:v>
                </c:pt>
                <c:pt idx="129">
                  <c:v>161921</c:v>
                </c:pt>
                <c:pt idx="130">
                  <c:v>161921</c:v>
                </c:pt>
                <c:pt idx="131">
                  <c:v>161921</c:v>
                </c:pt>
                <c:pt idx="132">
                  <c:v>161921</c:v>
                </c:pt>
                <c:pt idx="133">
                  <c:v>161921</c:v>
                </c:pt>
                <c:pt idx="134">
                  <c:v>161921</c:v>
                </c:pt>
                <c:pt idx="135">
                  <c:v>161920</c:v>
                </c:pt>
                <c:pt idx="136">
                  <c:v>161920</c:v>
                </c:pt>
                <c:pt idx="137">
                  <c:v>161920</c:v>
                </c:pt>
                <c:pt idx="138">
                  <c:v>161920</c:v>
                </c:pt>
                <c:pt idx="139">
                  <c:v>161920</c:v>
                </c:pt>
                <c:pt idx="140">
                  <c:v>161920</c:v>
                </c:pt>
                <c:pt idx="141">
                  <c:v>161920</c:v>
                </c:pt>
                <c:pt idx="142">
                  <c:v>161920</c:v>
                </c:pt>
                <c:pt idx="143">
                  <c:v>161920</c:v>
                </c:pt>
                <c:pt idx="144">
                  <c:v>161920</c:v>
                </c:pt>
                <c:pt idx="145">
                  <c:v>161920</c:v>
                </c:pt>
              </c:numCache>
            </c:numRef>
          </c:yVal>
          <c:smooth val="0"/>
          <c:extLst>
            <c:ext xmlns:c16="http://schemas.microsoft.com/office/drawing/2014/chart" uri="{C3380CC4-5D6E-409C-BE32-E72D297353CC}">
              <c16:uniqueId val="{00000000-6ABF-4C9D-883E-DE170B0EA3FE}"/>
            </c:ext>
          </c:extLst>
        </c:ser>
        <c:ser>
          <c:idx val="1"/>
          <c:order val="1"/>
          <c:tx>
            <c:v>SR</c:v>
          </c:tx>
          <c:spPr>
            <a:ln w="19050" cap="rnd">
              <a:solidFill>
                <a:schemeClr val="accent2"/>
              </a:solidFill>
              <a:round/>
            </a:ln>
            <a:effectLst/>
          </c:spPr>
          <c:marker>
            <c:symbol val="none"/>
          </c:marker>
          <c:xVal>
            <c:numRef>
              <c:f>SR_particle_g5_8!$B$7:$B$58</c:f>
              <c:numCache>
                <c:formatCode>General</c:formatCode>
                <c:ptCount val="52"/>
                <c:pt idx="0">
                  <c:v>0</c:v>
                </c:pt>
                <c:pt idx="1">
                  <c:v>9.9961900000000003E-6</c:v>
                </c:pt>
                <c:pt idx="2">
                  <c:v>1.9994299999999999E-5</c:v>
                </c:pt>
                <c:pt idx="3">
                  <c:v>2.9992400000000001E-5</c:v>
                </c:pt>
                <c:pt idx="4">
                  <c:v>3.9990400000000003E-5</c:v>
                </c:pt>
                <c:pt idx="5">
                  <c:v>4.9988499999999998E-5</c:v>
                </c:pt>
                <c:pt idx="6">
                  <c:v>5.9986599999999999E-5</c:v>
                </c:pt>
                <c:pt idx="7">
                  <c:v>6.9984699999999994E-5</c:v>
                </c:pt>
                <c:pt idx="8">
                  <c:v>7.9982799999999996E-5</c:v>
                </c:pt>
                <c:pt idx="9">
                  <c:v>8.9980899999999998E-5</c:v>
                </c:pt>
                <c:pt idx="10">
                  <c:v>9.9978999999999999E-5</c:v>
                </c:pt>
                <c:pt idx="11">
                  <c:v>1.0997699999999999E-4</c:v>
                </c:pt>
                <c:pt idx="12">
                  <c:v>1.19975E-4</c:v>
                </c:pt>
                <c:pt idx="13">
                  <c:v>1.29973E-4</c:v>
                </c:pt>
                <c:pt idx="14">
                  <c:v>1.3997099999999999E-4</c:v>
                </c:pt>
                <c:pt idx="15">
                  <c:v>1.4996899999999999E-4</c:v>
                </c:pt>
                <c:pt idx="16">
                  <c:v>1.5996700000000001E-4</c:v>
                </c:pt>
                <c:pt idx="17">
                  <c:v>1.6996599999999999E-4</c:v>
                </c:pt>
                <c:pt idx="18">
                  <c:v>1.7996399999999999E-4</c:v>
                </c:pt>
                <c:pt idx="19">
                  <c:v>1.8996200000000001E-4</c:v>
                </c:pt>
                <c:pt idx="20">
                  <c:v>1.9496100000000001E-4</c:v>
                </c:pt>
                <c:pt idx="21">
                  <c:v>1.9996E-4</c:v>
                </c:pt>
                <c:pt idx="22">
                  <c:v>2.09958E-4</c:v>
                </c:pt>
                <c:pt idx="23">
                  <c:v>2.1995599999999999E-4</c:v>
                </c:pt>
                <c:pt idx="24">
                  <c:v>2.2995399999999999E-4</c:v>
                </c:pt>
                <c:pt idx="25">
                  <c:v>2.3995200000000001E-4</c:v>
                </c:pt>
                <c:pt idx="26">
                  <c:v>2.4994999999999998E-4</c:v>
                </c:pt>
                <c:pt idx="27">
                  <c:v>2.5994800000000003E-4</c:v>
                </c:pt>
                <c:pt idx="28">
                  <c:v>2.6994600000000002E-4</c:v>
                </c:pt>
                <c:pt idx="29">
                  <c:v>2.7994400000000002E-4</c:v>
                </c:pt>
                <c:pt idx="30">
                  <c:v>2.8994300000000003E-4</c:v>
                </c:pt>
                <c:pt idx="31">
                  <c:v>2.9994100000000002E-4</c:v>
                </c:pt>
                <c:pt idx="32">
                  <c:v>3.0993900000000002E-4</c:v>
                </c:pt>
                <c:pt idx="33">
                  <c:v>3.1993700000000001E-4</c:v>
                </c:pt>
                <c:pt idx="34">
                  <c:v>3.29935E-4</c:v>
                </c:pt>
                <c:pt idx="35">
                  <c:v>3.39933E-4</c:v>
                </c:pt>
                <c:pt idx="36">
                  <c:v>3.4993099999999999E-4</c:v>
                </c:pt>
                <c:pt idx="37">
                  <c:v>3.5992899999999999E-4</c:v>
                </c:pt>
                <c:pt idx="38">
                  <c:v>3.6992699999999998E-4</c:v>
                </c:pt>
                <c:pt idx="39">
                  <c:v>3.7992499999999998E-4</c:v>
                </c:pt>
                <c:pt idx="40">
                  <c:v>3.8992299999999997E-4</c:v>
                </c:pt>
                <c:pt idx="41">
                  <c:v>3.9992100000000002E-4</c:v>
                </c:pt>
                <c:pt idx="42">
                  <c:v>4.0991999999999998E-4</c:v>
                </c:pt>
                <c:pt idx="43">
                  <c:v>4.1991799999999997E-4</c:v>
                </c:pt>
                <c:pt idx="44">
                  <c:v>4.2991600000000002E-4</c:v>
                </c:pt>
                <c:pt idx="45">
                  <c:v>4.3991400000000002E-4</c:v>
                </c:pt>
                <c:pt idx="46">
                  <c:v>4.4991200000000001E-4</c:v>
                </c:pt>
                <c:pt idx="47">
                  <c:v>4.5991000000000001E-4</c:v>
                </c:pt>
                <c:pt idx="48">
                  <c:v>4.69908E-4</c:v>
                </c:pt>
                <c:pt idx="49">
                  <c:v>4.79906E-4</c:v>
                </c:pt>
                <c:pt idx="50">
                  <c:v>4.8990399999999999E-4</c:v>
                </c:pt>
                <c:pt idx="51">
                  <c:v>5.0000000000000001E-4</c:v>
                </c:pt>
              </c:numCache>
            </c:numRef>
          </c:xVal>
          <c:yVal>
            <c:numRef>
              <c:f>SR_particle_g5_8!$AF$7:$AF$58</c:f>
              <c:numCache>
                <c:formatCode>General</c:formatCode>
                <c:ptCount val="52"/>
                <c:pt idx="0">
                  <c:v>161553</c:v>
                </c:pt>
                <c:pt idx="1">
                  <c:v>161553</c:v>
                </c:pt>
                <c:pt idx="2">
                  <c:v>161555</c:v>
                </c:pt>
                <c:pt idx="3">
                  <c:v>161559</c:v>
                </c:pt>
                <c:pt idx="4">
                  <c:v>161564</c:v>
                </c:pt>
                <c:pt idx="5">
                  <c:v>161570</c:v>
                </c:pt>
                <c:pt idx="6">
                  <c:v>161578</c:v>
                </c:pt>
                <c:pt idx="7">
                  <c:v>161587</c:v>
                </c:pt>
                <c:pt idx="8">
                  <c:v>161598</c:v>
                </c:pt>
                <c:pt idx="9">
                  <c:v>161611</c:v>
                </c:pt>
                <c:pt idx="10">
                  <c:v>161625</c:v>
                </c:pt>
                <c:pt idx="11">
                  <c:v>161642</c:v>
                </c:pt>
                <c:pt idx="12">
                  <c:v>161660</c:v>
                </c:pt>
                <c:pt idx="13">
                  <c:v>161680</c:v>
                </c:pt>
                <c:pt idx="14">
                  <c:v>161703</c:v>
                </c:pt>
                <c:pt idx="15">
                  <c:v>161728</c:v>
                </c:pt>
                <c:pt idx="16">
                  <c:v>161756</c:v>
                </c:pt>
                <c:pt idx="17">
                  <c:v>161787</c:v>
                </c:pt>
                <c:pt idx="18">
                  <c:v>161823</c:v>
                </c:pt>
                <c:pt idx="19">
                  <c:v>161865</c:v>
                </c:pt>
                <c:pt idx="20">
                  <c:v>161889</c:v>
                </c:pt>
                <c:pt idx="21">
                  <c:v>161908</c:v>
                </c:pt>
                <c:pt idx="22">
                  <c:v>161920</c:v>
                </c:pt>
                <c:pt idx="23">
                  <c:v>161920</c:v>
                </c:pt>
                <c:pt idx="24">
                  <c:v>161919</c:v>
                </c:pt>
                <c:pt idx="25">
                  <c:v>161919</c:v>
                </c:pt>
                <c:pt idx="26">
                  <c:v>161919</c:v>
                </c:pt>
                <c:pt idx="27">
                  <c:v>161919</c:v>
                </c:pt>
                <c:pt idx="28">
                  <c:v>161919</c:v>
                </c:pt>
                <c:pt idx="29">
                  <c:v>161919</c:v>
                </c:pt>
                <c:pt idx="30">
                  <c:v>161919</c:v>
                </c:pt>
                <c:pt idx="31">
                  <c:v>161919</c:v>
                </c:pt>
                <c:pt idx="32">
                  <c:v>161919</c:v>
                </c:pt>
                <c:pt idx="33">
                  <c:v>161919</c:v>
                </c:pt>
                <c:pt idx="34">
                  <c:v>161919</c:v>
                </c:pt>
                <c:pt idx="35">
                  <c:v>161920</c:v>
                </c:pt>
                <c:pt idx="36">
                  <c:v>161920</c:v>
                </c:pt>
                <c:pt idx="37">
                  <c:v>161920</c:v>
                </c:pt>
                <c:pt idx="38">
                  <c:v>161920</c:v>
                </c:pt>
                <c:pt idx="39">
                  <c:v>161920</c:v>
                </c:pt>
                <c:pt idx="40">
                  <c:v>161920</c:v>
                </c:pt>
                <c:pt idx="41">
                  <c:v>161920</c:v>
                </c:pt>
                <c:pt idx="42">
                  <c:v>161921</c:v>
                </c:pt>
                <c:pt idx="43">
                  <c:v>161921</c:v>
                </c:pt>
                <c:pt idx="44">
                  <c:v>161921</c:v>
                </c:pt>
                <c:pt idx="45">
                  <c:v>161920</c:v>
                </c:pt>
                <c:pt idx="46">
                  <c:v>161920</c:v>
                </c:pt>
                <c:pt idx="47">
                  <c:v>161920</c:v>
                </c:pt>
                <c:pt idx="48">
                  <c:v>161920</c:v>
                </c:pt>
                <c:pt idx="49">
                  <c:v>161920</c:v>
                </c:pt>
                <c:pt idx="50">
                  <c:v>161920</c:v>
                </c:pt>
                <c:pt idx="51">
                  <c:v>161920</c:v>
                </c:pt>
              </c:numCache>
            </c:numRef>
          </c:yVal>
          <c:smooth val="0"/>
          <c:extLst>
            <c:ext xmlns:c16="http://schemas.microsoft.com/office/drawing/2014/chart" uri="{C3380CC4-5D6E-409C-BE32-E72D297353CC}">
              <c16:uniqueId val="{00000002-6ABF-4C9D-883E-DE170B0EA3FE}"/>
            </c:ext>
          </c:extLst>
        </c:ser>
        <c:dLbls>
          <c:showLegendKey val="0"/>
          <c:showVal val="0"/>
          <c:showCatName val="0"/>
          <c:showSerName val="0"/>
          <c:showPercent val="0"/>
          <c:showBubbleSize val="0"/>
        </c:dLbls>
        <c:axId val="478138576"/>
        <c:axId val="478147728"/>
      </c:scatterChart>
      <c:valAx>
        <c:axId val="478138576"/>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Radial length [m]</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8147728"/>
        <c:crosses val="autoZero"/>
        <c:crossBetween val="midCat"/>
      </c:valAx>
      <c:valAx>
        <c:axId val="478147728"/>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Pressure [Pa]</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8138576"/>
        <c:crosses val="autoZero"/>
        <c:crossBetween val="midCat"/>
      </c:valAx>
      <c:spPr>
        <a:noFill/>
        <a:ln>
          <a:noFill/>
        </a:ln>
        <a:effectLst/>
      </c:spPr>
    </c:plotArea>
    <c:legend>
      <c:legendPos val="r"/>
      <c:overlay val="1"/>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a)</a:t>
            </a:r>
          </a:p>
        </c:rich>
      </c:tx>
      <c:overlay val="1"/>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tx>
            <c:v>DEM</c:v>
          </c:tx>
          <c:spPr>
            <a:ln w="19050" cap="rnd">
              <a:solidFill>
                <a:schemeClr val="accent1"/>
              </a:solidFill>
              <a:round/>
            </a:ln>
            <a:effectLst/>
          </c:spPr>
          <c:marker>
            <c:symbol val="none"/>
          </c:marker>
          <c:xVal>
            <c:numRef>
              <c:f>DEM_particle_g5_8!$AQ$7:$AQ$152</c:f>
              <c:numCache>
                <c:formatCode>General</c:formatCode>
                <c:ptCount val="146"/>
                <c:pt idx="0">
                  <c:v>-5.6281400000000001E-14</c:v>
                </c:pt>
                <c:pt idx="1">
                  <c:v>2.0433899999999999E-6</c:v>
                </c:pt>
                <c:pt idx="2">
                  <c:v>2.2792000000000001E-6</c:v>
                </c:pt>
                <c:pt idx="3">
                  <c:v>9.1190599999999994E-6</c:v>
                </c:pt>
                <c:pt idx="4">
                  <c:v>1.1016600000000001E-5</c:v>
                </c:pt>
                <c:pt idx="5">
                  <c:v>1.15062E-5</c:v>
                </c:pt>
                <c:pt idx="6">
                  <c:v>2.3055299999999999E-5</c:v>
                </c:pt>
                <c:pt idx="7">
                  <c:v>2.7444300000000001E-5</c:v>
                </c:pt>
                <c:pt idx="8">
                  <c:v>3.0227899999999999E-5</c:v>
                </c:pt>
                <c:pt idx="9">
                  <c:v>3.0377599999999999E-5</c:v>
                </c:pt>
                <c:pt idx="10">
                  <c:v>4.01253E-5</c:v>
                </c:pt>
                <c:pt idx="11">
                  <c:v>4.1610299999999997E-5</c:v>
                </c:pt>
                <c:pt idx="12">
                  <c:v>4.4042399999999997E-5</c:v>
                </c:pt>
                <c:pt idx="13">
                  <c:v>4.5627300000000003E-5</c:v>
                </c:pt>
                <c:pt idx="14">
                  <c:v>4.9142599999999999E-5</c:v>
                </c:pt>
                <c:pt idx="15">
                  <c:v>5.4272399999999999E-5</c:v>
                </c:pt>
                <c:pt idx="16">
                  <c:v>5.7488899999999998E-5</c:v>
                </c:pt>
                <c:pt idx="17">
                  <c:v>5.76353E-5</c:v>
                </c:pt>
                <c:pt idx="18">
                  <c:v>6.3462399999999997E-5</c:v>
                </c:pt>
                <c:pt idx="19">
                  <c:v>7.0835500000000003E-5</c:v>
                </c:pt>
                <c:pt idx="20">
                  <c:v>7.1419899999999997E-5</c:v>
                </c:pt>
                <c:pt idx="21">
                  <c:v>7.4924699999999998E-5</c:v>
                </c:pt>
                <c:pt idx="22">
                  <c:v>8.1075599999999993E-5</c:v>
                </c:pt>
                <c:pt idx="23">
                  <c:v>8.4641000000000005E-5</c:v>
                </c:pt>
                <c:pt idx="24">
                  <c:v>9.1868900000000004E-5</c:v>
                </c:pt>
                <c:pt idx="25">
                  <c:v>9.2875199999999995E-5</c:v>
                </c:pt>
                <c:pt idx="26">
                  <c:v>9.8114000000000003E-5</c:v>
                </c:pt>
                <c:pt idx="27">
                  <c:v>9.9343099999999994E-5</c:v>
                </c:pt>
                <c:pt idx="28">
                  <c:v>9.9702299999999996E-5</c:v>
                </c:pt>
                <c:pt idx="29">
                  <c:v>1.0331300000000001E-4</c:v>
                </c:pt>
                <c:pt idx="30">
                  <c:v>1.0607699999999999E-4</c:v>
                </c:pt>
                <c:pt idx="31">
                  <c:v>1.0914200000000001E-4</c:v>
                </c:pt>
                <c:pt idx="32">
                  <c:v>1.1829599999999999E-4</c:v>
                </c:pt>
                <c:pt idx="33">
                  <c:v>1.19541E-4</c:v>
                </c:pt>
                <c:pt idx="34">
                  <c:v>1.2532600000000001E-4</c:v>
                </c:pt>
                <c:pt idx="35">
                  <c:v>1.2635500000000001E-4</c:v>
                </c:pt>
                <c:pt idx="36">
                  <c:v>1.2989100000000001E-4</c:v>
                </c:pt>
                <c:pt idx="37">
                  <c:v>1.3536000000000001E-4</c:v>
                </c:pt>
                <c:pt idx="38">
                  <c:v>1.4134E-4</c:v>
                </c:pt>
                <c:pt idx="39">
                  <c:v>1.4335199999999999E-4</c:v>
                </c:pt>
                <c:pt idx="40">
                  <c:v>1.4468799999999999E-4</c:v>
                </c:pt>
                <c:pt idx="41">
                  <c:v>1.4805800000000001E-4</c:v>
                </c:pt>
                <c:pt idx="42">
                  <c:v>1.50455E-4</c:v>
                </c:pt>
                <c:pt idx="43">
                  <c:v>1.5254299999999999E-4</c:v>
                </c:pt>
                <c:pt idx="44">
                  <c:v>1.52805E-4</c:v>
                </c:pt>
                <c:pt idx="45">
                  <c:v>1.6316E-4</c:v>
                </c:pt>
                <c:pt idx="46">
                  <c:v>1.6345699999999999E-4</c:v>
                </c:pt>
                <c:pt idx="47">
                  <c:v>1.66544E-4</c:v>
                </c:pt>
                <c:pt idx="48">
                  <c:v>1.6818099999999999E-4</c:v>
                </c:pt>
                <c:pt idx="49">
                  <c:v>1.6849200000000001E-4</c:v>
                </c:pt>
                <c:pt idx="50">
                  <c:v>1.7073199999999999E-4</c:v>
                </c:pt>
                <c:pt idx="51">
                  <c:v>1.73382E-4</c:v>
                </c:pt>
                <c:pt idx="52">
                  <c:v>1.7382500000000001E-4</c:v>
                </c:pt>
                <c:pt idx="53">
                  <c:v>1.7897099999999999E-4</c:v>
                </c:pt>
                <c:pt idx="54">
                  <c:v>1.79183E-4</c:v>
                </c:pt>
                <c:pt idx="55">
                  <c:v>1.8346599999999999E-4</c:v>
                </c:pt>
                <c:pt idx="56">
                  <c:v>1.84131E-4</c:v>
                </c:pt>
                <c:pt idx="57">
                  <c:v>1.84191E-4</c:v>
                </c:pt>
                <c:pt idx="58">
                  <c:v>1.87202E-4</c:v>
                </c:pt>
                <c:pt idx="59">
                  <c:v>1.8760399999999999E-4</c:v>
                </c:pt>
                <c:pt idx="60">
                  <c:v>1.95E-4</c:v>
                </c:pt>
                <c:pt idx="61">
                  <c:v>1.97727E-4</c:v>
                </c:pt>
                <c:pt idx="62">
                  <c:v>2.0000000000000001E-4</c:v>
                </c:pt>
                <c:pt idx="63">
                  <c:v>2.0000000000000001E-4</c:v>
                </c:pt>
                <c:pt idx="64">
                  <c:v>2.0224699999999999E-4</c:v>
                </c:pt>
                <c:pt idx="65">
                  <c:v>2.0494400000000001E-4</c:v>
                </c:pt>
                <c:pt idx="66">
                  <c:v>2.1186600000000001E-4</c:v>
                </c:pt>
                <c:pt idx="67">
                  <c:v>2.13995E-4</c:v>
                </c:pt>
                <c:pt idx="68">
                  <c:v>2.1803E-4</c:v>
                </c:pt>
                <c:pt idx="69">
                  <c:v>2.18989E-4</c:v>
                </c:pt>
                <c:pt idx="70">
                  <c:v>2.2085E-4</c:v>
                </c:pt>
                <c:pt idx="71">
                  <c:v>2.22814E-4</c:v>
                </c:pt>
                <c:pt idx="72">
                  <c:v>2.2864900000000001E-4</c:v>
                </c:pt>
                <c:pt idx="73">
                  <c:v>2.2988199999999999E-4</c:v>
                </c:pt>
                <c:pt idx="74">
                  <c:v>2.30461E-4</c:v>
                </c:pt>
                <c:pt idx="75">
                  <c:v>2.3356200000000001E-4</c:v>
                </c:pt>
                <c:pt idx="76">
                  <c:v>2.36973E-4</c:v>
                </c:pt>
                <c:pt idx="77">
                  <c:v>2.38299E-4</c:v>
                </c:pt>
                <c:pt idx="78">
                  <c:v>2.4301300000000001E-4</c:v>
                </c:pt>
                <c:pt idx="79">
                  <c:v>2.4518199999999998E-4</c:v>
                </c:pt>
                <c:pt idx="80">
                  <c:v>2.4771500000000002E-4</c:v>
                </c:pt>
                <c:pt idx="81">
                  <c:v>2.4979499999999998E-4</c:v>
                </c:pt>
                <c:pt idx="82">
                  <c:v>2.5109500000000001E-4</c:v>
                </c:pt>
                <c:pt idx="83">
                  <c:v>2.51143E-4</c:v>
                </c:pt>
                <c:pt idx="84">
                  <c:v>2.5316999999999999E-4</c:v>
                </c:pt>
                <c:pt idx="85">
                  <c:v>2.6482200000000001E-4</c:v>
                </c:pt>
                <c:pt idx="86">
                  <c:v>2.6577799999999999E-4</c:v>
                </c:pt>
                <c:pt idx="87">
                  <c:v>2.75808E-4</c:v>
                </c:pt>
                <c:pt idx="88">
                  <c:v>2.7843399999999998E-4</c:v>
                </c:pt>
                <c:pt idx="89">
                  <c:v>2.7864600000000002E-4</c:v>
                </c:pt>
                <c:pt idx="90">
                  <c:v>2.89067E-4</c:v>
                </c:pt>
                <c:pt idx="91">
                  <c:v>2.9254599999999997E-4</c:v>
                </c:pt>
                <c:pt idx="92">
                  <c:v>2.95257E-4</c:v>
                </c:pt>
                <c:pt idx="93">
                  <c:v>2.97829E-4</c:v>
                </c:pt>
                <c:pt idx="94">
                  <c:v>2.9816899999999998E-4</c:v>
                </c:pt>
                <c:pt idx="95">
                  <c:v>3.0989400000000001E-4</c:v>
                </c:pt>
                <c:pt idx="96">
                  <c:v>3.1222200000000002E-4</c:v>
                </c:pt>
                <c:pt idx="97">
                  <c:v>3.1659400000000001E-4</c:v>
                </c:pt>
                <c:pt idx="98">
                  <c:v>3.2400000000000001E-4</c:v>
                </c:pt>
                <c:pt idx="99">
                  <c:v>3.2569199999999998E-4</c:v>
                </c:pt>
                <c:pt idx="100">
                  <c:v>3.3436499999999999E-4</c:v>
                </c:pt>
                <c:pt idx="101">
                  <c:v>3.3649199999999998E-4</c:v>
                </c:pt>
                <c:pt idx="102">
                  <c:v>3.3682299999999998E-4</c:v>
                </c:pt>
                <c:pt idx="103">
                  <c:v>3.5222500000000001E-4</c:v>
                </c:pt>
                <c:pt idx="104">
                  <c:v>3.54404E-4</c:v>
                </c:pt>
                <c:pt idx="105">
                  <c:v>3.5517699999999998E-4</c:v>
                </c:pt>
                <c:pt idx="106">
                  <c:v>3.5585899999999998E-4</c:v>
                </c:pt>
                <c:pt idx="107">
                  <c:v>3.56177E-4</c:v>
                </c:pt>
                <c:pt idx="108">
                  <c:v>3.5643300000000002E-4</c:v>
                </c:pt>
                <c:pt idx="109">
                  <c:v>3.5695200000000001E-4</c:v>
                </c:pt>
                <c:pt idx="110">
                  <c:v>3.6015299999999999E-4</c:v>
                </c:pt>
                <c:pt idx="111">
                  <c:v>3.6340400000000001E-4</c:v>
                </c:pt>
                <c:pt idx="112">
                  <c:v>3.7299000000000002E-4</c:v>
                </c:pt>
                <c:pt idx="113">
                  <c:v>3.7604000000000001E-4</c:v>
                </c:pt>
                <c:pt idx="114">
                  <c:v>3.7760000000000002E-4</c:v>
                </c:pt>
                <c:pt idx="115">
                  <c:v>3.7836499999999997E-4</c:v>
                </c:pt>
                <c:pt idx="116">
                  <c:v>3.8727100000000001E-4</c:v>
                </c:pt>
                <c:pt idx="117">
                  <c:v>3.9383099999999998E-4</c:v>
                </c:pt>
                <c:pt idx="118">
                  <c:v>3.9626700000000001E-4</c:v>
                </c:pt>
                <c:pt idx="119">
                  <c:v>3.9692599999999997E-4</c:v>
                </c:pt>
                <c:pt idx="120">
                  <c:v>4.0895500000000002E-4</c:v>
                </c:pt>
                <c:pt idx="121">
                  <c:v>4.1316900000000001E-4</c:v>
                </c:pt>
                <c:pt idx="122">
                  <c:v>4.13299E-4</c:v>
                </c:pt>
                <c:pt idx="123">
                  <c:v>4.1468800000000002E-4</c:v>
                </c:pt>
                <c:pt idx="124">
                  <c:v>4.1489100000000002E-4</c:v>
                </c:pt>
                <c:pt idx="125">
                  <c:v>4.2085899999999999E-4</c:v>
                </c:pt>
                <c:pt idx="126">
                  <c:v>4.27191E-4</c:v>
                </c:pt>
                <c:pt idx="127">
                  <c:v>4.2833500000000001E-4</c:v>
                </c:pt>
                <c:pt idx="128">
                  <c:v>4.3069400000000002E-4</c:v>
                </c:pt>
                <c:pt idx="129">
                  <c:v>4.3456899999999999E-4</c:v>
                </c:pt>
                <c:pt idx="130">
                  <c:v>4.4234100000000001E-4</c:v>
                </c:pt>
                <c:pt idx="131">
                  <c:v>4.4345300000000001E-4</c:v>
                </c:pt>
                <c:pt idx="132">
                  <c:v>4.4390199999999998E-4</c:v>
                </c:pt>
                <c:pt idx="133">
                  <c:v>4.4778599999999998E-4</c:v>
                </c:pt>
                <c:pt idx="134">
                  <c:v>4.5288799999999998E-4</c:v>
                </c:pt>
                <c:pt idx="135">
                  <c:v>4.58333E-4</c:v>
                </c:pt>
                <c:pt idx="136">
                  <c:v>4.6435399999999999E-4</c:v>
                </c:pt>
                <c:pt idx="137">
                  <c:v>4.6545199999999999E-4</c:v>
                </c:pt>
                <c:pt idx="138">
                  <c:v>4.6689799999999999E-4</c:v>
                </c:pt>
                <c:pt idx="139">
                  <c:v>4.7347900000000001E-4</c:v>
                </c:pt>
                <c:pt idx="140">
                  <c:v>4.7812799999999997E-4</c:v>
                </c:pt>
                <c:pt idx="141">
                  <c:v>4.82475E-4</c:v>
                </c:pt>
                <c:pt idx="142">
                  <c:v>4.86885E-4</c:v>
                </c:pt>
                <c:pt idx="143">
                  <c:v>4.9271000000000004E-4</c:v>
                </c:pt>
                <c:pt idx="144">
                  <c:v>4.9518100000000003E-4</c:v>
                </c:pt>
                <c:pt idx="145">
                  <c:v>4.9994899999999997E-4</c:v>
                </c:pt>
              </c:numCache>
            </c:numRef>
          </c:xVal>
          <c:yVal>
            <c:numRef>
              <c:f>DEM_particle_g5_8!$AR$7:$AR$152</c:f>
              <c:numCache>
                <c:formatCode>General</c:formatCode>
                <c:ptCount val="14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4.2745400000000003E-2</c:v>
                </c:pt>
                <c:pt idx="64">
                  <c:v>4.40095E-2</c:v>
                </c:pt>
                <c:pt idx="65">
                  <c:v>5.2720700000000002E-2</c:v>
                </c:pt>
                <c:pt idx="66">
                  <c:v>0.120155</c:v>
                </c:pt>
                <c:pt idx="67">
                  <c:v>0.142958</c:v>
                </c:pt>
                <c:pt idx="68">
                  <c:v>0.187912</c:v>
                </c:pt>
                <c:pt idx="69">
                  <c:v>0.19956499999999999</c:v>
                </c:pt>
                <c:pt idx="70">
                  <c:v>0.22778000000000001</c:v>
                </c:pt>
                <c:pt idx="71">
                  <c:v>0.257658</c:v>
                </c:pt>
                <c:pt idx="72">
                  <c:v>0.34642000000000001</c:v>
                </c:pt>
                <c:pt idx="73">
                  <c:v>0.36501</c:v>
                </c:pt>
                <c:pt idx="74">
                  <c:v>0.37454599999999999</c:v>
                </c:pt>
                <c:pt idx="75">
                  <c:v>0.42561300000000002</c:v>
                </c:pt>
                <c:pt idx="76">
                  <c:v>0.48350799999999999</c:v>
                </c:pt>
                <c:pt idx="77">
                  <c:v>0.50601300000000005</c:v>
                </c:pt>
                <c:pt idx="78">
                  <c:v>0.58624100000000001</c:v>
                </c:pt>
                <c:pt idx="79">
                  <c:v>0.62351000000000001</c:v>
                </c:pt>
                <c:pt idx="80">
                  <c:v>0.66703199999999996</c:v>
                </c:pt>
                <c:pt idx="81">
                  <c:v>0.70308099999999996</c:v>
                </c:pt>
                <c:pt idx="82">
                  <c:v>0.72562000000000004</c:v>
                </c:pt>
                <c:pt idx="83">
                  <c:v>0.726433</c:v>
                </c:pt>
                <c:pt idx="84">
                  <c:v>0.76116300000000003</c:v>
                </c:pt>
                <c:pt idx="85">
                  <c:v>0.96078699999999995</c:v>
                </c:pt>
                <c:pt idx="86">
                  <c:v>0.97536400000000001</c:v>
                </c:pt>
                <c:pt idx="87">
                  <c:v>1.1187199999999999</c:v>
                </c:pt>
                <c:pt idx="88">
                  <c:v>1.15635</c:v>
                </c:pt>
                <c:pt idx="89">
                  <c:v>1.1593800000000001</c:v>
                </c:pt>
                <c:pt idx="90">
                  <c:v>1.2728600000000001</c:v>
                </c:pt>
                <c:pt idx="91">
                  <c:v>1.31046</c:v>
                </c:pt>
                <c:pt idx="92">
                  <c:v>1.3359099999999999</c:v>
                </c:pt>
                <c:pt idx="93">
                  <c:v>1.3573999999999999</c:v>
                </c:pt>
                <c:pt idx="94">
                  <c:v>1.3594200000000001</c:v>
                </c:pt>
                <c:pt idx="95">
                  <c:v>1.42902</c:v>
                </c:pt>
                <c:pt idx="96">
                  <c:v>1.4414400000000001</c:v>
                </c:pt>
                <c:pt idx="97">
                  <c:v>1.4659899999999999</c:v>
                </c:pt>
                <c:pt idx="98">
                  <c:v>1.4818499999999999</c:v>
                </c:pt>
                <c:pt idx="99">
                  <c:v>1.48611</c:v>
                </c:pt>
                <c:pt idx="100">
                  <c:v>1.49682</c:v>
                </c:pt>
                <c:pt idx="101">
                  <c:v>1.4998400000000001</c:v>
                </c:pt>
                <c:pt idx="102">
                  <c:v>1.4995799999999999</c:v>
                </c:pt>
                <c:pt idx="103">
                  <c:v>1.4726900000000001</c:v>
                </c:pt>
                <c:pt idx="104">
                  <c:v>1.46949</c:v>
                </c:pt>
                <c:pt idx="105">
                  <c:v>1.4685900000000001</c:v>
                </c:pt>
                <c:pt idx="106">
                  <c:v>1.46655</c:v>
                </c:pt>
                <c:pt idx="107">
                  <c:v>1.4655800000000001</c:v>
                </c:pt>
                <c:pt idx="108">
                  <c:v>1.4648000000000001</c:v>
                </c:pt>
                <c:pt idx="109">
                  <c:v>1.46302</c:v>
                </c:pt>
                <c:pt idx="110">
                  <c:v>1.4493</c:v>
                </c:pt>
                <c:pt idx="111">
                  <c:v>1.43537</c:v>
                </c:pt>
                <c:pt idx="112">
                  <c:v>1.3946000000000001</c:v>
                </c:pt>
                <c:pt idx="113">
                  <c:v>1.3777699999999999</c:v>
                </c:pt>
                <c:pt idx="114">
                  <c:v>1.3680000000000001</c:v>
                </c:pt>
                <c:pt idx="115">
                  <c:v>1.36307</c:v>
                </c:pt>
                <c:pt idx="116">
                  <c:v>1.3056700000000001</c:v>
                </c:pt>
                <c:pt idx="117">
                  <c:v>1.25745</c:v>
                </c:pt>
                <c:pt idx="118">
                  <c:v>1.2395799999999999</c:v>
                </c:pt>
                <c:pt idx="119">
                  <c:v>1.2347399999999999</c:v>
                </c:pt>
                <c:pt idx="120">
                  <c:v>1.1396999999999999</c:v>
                </c:pt>
                <c:pt idx="121">
                  <c:v>1.1031</c:v>
                </c:pt>
                <c:pt idx="122">
                  <c:v>1.1019699999999999</c:v>
                </c:pt>
                <c:pt idx="123">
                  <c:v>1.0900300000000001</c:v>
                </c:pt>
                <c:pt idx="124">
                  <c:v>1.08823</c:v>
                </c:pt>
                <c:pt idx="125">
                  <c:v>1.03531</c:v>
                </c:pt>
                <c:pt idx="126">
                  <c:v>0.97896000000000005</c:v>
                </c:pt>
                <c:pt idx="127">
                  <c:v>0.96877899999999995</c:v>
                </c:pt>
                <c:pt idx="128">
                  <c:v>0.94728100000000004</c:v>
                </c:pt>
                <c:pt idx="129">
                  <c:v>0.91172399999999998</c:v>
                </c:pt>
                <c:pt idx="130">
                  <c:v>0.84340400000000004</c:v>
                </c:pt>
                <c:pt idx="131">
                  <c:v>0.83361099999999999</c:v>
                </c:pt>
                <c:pt idx="132">
                  <c:v>0.82965500000000003</c:v>
                </c:pt>
                <c:pt idx="133">
                  <c:v>0.79553399999999996</c:v>
                </c:pt>
                <c:pt idx="134">
                  <c:v>0.75529900000000005</c:v>
                </c:pt>
                <c:pt idx="135">
                  <c:v>0.71204900000000004</c:v>
                </c:pt>
                <c:pt idx="136">
                  <c:v>0.66367699999999996</c:v>
                </c:pt>
                <c:pt idx="137">
                  <c:v>0.65517499999999995</c:v>
                </c:pt>
                <c:pt idx="138">
                  <c:v>0.64745699999999995</c:v>
                </c:pt>
                <c:pt idx="139">
                  <c:v>0.60917399999999999</c:v>
                </c:pt>
                <c:pt idx="140">
                  <c:v>0.58212299999999995</c:v>
                </c:pt>
                <c:pt idx="141">
                  <c:v>0.55690099999999998</c:v>
                </c:pt>
                <c:pt idx="142">
                  <c:v>0.54585899999999998</c:v>
                </c:pt>
                <c:pt idx="143">
                  <c:v>0.531277</c:v>
                </c:pt>
                <c:pt idx="144">
                  <c:v>0.52519700000000002</c:v>
                </c:pt>
                <c:pt idx="145">
                  <c:v>0.51273599999999997</c:v>
                </c:pt>
              </c:numCache>
            </c:numRef>
          </c:yVal>
          <c:smooth val="0"/>
          <c:extLst>
            <c:ext xmlns:c16="http://schemas.microsoft.com/office/drawing/2014/chart" uri="{C3380CC4-5D6E-409C-BE32-E72D297353CC}">
              <c16:uniqueId val="{00000000-FE97-4346-8FD0-E874E011C9A6}"/>
            </c:ext>
          </c:extLst>
        </c:ser>
        <c:ser>
          <c:idx val="1"/>
          <c:order val="1"/>
          <c:tx>
            <c:v>SR</c:v>
          </c:tx>
          <c:spPr>
            <a:ln w="19050" cap="rnd">
              <a:solidFill>
                <a:schemeClr val="accent2"/>
              </a:solidFill>
              <a:round/>
            </a:ln>
            <a:effectLst/>
          </c:spPr>
          <c:marker>
            <c:symbol val="none"/>
          </c:marker>
          <c:xVal>
            <c:numRef>
              <c:f>SR_particle_g5_8!$AN$7:$AN$58</c:f>
              <c:numCache>
                <c:formatCode>General</c:formatCode>
                <c:ptCount val="52"/>
                <c:pt idx="0">
                  <c:v>0</c:v>
                </c:pt>
                <c:pt idx="1">
                  <c:v>9.9961900000000003E-6</c:v>
                </c:pt>
                <c:pt idx="2">
                  <c:v>1.9994299999999999E-5</c:v>
                </c:pt>
                <c:pt idx="3">
                  <c:v>2.9992400000000001E-5</c:v>
                </c:pt>
                <c:pt idx="4">
                  <c:v>3.9990400000000003E-5</c:v>
                </c:pt>
                <c:pt idx="5">
                  <c:v>4.9988499999999998E-5</c:v>
                </c:pt>
                <c:pt idx="6">
                  <c:v>5.9986599999999999E-5</c:v>
                </c:pt>
                <c:pt idx="7">
                  <c:v>6.9984699999999994E-5</c:v>
                </c:pt>
                <c:pt idx="8">
                  <c:v>7.9982799999999996E-5</c:v>
                </c:pt>
                <c:pt idx="9">
                  <c:v>8.9980899999999998E-5</c:v>
                </c:pt>
                <c:pt idx="10">
                  <c:v>9.9978999999999999E-5</c:v>
                </c:pt>
                <c:pt idx="11">
                  <c:v>1.0997699999999999E-4</c:v>
                </c:pt>
                <c:pt idx="12">
                  <c:v>1.19975E-4</c:v>
                </c:pt>
                <c:pt idx="13">
                  <c:v>1.29973E-4</c:v>
                </c:pt>
                <c:pt idx="14">
                  <c:v>1.3997099999999999E-4</c:v>
                </c:pt>
                <c:pt idx="15">
                  <c:v>1.4996899999999999E-4</c:v>
                </c:pt>
                <c:pt idx="16">
                  <c:v>1.5996700000000001E-4</c:v>
                </c:pt>
                <c:pt idx="17">
                  <c:v>1.6996599999999999E-4</c:v>
                </c:pt>
                <c:pt idx="18">
                  <c:v>1.7996399999999999E-4</c:v>
                </c:pt>
                <c:pt idx="19">
                  <c:v>1.8996200000000001E-4</c:v>
                </c:pt>
                <c:pt idx="20">
                  <c:v>1.9496100000000001E-4</c:v>
                </c:pt>
                <c:pt idx="21">
                  <c:v>1.9996E-4</c:v>
                </c:pt>
                <c:pt idx="22">
                  <c:v>2.09958E-4</c:v>
                </c:pt>
                <c:pt idx="23">
                  <c:v>2.1995599999999999E-4</c:v>
                </c:pt>
                <c:pt idx="24">
                  <c:v>2.2995399999999999E-4</c:v>
                </c:pt>
                <c:pt idx="25">
                  <c:v>2.3995200000000001E-4</c:v>
                </c:pt>
                <c:pt idx="26">
                  <c:v>2.4994999999999998E-4</c:v>
                </c:pt>
                <c:pt idx="27">
                  <c:v>2.5994800000000003E-4</c:v>
                </c:pt>
                <c:pt idx="28">
                  <c:v>2.6994600000000002E-4</c:v>
                </c:pt>
                <c:pt idx="29">
                  <c:v>2.7994400000000002E-4</c:v>
                </c:pt>
                <c:pt idx="30">
                  <c:v>2.8994300000000003E-4</c:v>
                </c:pt>
                <c:pt idx="31">
                  <c:v>2.9994100000000002E-4</c:v>
                </c:pt>
                <c:pt idx="32">
                  <c:v>3.0993900000000002E-4</c:v>
                </c:pt>
                <c:pt idx="33">
                  <c:v>3.1993700000000001E-4</c:v>
                </c:pt>
                <c:pt idx="34">
                  <c:v>3.29935E-4</c:v>
                </c:pt>
                <c:pt idx="35">
                  <c:v>3.39933E-4</c:v>
                </c:pt>
                <c:pt idx="36">
                  <c:v>3.4993099999999999E-4</c:v>
                </c:pt>
                <c:pt idx="37">
                  <c:v>3.5992899999999999E-4</c:v>
                </c:pt>
                <c:pt idx="38">
                  <c:v>3.6992699999999998E-4</c:v>
                </c:pt>
                <c:pt idx="39">
                  <c:v>3.7992499999999998E-4</c:v>
                </c:pt>
                <c:pt idx="40">
                  <c:v>3.8992299999999997E-4</c:v>
                </c:pt>
                <c:pt idx="41">
                  <c:v>3.9992100000000002E-4</c:v>
                </c:pt>
                <c:pt idx="42">
                  <c:v>4.0991999999999998E-4</c:v>
                </c:pt>
                <c:pt idx="43">
                  <c:v>4.1991799999999997E-4</c:v>
                </c:pt>
                <c:pt idx="44">
                  <c:v>4.2991600000000002E-4</c:v>
                </c:pt>
                <c:pt idx="45">
                  <c:v>4.3991400000000002E-4</c:v>
                </c:pt>
                <c:pt idx="46">
                  <c:v>4.4991200000000001E-4</c:v>
                </c:pt>
                <c:pt idx="47">
                  <c:v>4.5991000000000001E-4</c:v>
                </c:pt>
                <c:pt idx="48">
                  <c:v>4.69908E-4</c:v>
                </c:pt>
                <c:pt idx="49">
                  <c:v>4.79906E-4</c:v>
                </c:pt>
                <c:pt idx="50">
                  <c:v>4.8990399999999999E-4</c:v>
                </c:pt>
                <c:pt idx="51">
                  <c:v>5.0000000000000001E-4</c:v>
                </c:pt>
              </c:numCache>
            </c:numRef>
          </c:xVal>
          <c:yVal>
            <c:numRef>
              <c:f>SR_particle_g5_8!$AO$7:$AO$58</c:f>
              <c:numCache>
                <c:formatCode>General</c:formatCode>
                <c:ptCount val="52"/>
                <c:pt idx="0">
                  <c:v>0.40859200000000001</c:v>
                </c:pt>
                <c:pt idx="1">
                  <c:v>0.40775699999999998</c:v>
                </c:pt>
                <c:pt idx="2">
                  <c:v>0.40525</c:v>
                </c:pt>
                <c:pt idx="3">
                  <c:v>0.40109099999999998</c:v>
                </c:pt>
                <c:pt idx="4">
                  <c:v>0.39530700000000002</c:v>
                </c:pt>
                <c:pt idx="5">
                  <c:v>0.387934</c:v>
                </c:pt>
                <c:pt idx="6">
                  <c:v>0.37902400000000003</c:v>
                </c:pt>
                <c:pt idx="7">
                  <c:v>0.36864000000000002</c:v>
                </c:pt>
                <c:pt idx="8">
                  <c:v>0.35685800000000001</c:v>
                </c:pt>
                <c:pt idx="9">
                  <c:v>0.34376800000000002</c:v>
                </c:pt>
                <c:pt idx="10">
                  <c:v>0.32947399999999999</c:v>
                </c:pt>
                <c:pt idx="11">
                  <c:v>0.31410300000000002</c:v>
                </c:pt>
                <c:pt idx="12">
                  <c:v>0.29779800000000001</c:v>
                </c:pt>
                <c:pt idx="13">
                  <c:v>0.28073300000000001</c:v>
                </c:pt>
                <c:pt idx="14">
                  <c:v>0.26311699999999999</c:v>
                </c:pt>
                <c:pt idx="15">
                  <c:v>0.24521399999999999</c:v>
                </c:pt>
                <c:pt idx="16">
                  <c:v>0.22733500000000001</c:v>
                </c:pt>
                <c:pt idx="17">
                  <c:v>0.210005</c:v>
                </c:pt>
                <c:pt idx="18">
                  <c:v>0.19326599999999999</c:v>
                </c:pt>
                <c:pt idx="19">
                  <c:v>0.18010999999999999</c:v>
                </c:pt>
                <c:pt idx="20">
                  <c:v>0.171597</c:v>
                </c:pt>
                <c:pt idx="21">
                  <c:v>0.176342</c:v>
                </c:pt>
                <c:pt idx="22">
                  <c:v>0.24520800000000001</c:v>
                </c:pt>
                <c:pt idx="23">
                  <c:v>0.35849500000000001</c:v>
                </c:pt>
                <c:pt idx="24">
                  <c:v>0.49843900000000002</c:v>
                </c:pt>
                <c:pt idx="25">
                  <c:v>0.64861500000000005</c:v>
                </c:pt>
                <c:pt idx="26">
                  <c:v>0.79956300000000002</c:v>
                </c:pt>
                <c:pt idx="27">
                  <c:v>0.94401800000000002</c:v>
                </c:pt>
                <c:pt idx="28">
                  <c:v>1.07666</c:v>
                </c:pt>
                <c:pt idx="29">
                  <c:v>1.1938299999999999</c:v>
                </c:pt>
                <c:pt idx="30">
                  <c:v>1.2933600000000001</c:v>
                </c:pt>
                <c:pt idx="31">
                  <c:v>1.37422</c:v>
                </c:pt>
                <c:pt idx="32">
                  <c:v>1.43642</c:v>
                </c:pt>
                <c:pt idx="33">
                  <c:v>1.4802200000000001</c:v>
                </c:pt>
                <c:pt idx="34">
                  <c:v>1.5063500000000001</c:v>
                </c:pt>
                <c:pt idx="35">
                  <c:v>1.5161100000000001</c:v>
                </c:pt>
                <c:pt idx="36">
                  <c:v>1.5102100000000001</c:v>
                </c:pt>
                <c:pt idx="37">
                  <c:v>1.4895499999999999</c:v>
                </c:pt>
                <c:pt idx="38">
                  <c:v>1.4552499999999999</c:v>
                </c:pt>
                <c:pt idx="39">
                  <c:v>1.4081600000000001</c:v>
                </c:pt>
                <c:pt idx="40">
                  <c:v>1.3493200000000001</c:v>
                </c:pt>
                <c:pt idx="41">
                  <c:v>1.2799799999999999</c:v>
                </c:pt>
                <c:pt idx="42">
                  <c:v>1.2016899999999999</c:v>
                </c:pt>
                <c:pt idx="43">
                  <c:v>1.11636</c:v>
                </c:pt>
                <c:pt idx="44">
                  <c:v>1.0262500000000001</c:v>
                </c:pt>
                <c:pt idx="45">
                  <c:v>0.93414399999999997</c:v>
                </c:pt>
                <c:pt idx="46">
                  <c:v>0.84342200000000001</c:v>
                </c:pt>
                <c:pt idx="47">
                  <c:v>0.757965</c:v>
                </c:pt>
                <c:pt idx="48">
                  <c:v>0.68216600000000005</c:v>
                </c:pt>
                <c:pt idx="49">
                  <c:v>0.62090800000000002</c:v>
                </c:pt>
                <c:pt idx="50">
                  <c:v>0.57973600000000003</c:v>
                </c:pt>
                <c:pt idx="51">
                  <c:v>0.56483700000000003</c:v>
                </c:pt>
              </c:numCache>
            </c:numRef>
          </c:yVal>
          <c:smooth val="0"/>
          <c:extLst>
            <c:ext xmlns:c16="http://schemas.microsoft.com/office/drawing/2014/chart" uri="{C3380CC4-5D6E-409C-BE32-E72D297353CC}">
              <c16:uniqueId val="{00000002-FE97-4346-8FD0-E874E011C9A6}"/>
            </c:ext>
          </c:extLst>
        </c:ser>
        <c:dLbls>
          <c:showLegendKey val="0"/>
          <c:showVal val="0"/>
          <c:showCatName val="0"/>
          <c:showSerName val="0"/>
          <c:showPercent val="0"/>
          <c:showBubbleSize val="0"/>
        </c:dLbls>
        <c:axId val="286395328"/>
        <c:axId val="286391584"/>
      </c:scatterChart>
      <c:valAx>
        <c:axId val="286395328"/>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Radial distance</a:t>
                </a:r>
                <a:r>
                  <a:rPr lang="en-GB" baseline="0"/>
                  <a:t> from particle centre [m]</a:t>
                </a:r>
                <a:endParaRPr lang="en-GB"/>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86391584"/>
        <c:crosses val="autoZero"/>
        <c:crossBetween val="midCat"/>
      </c:valAx>
      <c:valAx>
        <c:axId val="286391584"/>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Total pressure</a:t>
                </a:r>
                <a:r>
                  <a:rPr lang="en-GB" baseline="0"/>
                  <a:t> [Pa]</a:t>
                </a:r>
                <a:endParaRPr lang="en-GB"/>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86395328"/>
        <c:crosses val="autoZero"/>
        <c:crossBetween val="midCat"/>
      </c:valAx>
      <c:spPr>
        <a:noFill/>
        <a:ln>
          <a:noFill/>
        </a:ln>
        <a:effectLst/>
      </c:spPr>
    </c:plotArea>
    <c:legend>
      <c:legendPos val="r"/>
      <c:overlay val="1"/>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MW_av</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tx>
            <c:v>DEM</c:v>
          </c:tx>
          <c:spPr>
            <a:ln w="19050" cap="rnd">
              <a:solidFill>
                <a:schemeClr val="accent1"/>
              </a:solidFill>
              <a:round/>
            </a:ln>
            <a:effectLst/>
          </c:spPr>
          <c:marker>
            <c:symbol val="none"/>
          </c:marker>
          <c:xVal>
            <c:numRef>
              <c:f>DEM_particle_g5_8!$AS$7:$AS$152</c:f>
              <c:numCache>
                <c:formatCode>General</c:formatCode>
                <c:ptCount val="146"/>
                <c:pt idx="0">
                  <c:v>-5.6281400000000001E-14</c:v>
                </c:pt>
                <c:pt idx="1">
                  <c:v>2.0433899999999999E-6</c:v>
                </c:pt>
                <c:pt idx="2">
                  <c:v>2.2792000000000001E-6</c:v>
                </c:pt>
                <c:pt idx="3">
                  <c:v>9.1190599999999994E-6</c:v>
                </c:pt>
                <c:pt idx="4">
                  <c:v>1.1016600000000001E-5</c:v>
                </c:pt>
                <c:pt idx="5">
                  <c:v>1.15062E-5</c:v>
                </c:pt>
                <c:pt idx="6">
                  <c:v>2.3055299999999999E-5</c:v>
                </c:pt>
                <c:pt idx="7">
                  <c:v>2.7444300000000001E-5</c:v>
                </c:pt>
                <c:pt idx="8">
                  <c:v>3.0227899999999999E-5</c:v>
                </c:pt>
                <c:pt idx="9">
                  <c:v>3.0377599999999999E-5</c:v>
                </c:pt>
                <c:pt idx="10">
                  <c:v>4.01253E-5</c:v>
                </c:pt>
                <c:pt idx="11">
                  <c:v>4.1610299999999997E-5</c:v>
                </c:pt>
                <c:pt idx="12">
                  <c:v>4.4042399999999997E-5</c:v>
                </c:pt>
                <c:pt idx="13">
                  <c:v>4.5627300000000003E-5</c:v>
                </c:pt>
                <c:pt idx="14">
                  <c:v>4.9142599999999999E-5</c:v>
                </c:pt>
                <c:pt idx="15">
                  <c:v>5.4272399999999999E-5</c:v>
                </c:pt>
                <c:pt idx="16">
                  <c:v>5.7488899999999998E-5</c:v>
                </c:pt>
                <c:pt idx="17">
                  <c:v>5.76353E-5</c:v>
                </c:pt>
                <c:pt idx="18">
                  <c:v>6.3462399999999997E-5</c:v>
                </c:pt>
                <c:pt idx="19">
                  <c:v>7.0835500000000003E-5</c:v>
                </c:pt>
                <c:pt idx="20">
                  <c:v>7.1419899999999997E-5</c:v>
                </c:pt>
                <c:pt idx="21">
                  <c:v>7.4924699999999998E-5</c:v>
                </c:pt>
                <c:pt idx="22">
                  <c:v>8.1075599999999993E-5</c:v>
                </c:pt>
                <c:pt idx="23">
                  <c:v>8.4641000000000005E-5</c:v>
                </c:pt>
                <c:pt idx="24">
                  <c:v>9.1868900000000004E-5</c:v>
                </c:pt>
                <c:pt idx="25">
                  <c:v>9.2875199999999995E-5</c:v>
                </c:pt>
                <c:pt idx="26">
                  <c:v>9.8114000000000003E-5</c:v>
                </c:pt>
                <c:pt idx="27">
                  <c:v>9.9343099999999994E-5</c:v>
                </c:pt>
                <c:pt idx="28">
                  <c:v>9.9702299999999996E-5</c:v>
                </c:pt>
                <c:pt idx="29">
                  <c:v>1.0331300000000001E-4</c:v>
                </c:pt>
                <c:pt idx="30">
                  <c:v>1.0607699999999999E-4</c:v>
                </c:pt>
                <c:pt idx="31">
                  <c:v>1.0914200000000001E-4</c:v>
                </c:pt>
                <c:pt idx="32">
                  <c:v>1.1829599999999999E-4</c:v>
                </c:pt>
                <c:pt idx="33">
                  <c:v>1.19541E-4</c:v>
                </c:pt>
                <c:pt idx="34">
                  <c:v>1.2532600000000001E-4</c:v>
                </c:pt>
                <c:pt idx="35">
                  <c:v>1.2635500000000001E-4</c:v>
                </c:pt>
                <c:pt idx="36">
                  <c:v>1.2989100000000001E-4</c:v>
                </c:pt>
                <c:pt idx="37">
                  <c:v>1.3536000000000001E-4</c:v>
                </c:pt>
                <c:pt idx="38">
                  <c:v>1.4134E-4</c:v>
                </c:pt>
                <c:pt idx="39">
                  <c:v>1.4335199999999999E-4</c:v>
                </c:pt>
                <c:pt idx="40">
                  <c:v>1.4468799999999999E-4</c:v>
                </c:pt>
                <c:pt idx="41">
                  <c:v>1.4805800000000001E-4</c:v>
                </c:pt>
                <c:pt idx="42">
                  <c:v>1.50455E-4</c:v>
                </c:pt>
                <c:pt idx="43">
                  <c:v>1.5254299999999999E-4</c:v>
                </c:pt>
                <c:pt idx="44">
                  <c:v>1.52805E-4</c:v>
                </c:pt>
                <c:pt idx="45">
                  <c:v>1.6316E-4</c:v>
                </c:pt>
                <c:pt idx="46">
                  <c:v>1.6345699999999999E-4</c:v>
                </c:pt>
                <c:pt idx="47">
                  <c:v>1.66544E-4</c:v>
                </c:pt>
                <c:pt idx="48">
                  <c:v>1.6818099999999999E-4</c:v>
                </c:pt>
                <c:pt idx="49">
                  <c:v>1.6849200000000001E-4</c:v>
                </c:pt>
                <c:pt idx="50">
                  <c:v>1.7073199999999999E-4</c:v>
                </c:pt>
                <c:pt idx="51">
                  <c:v>1.73382E-4</c:v>
                </c:pt>
                <c:pt idx="52">
                  <c:v>1.7382500000000001E-4</c:v>
                </c:pt>
                <c:pt idx="53">
                  <c:v>1.7897099999999999E-4</c:v>
                </c:pt>
                <c:pt idx="54">
                  <c:v>1.79183E-4</c:v>
                </c:pt>
                <c:pt idx="55">
                  <c:v>1.8346599999999999E-4</c:v>
                </c:pt>
                <c:pt idx="56">
                  <c:v>1.84131E-4</c:v>
                </c:pt>
                <c:pt idx="57">
                  <c:v>1.84191E-4</c:v>
                </c:pt>
                <c:pt idx="58">
                  <c:v>1.87202E-4</c:v>
                </c:pt>
                <c:pt idx="59">
                  <c:v>1.8760399999999999E-4</c:v>
                </c:pt>
                <c:pt idx="60">
                  <c:v>1.95E-4</c:v>
                </c:pt>
                <c:pt idx="61">
                  <c:v>1.97727E-4</c:v>
                </c:pt>
                <c:pt idx="62">
                  <c:v>2.0000000000000001E-4</c:v>
                </c:pt>
                <c:pt idx="63">
                  <c:v>2.0000000000000001E-4</c:v>
                </c:pt>
                <c:pt idx="64">
                  <c:v>2.0224699999999999E-4</c:v>
                </c:pt>
                <c:pt idx="65">
                  <c:v>2.0494400000000001E-4</c:v>
                </c:pt>
                <c:pt idx="66">
                  <c:v>2.1186600000000001E-4</c:v>
                </c:pt>
                <c:pt idx="67">
                  <c:v>2.13995E-4</c:v>
                </c:pt>
                <c:pt idx="68">
                  <c:v>2.1803E-4</c:v>
                </c:pt>
                <c:pt idx="69">
                  <c:v>2.18989E-4</c:v>
                </c:pt>
                <c:pt idx="70">
                  <c:v>2.2085E-4</c:v>
                </c:pt>
                <c:pt idx="71">
                  <c:v>2.22814E-4</c:v>
                </c:pt>
                <c:pt idx="72">
                  <c:v>2.2864900000000001E-4</c:v>
                </c:pt>
                <c:pt idx="73">
                  <c:v>2.2988199999999999E-4</c:v>
                </c:pt>
                <c:pt idx="74">
                  <c:v>2.30461E-4</c:v>
                </c:pt>
                <c:pt idx="75">
                  <c:v>2.3356200000000001E-4</c:v>
                </c:pt>
                <c:pt idx="76">
                  <c:v>2.36973E-4</c:v>
                </c:pt>
                <c:pt idx="77">
                  <c:v>2.38299E-4</c:v>
                </c:pt>
                <c:pt idx="78">
                  <c:v>2.4301300000000001E-4</c:v>
                </c:pt>
                <c:pt idx="79">
                  <c:v>2.4518199999999998E-4</c:v>
                </c:pt>
                <c:pt idx="80">
                  <c:v>2.4771500000000002E-4</c:v>
                </c:pt>
                <c:pt idx="81">
                  <c:v>2.4979499999999998E-4</c:v>
                </c:pt>
                <c:pt idx="82">
                  <c:v>2.5109500000000001E-4</c:v>
                </c:pt>
                <c:pt idx="83">
                  <c:v>2.51143E-4</c:v>
                </c:pt>
                <c:pt idx="84">
                  <c:v>2.5316999999999999E-4</c:v>
                </c:pt>
                <c:pt idx="85">
                  <c:v>2.6482200000000001E-4</c:v>
                </c:pt>
                <c:pt idx="86">
                  <c:v>2.6577799999999999E-4</c:v>
                </c:pt>
                <c:pt idx="87">
                  <c:v>2.75808E-4</c:v>
                </c:pt>
                <c:pt idx="88">
                  <c:v>2.7843399999999998E-4</c:v>
                </c:pt>
                <c:pt idx="89">
                  <c:v>2.7864600000000002E-4</c:v>
                </c:pt>
                <c:pt idx="90">
                  <c:v>2.89067E-4</c:v>
                </c:pt>
                <c:pt idx="91">
                  <c:v>2.9254599999999997E-4</c:v>
                </c:pt>
                <c:pt idx="92">
                  <c:v>2.95257E-4</c:v>
                </c:pt>
                <c:pt idx="93">
                  <c:v>2.97829E-4</c:v>
                </c:pt>
                <c:pt idx="94">
                  <c:v>2.9816899999999998E-4</c:v>
                </c:pt>
                <c:pt idx="95">
                  <c:v>3.0989400000000001E-4</c:v>
                </c:pt>
                <c:pt idx="96">
                  <c:v>3.1222200000000002E-4</c:v>
                </c:pt>
                <c:pt idx="97">
                  <c:v>3.1659400000000001E-4</c:v>
                </c:pt>
                <c:pt idx="98">
                  <c:v>3.2400000000000001E-4</c:v>
                </c:pt>
                <c:pt idx="99">
                  <c:v>3.2569199999999998E-4</c:v>
                </c:pt>
                <c:pt idx="100">
                  <c:v>3.3436499999999999E-4</c:v>
                </c:pt>
                <c:pt idx="101">
                  <c:v>3.3649199999999998E-4</c:v>
                </c:pt>
                <c:pt idx="102">
                  <c:v>3.3682299999999998E-4</c:v>
                </c:pt>
                <c:pt idx="103">
                  <c:v>3.5222500000000001E-4</c:v>
                </c:pt>
                <c:pt idx="104">
                  <c:v>3.54404E-4</c:v>
                </c:pt>
                <c:pt idx="105">
                  <c:v>3.5517699999999998E-4</c:v>
                </c:pt>
                <c:pt idx="106">
                  <c:v>3.5585899999999998E-4</c:v>
                </c:pt>
                <c:pt idx="107">
                  <c:v>3.56177E-4</c:v>
                </c:pt>
                <c:pt idx="108">
                  <c:v>3.5643300000000002E-4</c:v>
                </c:pt>
                <c:pt idx="109">
                  <c:v>3.5695200000000001E-4</c:v>
                </c:pt>
                <c:pt idx="110">
                  <c:v>3.6015299999999999E-4</c:v>
                </c:pt>
                <c:pt idx="111">
                  <c:v>3.6340400000000001E-4</c:v>
                </c:pt>
                <c:pt idx="112">
                  <c:v>3.7299000000000002E-4</c:v>
                </c:pt>
                <c:pt idx="113">
                  <c:v>3.7604000000000001E-4</c:v>
                </c:pt>
                <c:pt idx="114">
                  <c:v>3.7760000000000002E-4</c:v>
                </c:pt>
                <c:pt idx="115">
                  <c:v>3.7836499999999997E-4</c:v>
                </c:pt>
                <c:pt idx="116">
                  <c:v>3.8727100000000001E-4</c:v>
                </c:pt>
                <c:pt idx="117">
                  <c:v>3.9383099999999998E-4</c:v>
                </c:pt>
                <c:pt idx="118">
                  <c:v>3.9626700000000001E-4</c:v>
                </c:pt>
                <c:pt idx="119">
                  <c:v>3.9692599999999997E-4</c:v>
                </c:pt>
                <c:pt idx="120">
                  <c:v>4.0895500000000002E-4</c:v>
                </c:pt>
                <c:pt idx="121">
                  <c:v>4.1316900000000001E-4</c:v>
                </c:pt>
                <c:pt idx="122">
                  <c:v>4.13299E-4</c:v>
                </c:pt>
                <c:pt idx="123">
                  <c:v>4.1468800000000002E-4</c:v>
                </c:pt>
                <c:pt idx="124">
                  <c:v>4.1489100000000002E-4</c:v>
                </c:pt>
                <c:pt idx="125">
                  <c:v>4.2085899999999999E-4</c:v>
                </c:pt>
                <c:pt idx="126">
                  <c:v>4.27191E-4</c:v>
                </c:pt>
                <c:pt idx="127">
                  <c:v>4.2833500000000001E-4</c:v>
                </c:pt>
                <c:pt idx="128">
                  <c:v>4.3069400000000002E-4</c:v>
                </c:pt>
                <c:pt idx="129">
                  <c:v>4.3456899999999999E-4</c:v>
                </c:pt>
                <c:pt idx="130">
                  <c:v>4.4234100000000001E-4</c:v>
                </c:pt>
                <c:pt idx="131">
                  <c:v>4.4345300000000001E-4</c:v>
                </c:pt>
                <c:pt idx="132">
                  <c:v>4.4390199999999998E-4</c:v>
                </c:pt>
                <c:pt idx="133">
                  <c:v>4.4778599999999998E-4</c:v>
                </c:pt>
                <c:pt idx="134">
                  <c:v>4.5288799999999998E-4</c:v>
                </c:pt>
                <c:pt idx="135">
                  <c:v>4.58333E-4</c:v>
                </c:pt>
                <c:pt idx="136">
                  <c:v>4.6435399999999999E-4</c:v>
                </c:pt>
                <c:pt idx="137">
                  <c:v>4.6545199999999999E-4</c:v>
                </c:pt>
                <c:pt idx="138">
                  <c:v>4.6689799999999999E-4</c:v>
                </c:pt>
                <c:pt idx="139">
                  <c:v>4.7347900000000001E-4</c:v>
                </c:pt>
                <c:pt idx="140">
                  <c:v>4.7812799999999997E-4</c:v>
                </c:pt>
                <c:pt idx="141">
                  <c:v>4.82475E-4</c:v>
                </c:pt>
                <c:pt idx="142">
                  <c:v>4.86885E-4</c:v>
                </c:pt>
                <c:pt idx="143">
                  <c:v>4.9271000000000004E-4</c:v>
                </c:pt>
                <c:pt idx="144">
                  <c:v>4.9518100000000003E-4</c:v>
                </c:pt>
                <c:pt idx="145">
                  <c:v>4.9994899999999997E-4</c:v>
                </c:pt>
              </c:numCache>
            </c:numRef>
          </c:xVal>
          <c:yVal>
            <c:numRef>
              <c:f>DEM_particle_g5_8!$AT$7:$AT$152</c:f>
              <c:numCache>
                <c:formatCode>General</c:formatCode>
                <c:ptCount val="146"/>
                <c:pt idx="0">
                  <c:v>226.52410737813372</c:v>
                </c:pt>
                <c:pt idx="1">
                  <c:v>226.52441125956369</c:v>
                </c:pt>
                <c:pt idx="2">
                  <c:v>226.52406109901756</c:v>
                </c:pt>
                <c:pt idx="3">
                  <c:v>226.51916799274409</c:v>
                </c:pt>
                <c:pt idx="4">
                  <c:v>226.51711125283066</c:v>
                </c:pt>
                <c:pt idx="5">
                  <c:v>226.51647539951867</c:v>
                </c:pt>
                <c:pt idx="6">
                  <c:v>226.49066699709473</c:v>
                </c:pt>
                <c:pt idx="7">
                  <c:v>226.47632760103815</c:v>
                </c:pt>
                <c:pt idx="8">
                  <c:v>226.46712896793753</c:v>
                </c:pt>
                <c:pt idx="9">
                  <c:v>226.46696361167653</c:v>
                </c:pt>
                <c:pt idx="10">
                  <c:v>226.4196759352086</c:v>
                </c:pt>
                <c:pt idx="11">
                  <c:v>226.4100449922544</c:v>
                </c:pt>
                <c:pt idx="12">
                  <c:v>226.39647342443322</c:v>
                </c:pt>
                <c:pt idx="13">
                  <c:v>226.38616511999328</c:v>
                </c:pt>
                <c:pt idx="14">
                  <c:v>226.36155575118491</c:v>
                </c:pt>
                <c:pt idx="15">
                  <c:v>226.32048024274241</c:v>
                </c:pt>
                <c:pt idx="16">
                  <c:v>226.29420911579669</c:v>
                </c:pt>
                <c:pt idx="17">
                  <c:v>226.2936671420843</c:v>
                </c:pt>
                <c:pt idx="18">
                  <c:v>226.24117243830165</c:v>
                </c:pt>
                <c:pt idx="19">
                  <c:v>226.1716274522087</c:v>
                </c:pt>
                <c:pt idx="20">
                  <c:v>226.16571424945735</c:v>
                </c:pt>
                <c:pt idx="21">
                  <c:v>226.13215715062455</c:v>
                </c:pt>
                <c:pt idx="22">
                  <c:v>226.05893762219574</c:v>
                </c:pt>
                <c:pt idx="23">
                  <c:v>226.01547134504523</c:v>
                </c:pt>
                <c:pt idx="24">
                  <c:v>225.92061353191863</c:v>
                </c:pt>
                <c:pt idx="25">
                  <c:v>225.90708620470085</c:v>
                </c:pt>
                <c:pt idx="26">
                  <c:v>225.83536998259308</c:v>
                </c:pt>
                <c:pt idx="27">
                  <c:v>225.81751183234385</c:v>
                </c:pt>
                <c:pt idx="28">
                  <c:v>225.8122202402416</c:v>
                </c:pt>
                <c:pt idx="29">
                  <c:v>225.75687172732083</c:v>
                </c:pt>
                <c:pt idx="30">
                  <c:v>225.71133067842419</c:v>
                </c:pt>
                <c:pt idx="31">
                  <c:v>225.65849203152561</c:v>
                </c:pt>
                <c:pt idx="32">
                  <c:v>225.50110805923686</c:v>
                </c:pt>
                <c:pt idx="33">
                  <c:v>225.47857572368696</c:v>
                </c:pt>
                <c:pt idx="34">
                  <c:v>225.36402526979913</c:v>
                </c:pt>
                <c:pt idx="35">
                  <c:v>225.34189281896806</c:v>
                </c:pt>
                <c:pt idx="36">
                  <c:v>225.26387290141344</c:v>
                </c:pt>
                <c:pt idx="37">
                  <c:v>225.14408595713081</c:v>
                </c:pt>
                <c:pt idx="38">
                  <c:v>225.00459347151411</c:v>
                </c:pt>
                <c:pt idx="39">
                  <c:v>224.95783215910905</c:v>
                </c:pt>
                <c:pt idx="40">
                  <c:v>224.92694396912617</c:v>
                </c:pt>
                <c:pt idx="41">
                  <c:v>224.84825709988579</c:v>
                </c:pt>
                <c:pt idx="42">
                  <c:v>224.78550065559935</c:v>
                </c:pt>
                <c:pt idx="43">
                  <c:v>224.73010210471975</c:v>
                </c:pt>
                <c:pt idx="44">
                  <c:v>224.7230829406522</c:v>
                </c:pt>
                <c:pt idx="45">
                  <c:v>224.4277185841583</c:v>
                </c:pt>
                <c:pt idx="46">
                  <c:v>224.41944047283911</c:v>
                </c:pt>
                <c:pt idx="47">
                  <c:v>224.32637615552909</c:v>
                </c:pt>
                <c:pt idx="48">
                  <c:v>224.27398691523902</c:v>
                </c:pt>
                <c:pt idx="49">
                  <c:v>224.26386929841874</c:v>
                </c:pt>
                <c:pt idx="50">
                  <c:v>224.19035246944804</c:v>
                </c:pt>
                <c:pt idx="51">
                  <c:v>224.1041730233004</c:v>
                </c:pt>
                <c:pt idx="52">
                  <c:v>224.08974859342615</c:v>
                </c:pt>
                <c:pt idx="53">
                  <c:v>223.9150543813472</c:v>
                </c:pt>
                <c:pt idx="54">
                  <c:v>223.90703166413442</c:v>
                </c:pt>
                <c:pt idx="55">
                  <c:v>223.73940739912649</c:v>
                </c:pt>
                <c:pt idx="56">
                  <c:v>223.71370523853469</c:v>
                </c:pt>
                <c:pt idx="57">
                  <c:v>223.71136226967195</c:v>
                </c:pt>
                <c:pt idx="58">
                  <c:v>223.58970487742098</c:v>
                </c:pt>
                <c:pt idx="59">
                  <c:v>223.57333703124866</c:v>
                </c:pt>
                <c:pt idx="60">
                  <c:v>223.23116491797714</c:v>
                </c:pt>
                <c:pt idx="61">
                  <c:v>223.08650735312906</c:v>
                </c:pt>
                <c:pt idx="62">
                  <c:v>222.84720561898271</c:v>
                </c:pt>
                <c:pt idx="63">
                  <c:v>222.84720561898271</c:v>
                </c:pt>
                <c:pt idx="64">
                  <c:v>222.96907967960294</c:v>
                </c:pt>
                <c:pt idx="65">
                  <c:v>222.96018139628796</c:v>
                </c:pt>
                <c:pt idx="66">
                  <c:v>222.93950642953277</c:v>
                </c:pt>
                <c:pt idx="67">
                  <c:v>222.93393476562417</c:v>
                </c:pt>
                <c:pt idx="68">
                  <c:v>222.92226097122833</c:v>
                </c:pt>
                <c:pt idx="69">
                  <c:v>222.91971451869378</c:v>
                </c:pt>
                <c:pt idx="70">
                  <c:v>222.91481881237962</c:v>
                </c:pt>
                <c:pt idx="71">
                  <c:v>222.90931526755926</c:v>
                </c:pt>
                <c:pt idx="72">
                  <c:v>222.89409543831573</c:v>
                </c:pt>
                <c:pt idx="73">
                  <c:v>222.89162749290605</c:v>
                </c:pt>
                <c:pt idx="74">
                  <c:v>222.89005995852</c:v>
                </c:pt>
                <c:pt idx="75">
                  <c:v>222.88209991051241</c:v>
                </c:pt>
                <c:pt idx="76">
                  <c:v>222.87555266362654</c:v>
                </c:pt>
                <c:pt idx="77">
                  <c:v>222.87209492316339</c:v>
                </c:pt>
                <c:pt idx="78">
                  <c:v>222.86232343525333</c:v>
                </c:pt>
                <c:pt idx="79">
                  <c:v>222.85777500153611</c:v>
                </c:pt>
                <c:pt idx="80">
                  <c:v>222.85199001563518</c:v>
                </c:pt>
                <c:pt idx="81">
                  <c:v>222.84788788116964</c:v>
                </c:pt>
                <c:pt idx="82">
                  <c:v>222.84546895859884</c:v>
                </c:pt>
                <c:pt idx="83">
                  <c:v>222.84551431011457</c:v>
                </c:pt>
                <c:pt idx="84">
                  <c:v>222.8422850860326</c:v>
                </c:pt>
                <c:pt idx="85">
                  <c:v>222.82308497613849</c:v>
                </c:pt>
                <c:pt idx="86">
                  <c:v>222.82200520749512</c:v>
                </c:pt>
                <c:pt idx="87">
                  <c:v>222.80901012678592</c:v>
                </c:pt>
                <c:pt idx="88">
                  <c:v>222.80586944591684</c:v>
                </c:pt>
                <c:pt idx="89">
                  <c:v>222.80556668108429</c:v>
                </c:pt>
                <c:pt idx="90">
                  <c:v>222.79635263217597</c:v>
                </c:pt>
                <c:pt idx="91">
                  <c:v>222.79306794200119</c:v>
                </c:pt>
                <c:pt idx="92">
                  <c:v>222.7913120033777</c:v>
                </c:pt>
                <c:pt idx="93">
                  <c:v>222.78865813230971</c:v>
                </c:pt>
                <c:pt idx="94">
                  <c:v>222.78934449147289</c:v>
                </c:pt>
                <c:pt idx="95">
                  <c:v>222.78324778326456</c:v>
                </c:pt>
                <c:pt idx="96">
                  <c:v>222.78196025984928</c:v>
                </c:pt>
                <c:pt idx="97">
                  <c:v>222.77890268001744</c:v>
                </c:pt>
                <c:pt idx="98">
                  <c:v>222.77684157887577</c:v>
                </c:pt>
                <c:pt idx="99">
                  <c:v>222.77676062748122</c:v>
                </c:pt>
                <c:pt idx="100">
                  <c:v>222.77504037570989</c:v>
                </c:pt>
                <c:pt idx="101">
                  <c:v>222.77409613751192</c:v>
                </c:pt>
                <c:pt idx="102">
                  <c:v>222.77409334631852</c:v>
                </c:pt>
                <c:pt idx="103">
                  <c:v>222.772902319059</c:v>
                </c:pt>
                <c:pt idx="104">
                  <c:v>222.77233541432159</c:v>
                </c:pt>
                <c:pt idx="105">
                  <c:v>222.77300676057988</c:v>
                </c:pt>
                <c:pt idx="106">
                  <c:v>222.77324124880161</c:v>
                </c:pt>
                <c:pt idx="107">
                  <c:v>222.77272290697672</c:v>
                </c:pt>
                <c:pt idx="108">
                  <c:v>222.77295578939811</c:v>
                </c:pt>
                <c:pt idx="109">
                  <c:v>222.77317975492181</c:v>
                </c:pt>
                <c:pt idx="110">
                  <c:v>222.77246865466921</c:v>
                </c:pt>
                <c:pt idx="111">
                  <c:v>222.77303931499614</c:v>
                </c:pt>
                <c:pt idx="112">
                  <c:v>222.7732094361667</c:v>
                </c:pt>
                <c:pt idx="113">
                  <c:v>222.77283393090894</c:v>
                </c:pt>
                <c:pt idx="114">
                  <c:v>222.77288634680491</c:v>
                </c:pt>
                <c:pt idx="115">
                  <c:v>222.77293318785743</c:v>
                </c:pt>
                <c:pt idx="116">
                  <c:v>222.77380401996854</c:v>
                </c:pt>
                <c:pt idx="117">
                  <c:v>222.77451145267938</c:v>
                </c:pt>
                <c:pt idx="118">
                  <c:v>222.77498734937481</c:v>
                </c:pt>
                <c:pt idx="119">
                  <c:v>222.77441880362574</c:v>
                </c:pt>
                <c:pt idx="120">
                  <c:v>222.77498410134223</c:v>
                </c:pt>
                <c:pt idx="121">
                  <c:v>222.77525161669894</c:v>
                </c:pt>
                <c:pt idx="122">
                  <c:v>222.77545946028991</c:v>
                </c:pt>
                <c:pt idx="123">
                  <c:v>222.77531810386387</c:v>
                </c:pt>
                <c:pt idx="124">
                  <c:v>222.7755205622081</c:v>
                </c:pt>
                <c:pt idx="125">
                  <c:v>222.77609384015929</c:v>
                </c:pt>
                <c:pt idx="126">
                  <c:v>222.77620420740814</c:v>
                </c:pt>
                <c:pt idx="127">
                  <c:v>222.77631485133867</c:v>
                </c:pt>
                <c:pt idx="128">
                  <c:v>222.77634594794407</c:v>
                </c:pt>
                <c:pt idx="129">
                  <c:v>222.77690626635894</c:v>
                </c:pt>
                <c:pt idx="130">
                  <c:v>222.77741325173358</c:v>
                </c:pt>
                <c:pt idx="131">
                  <c:v>222.77700037861115</c:v>
                </c:pt>
                <c:pt idx="132">
                  <c:v>222.7772689705254</c:v>
                </c:pt>
                <c:pt idx="133">
                  <c:v>222.77725407337147</c:v>
                </c:pt>
                <c:pt idx="134">
                  <c:v>222.77772937126005</c:v>
                </c:pt>
                <c:pt idx="135">
                  <c:v>222.77832652984307</c:v>
                </c:pt>
                <c:pt idx="136">
                  <c:v>222.77807827024918</c:v>
                </c:pt>
                <c:pt idx="137">
                  <c:v>222.77838892083614</c:v>
                </c:pt>
                <c:pt idx="138">
                  <c:v>222.77853305422343</c:v>
                </c:pt>
                <c:pt idx="139">
                  <c:v>222.77820574481427</c:v>
                </c:pt>
                <c:pt idx="140">
                  <c:v>222.77873574144837</c:v>
                </c:pt>
                <c:pt idx="141">
                  <c:v>222.77810646734724</c:v>
                </c:pt>
                <c:pt idx="142">
                  <c:v>222.77822010025423</c:v>
                </c:pt>
                <c:pt idx="143">
                  <c:v>222.77837033799577</c:v>
                </c:pt>
                <c:pt idx="144">
                  <c:v>222.77841488342139</c:v>
                </c:pt>
                <c:pt idx="145">
                  <c:v>222.77854340414896</c:v>
                </c:pt>
              </c:numCache>
            </c:numRef>
          </c:yVal>
          <c:smooth val="0"/>
          <c:extLst>
            <c:ext xmlns:c16="http://schemas.microsoft.com/office/drawing/2014/chart" uri="{C3380CC4-5D6E-409C-BE32-E72D297353CC}">
              <c16:uniqueId val="{00000000-4176-486E-A54B-CDC490A2A4EF}"/>
            </c:ext>
          </c:extLst>
        </c:ser>
        <c:ser>
          <c:idx val="1"/>
          <c:order val="1"/>
          <c:tx>
            <c:v>SR</c:v>
          </c:tx>
          <c:spPr>
            <a:ln w="19050" cap="rnd">
              <a:solidFill>
                <a:schemeClr val="accent2"/>
              </a:solidFill>
              <a:round/>
            </a:ln>
            <a:effectLst/>
          </c:spPr>
          <c:marker>
            <c:symbol val="none"/>
          </c:marker>
          <c:xVal>
            <c:numRef>
              <c:f>SR_particle_g5_8!$B$7:$B$58</c:f>
              <c:numCache>
                <c:formatCode>General</c:formatCode>
                <c:ptCount val="52"/>
                <c:pt idx="0">
                  <c:v>0</c:v>
                </c:pt>
                <c:pt idx="1">
                  <c:v>9.9961900000000003E-6</c:v>
                </c:pt>
                <c:pt idx="2">
                  <c:v>1.9994299999999999E-5</c:v>
                </c:pt>
                <c:pt idx="3">
                  <c:v>2.9992400000000001E-5</c:v>
                </c:pt>
                <c:pt idx="4">
                  <c:v>3.9990400000000003E-5</c:v>
                </c:pt>
                <c:pt idx="5">
                  <c:v>4.9988499999999998E-5</c:v>
                </c:pt>
                <c:pt idx="6">
                  <c:v>5.9986599999999999E-5</c:v>
                </c:pt>
                <c:pt idx="7">
                  <c:v>6.9984699999999994E-5</c:v>
                </c:pt>
                <c:pt idx="8">
                  <c:v>7.9982799999999996E-5</c:v>
                </c:pt>
                <c:pt idx="9">
                  <c:v>8.9980899999999998E-5</c:v>
                </c:pt>
                <c:pt idx="10">
                  <c:v>9.9978999999999999E-5</c:v>
                </c:pt>
                <c:pt idx="11">
                  <c:v>1.0997699999999999E-4</c:v>
                </c:pt>
                <c:pt idx="12">
                  <c:v>1.19975E-4</c:v>
                </c:pt>
                <c:pt idx="13">
                  <c:v>1.29973E-4</c:v>
                </c:pt>
                <c:pt idx="14">
                  <c:v>1.3997099999999999E-4</c:v>
                </c:pt>
                <c:pt idx="15">
                  <c:v>1.4996899999999999E-4</c:v>
                </c:pt>
                <c:pt idx="16">
                  <c:v>1.5996700000000001E-4</c:v>
                </c:pt>
                <c:pt idx="17">
                  <c:v>1.6996599999999999E-4</c:v>
                </c:pt>
                <c:pt idx="18">
                  <c:v>1.7996399999999999E-4</c:v>
                </c:pt>
                <c:pt idx="19">
                  <c:v>1.8996200000000001E-4</c:v>
                </c:pt>
                <c:pt idx="20">
                  <c:v>1.9496100000000001E-4</c:v>
                </c:pt>
                <c:pt idx="21">
                  <c:v>1.9996E-4</c:v>
                </c:pt>
                <c:pt idx="22">
                  <c:v>2.09958E-4</c:v>
                </c:pt>
                <c:pt idx="23">
                  <c:v>2.1995599999999999E-4</c:v>
                </c:pt>
                <c:pt idx="24">
                  <c:v>2.2995399999999999E-4</c:v>
                </c:pt>
                <c:pt idx="25">
                  <c:v>2.3995200000000001E-4</c:v>
                </c:pt>
                <c:pt idx="26">
                  <c:v>2.4994999999999998E-4</c:v>
                </c:pt>
                <c:pt idx="27">
                  <c:v>2.5994800000000003E-4</c:v>
                </c:pt>
                <c:pt idx="28">
                  <c:v>2.6994600000000002E-4</c:v>
                </c:pt>
                <c:pt idx="29">
                  <c:v>2.7994400000000002E-4</c:v>
                </c:pt>
                <c:pt idx="30">
                  <c:v>2.8994300000000003E-4</c:v>
                </c:pt>
                <c:pt idx="31">
                  <c:v>2.9994100000000002E-4</c:v>
                </c:pt>
                <c:pt idx="32">
                  <c:v>3.0993900000000002E-4</c:v>
                </c:pt>
                <c:pt idx="33">
                  <c:v>3.1993700000000001E-4</c:v>
                </c:pt>
                <c:pt idx="34">
                  <c:v>3.29935E-4</c:v>
                </c:pt>
                <c:pt idx="35">
                  <c:v>3.39933E-4</c:v>
                </c:pt>
                <c:pt idx="36">
                  <c:v>3.4993099999999999E-4</c:v>
                </c:pt>
                <c:pt idx="37">
                  <c:v>3.5992899999999999E-4</c:v>
                </c:pt>
                <c:pt idx="38">
                  <c:v>3.6992699999999998E-4</c:v>
                </c:pt>
                <c:pt idx="39">
                  <c:v>3.7992499999999998E-4</c:v>
                </c:pt>
                <c:pt idx="40">
                  <c:v>3.8992299999999997E-4</c:v>
                </c:pt>
                <c:pt idx="41">
                  <c:v>3.9992100000000002E-4</c:v>
                </c:pt>
                <c:pt idx="42">
                  <c:v>4.0991999999999998E-4</c:v>
                </c:pt>
                <c:pt idx="43">
                  <c:v>4.1991799999999997E-4</c:v>
                </c:pt>
                <c:pt idx="44">
                  <c:v>4.2991600000000002E-4</c:v>
                </c:pt>
                <c:pt idx="45">
                  <c:v>4.3991400000000002E-4</c:v>
                </c:pt>
                <c:pt idx="46">
                  <c:v>4.4991200000000001E-4</c:v>
                </c:pt>
                <c:pt idx="47">
                  <c:v>4.5991000000000001E-4</c:v>
                </c:pt>
                <c:pt idx="48">
                  <c:v>4.69908E-4</c:v>
                </c:pt>
                <c:pt idx="49">
                  <c:v>4.79906E-4</c:v>
                </c:pt>
                <c:pt idx="50">
                  <c:v>4.8990399999999999E-4</c:v>
                </c:pt>
                <c:pt idx="51">
                  <c:v>5.0000000000000001E-4</c:v>
                </c:pt>
              </c:numCache>
            </c:numRef>
          </c:xVal>
          <c:yVal>
            <c:numRef>
              <c:f>SR_particle_g5_8!$AH$7:$AH$58</c:f>
              <c:numCache>
                <c:formatCode>General</c:formatCode>
                <c:ptCount val="52"/>
                <c:pt idx="0">
                  <c:v>226.37373481575955</c:v>
                </c:pt>
                <c:pt idx="1">
                  <c:v>226.36692759773527</c:v>
                </c:pt>
                <c:pt idx="2">
                  <c:v>226.34709365077677</c:v>
                </c:pt>
                <c:pt idx="3">
                  <c:v>226.31367237966958</c:v>
                </c:pt>
                <c:pt idx="4">
                  <c:v>226.26586245054514</c:v>
                </c:pt>
                <c:pt idx="5">
                  <c:v>226.20445458171488</c:v>
                </c:pt>
                <c:pt idx="6">
                  <c:v>226.12850980989464</c:v>
                </c:pt>
                <c:pt idx="7">
                  <c:v>226.03789145707862</c:v>
                </c:pt>
                <c:pt idx="8">
                  <c:v>225.93086451939578</c:v>
                </c:pt>
                <c:pt idx="9">
                  <c:v>225.80867308307464</c:v>
                </c:pt>
                <c:pt idx="10">
                  <c:v>225.66916699229716</c:v>
                </c:pt>
                <c:pt idx="11">
                  <c:v>225.51117037394229</c:v>
                </c:pt>
                <c:pt idx="12">
                  <c:v>225.33477160490821</c:v>
                </c:pt>
                <c:pt idx="13">
                  <c:v>225.13731172748587</c:v>
                </c:pt>
                <c:pt idx="14">
                  <c:v>224.91846553651735</c:v>
                </c:pt>
                <c:pt idx="15">
                  <c:v>224.67635164935882</c:v>
                </c:pt>
                <c:pt idx="16">
                  <c:v>224.40774677530806</c:v>
                </c:pt>
                <c:pt idx="17">
                  <c:v>224.10924115248565</c:v>
                </c:pt>
                <c:pt idx="18">
                  <c:v>223.77573850494377</c:v>
                </c:pt>
                <c:pt idx="19">
                  <c:v>223.39811241470341</c:v>
                </c:pt>
                <c:pt idx="20">
                  <c:v>223.19066161540516</c:v>
                </c:pt>
                <c:pt idx="21">
                  <c:v>223.0258572684487</c:v>
                </c:pt>
                <c:pt idx="22">
                  <c:v>222.89749120463298</c:v>
                </c:pt>
                <c:pt idx="23">
                  <c:v>222.87451849745366</c:v>
                </c:pt>
                <c:pt idx="24">
                  <c:v>222.85423422653909</c:v>
                </c:pt>
                <c:pt idx="25">
                  <c:v>222.83684058761776</c:v>
                </c:pt>
                <c:pt idx="26">
                  <c:v>222.82075116504063</c:v>
                </c:pt>
                <c:pt idx="27">
                  <c:v>222.80799441629705</c:v>
                </c:pt>
                <c:pt idx="28">
                  <c:v>222.79671076126195</c:v>
                </c:pt>
                <c:pt idx="29">
                  <c:v>222.78856021222552</c:v>
                </c:pt>
                <c:pt idx="30">
                  <c:v>222.78105454277778</c:v>
                </c:pt>
                <c:pt idx="31">
                  <c:v>222.77607773338377</c:v>
                </c:pt>
                <c:pt idx="32">
                  <c:v>222.77336985573501</c:v>
                </c:pt>
                <c:pt idx="33">
                  <c:v>222.77046098316276</c:v>
                </c:pt>
                <c:pt idx="34">
                  <c:v>222.76911070697278</c:v>
                </c:pt>
                <c:pt idx="35">
                  <c:v>222.76881267408069</c:v>
                </c:pt>
                <c:pt idx="36">
                  <c:v>222.76893296148145</c:v>
                </c:pt>
                <c:pt idx="37">
                  <c:v>222.76869716618609</c:v>
                </c:pt>
                <c:pt idx="38">
                  <c:v>222.76934626243786</c:v>
                </c:pt>
                <c:pt idx="39">
                  <c:v>222.77090344411144</c:v>
                </c:pt>
                <c:pt idx="40">
                  <c:v>222.77110476396459</c:v>
                </c:pt>
                <c:pt idx="41">
                  <c:v>222.77187235699836</c:v>
                </c:pt>
                <c:pt idx="42">
                  <c:v>222.77286208478435</c:v>
                </c:pt>
                <c:pt idx="43">
                  <c:v>222.77363419292931</c:v>
                </c:pt>
                <c:pt idx="44">
                  <c:v>222.77366644251728</c:v>
                </c:pt>
                <c:pt idx="45">
                  <c:v>222.77452254662902</c:v>
                </c:pt>
                <c:pt idx="46">
                  <c:v>222.77447863026546</c:v>
                </c:pt>
                <c:pt idx="47">
                  <c:v>222.77500540379552</c:v>
                </c:pt>
                <c:pt idx="48">
                  <c:v>222.77539503846376</c:v>
                </c:pt>
                <c:pt idx="49">
                  <c:v>222.77492753886267</c:v>
                </c:pt>
                <c:pt idx="50">
                  <c:v>222.77503549461036</c:v>
                </c:pt>
                <c:pt idx="51">
                  <c:v>222.77500919442681</c:v>
                </c:pt>
              </c:numCache>
            </c:numRef>
          </c:yVal>
          <c:smooth val="0"/>
          <c:extLst>
            <c:ext xmlns:c16="http://schemas.microsoft.com/office/drawing/2014/chart" uri="{C3380CC4-5D6E-409C-BE32-E72D297353CC}">
              <c16:uniqueId val="{00000002-4176-486E-A54B-CDC490A2A4EF}"/>
            </c:ext>
          </c:extLst>
        </c:ser>
        <c:dLbls>
          <c:showLegendKey val="0"/>
          <c:showVal val="0"/>
          <c:showCatName val="0"/>
          <c:showSerName val="0"/>
          <c:showPercent val="0"/>
          <c:showBubbleSize val="0"/>
        </c:dLbls>
        <c:axId val="282897488"/>
        <c:axId val="282895408"/>
      </c:scatterChart>
      <c:valAx>
        <c:axId val="282897488"/>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82895408"/>
        <c:crosses val="autoZero"/>
        <c:crossBetween val="midCat"/>
      </c:valAx>
      <c:valAx>
        <c:axId val="28289540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82897488"/>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l-GR"/>
              <a:t>ρ</a:t>
            </a:r>
            <a:r>
              <a:rPr lang="en-GB"/>
              <a:t>/Mw_av</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spPr>
            <a:ln w="19050" cap="rnd">
              <a:noFill/>
              <a:round/>
            </a:ln>
            <a:effectLst/>
          </c:spPr>
          <c:marker>
            <c:symbol val="circle"/>
            <c:size val="5"/>
            <c:spPr>
              <a:solidFill>
                <a:schemeClr val="accent1"/>
              </a:solidFill>
              <a:ln w="9525">
                <a:solidFill>
                  <a:schemeClr val="accent1"/>
                </a:solidFill>
              </a:ln>
              <a:effectLst/>
            </c:spPr>
          </c:marker>
          <c:xVal>
            <c:numRef>
              <c:f>SR_particle_g5_8!$B$7:$B$58</c:f>
              <c:numCache>
                <c:formatCode>General</c:formatCode>
                <c:ptCount val="52"/>
                <c:pt idx="0">
                  <c:v>0</c:v>
                </c:pt>
                <c:pt idx="1">
                  <c:v>9.9961900000000003E-6</c:v>
                </c:pt>
                <c:pt idx="2">
                  <c:v>1.9994299999999999E-5</c:v>
                </c:pt>
                <c:pt idx="3">
                  <c:v>2.9992400000000001E-5</c:v>
                </c:pt>
                <c:pt idx="4">
                  <c:v>3.9990400000000003E-5</c:v>
                </c:pt>
                <c:pt idx="5">
                  <c:v>4.9988499999999998E-5</c:v>
                </c:pt>
                <c:pt idx="6">
                  <c:v>5.9986599999999999E-5</c:v>
                </c:pt>
                <c:pt idx="7">
                  <c:v>6.9984699999999994E-5</c:v>
                </c:pt>
                <c:pt idx="8">
                  <c:v>7.9982799999999996E-5</c:v>
                </c:pt>
                <c:pt idx="9">
                  <c:v>8.9980899999999998E-5</c:v>
                </c:pt>
                <c:pt idx="10">
                  <c:v>9.9978999999999999E-5</c:v>
                </c:pt>
                <c:pt idx="11">
                  <c:v>1.0997699999999999E-4</c:v>
                </c:pt>
                <c:pt idx="12">
                  <c:v>1.19975E-4</c:v>
                </c:pt>
                <c:pt idx="13">
                  <c:v>1.29973E-4</c:v>
                </c:pt>
                <c:pt idx="14">
                  <c:v>1.3997099999999999E-4</c:v>
                </c:pt>
                <c:pt idx="15">
                  <c:v>1.4996899999999999E-4</c:v>
                </c:pt>
                <c:pt idx="16">
                  <c:v>1.5996700000000001E-4</c:v>
                </c:pt>
                <c:pt idx="17">
                  <c:v>1.6996599999999999E-4</c:v>
                </c:pt>
                <c:pt idx="18">
                  <c:v>1.7996399999999999E-4</c:v>
                </c:pt>
                <c:pt idx="19">
                  <c:v>1.8996200000000001E-4</c:v>
                </c:pt>
                <c:pt idx="20">
                  <c:v>1.9496100000000001E-4</c:v>
                </c:pt>
                <c:pt idx="21">
                  <c:v>1.9996E-4</c:v>
                </c:pt>
                <c:pt idx="22">
                  <c:v>2.09958E-4</c:v>
                </c:pt>
                <c:pt idx="23">
                  <c:v>2.1995599999999999E-4</c:v>
                </c:pt>
                <c:pt idx="24">
                  <c:v>2.2995399999999999E-4</c:v>
                </c:pt>
                <c:pt idx="25">
                  <c:v>2.3995200000000001E-4</c:v>
                </c:pt>
                <c:pt idx="26">
                  <c:v>2.4994999999999998E-4</c:v>
                </c:pt>
                <c:pt idx="27">
                  <c:v>2.5994800000000003E-4</c:v>
                </c:pt>
                <c:pt idx="28">
                  <c:v>2.6994600000000002E-4</c:v>
                </c:pt>
                <c:pt idx="29">
                  <c:v>2.7994400000000002E-4</c:v>
                </c:pt>
                <c:pt idx="30">
                  <c:v>2.8994300000000003E-4</c:v>
                </c:pt>
                <c:pt idx="31">
                  <c:v>2.9994100000000002E-4</c:v>
                </c:pt>
                <c:pt idx="32">
                  <c:v>3.0993900000000002E-4</c:v>
                </c:pt>
                <c:pt idx="33">
                  <c:v>3.1993700000000001E-4</c:v>
                </c:pt>
                <c:pt idx="34">
                  <c:v>3.29935E-4</c:v>
                </c:pt>
                <c:pt idx="35">
                  <c:v>3.39933E-4</c:v>
                </c:pt>
                <c:pt idx="36">
                  <c:v>3.4993099999999999E-4</c:v>
                </c:pt>
                <c:pt idx="37">
                  <c:v>3.5992899999999999E-4</c:v>
                </c:pt>
                <c:pt idx="38">
                  <c:v>3.6992699999999998E-4</c:v>
                </c:pt>
                <c:pt idx="39">
                  <c:v>3.7992499999999998E-4</c:v>
                </c:pt>
                <c:pt idx="40">
                  <c:v>3.8992299999999997E-4</c:v>
                </c:pt>
                <c:pt idx="41">
                  <c:v>3.9992100000000002E-4</c:v>
                </c:pt>
                <c:pt idx="42">
                  <c:v>4.0991999999999998E-4</c:v>
                </c:pt>
                <c:pt idx="43">
                  <c:v>4.1991799999999997E-4</c:v>
                </c:pt>
                <c:pt idx="44">
                  <c:v>4.2991600000000002E-4</c:v>
                </c:pt>
                <c:pt idx="45">
                  <c:v>4.3991400000000002E-4</c:v>
                </c:pt>
                <c:pt idx="46">
                  <c:v>4.4991200000000001E-4</c:v>
                </c:pt>
                <c:pt idx="47">
                  <c:v>4.5991000000000001E-4</c:v>
                </c:pt>
                <c:pt idx="48">
                  <c:v>4.69908E-4</c:v>
                </c:pt>
                <c:pt idx="49">
                  <c:v>4.79906E-4</c:v>
                </c:pt>
                <c:pt idx="50">
                  <c:v>4.8990399999999999E-4</c:v>
                </c:pt>
                <c:pt idx="51">
                  <c:v>5.0000000000000001E-4</c:v>
                </c:pt>
              </c:numCache>
            </c:numRef>
          </c:xVal>
          <c:yVal>
            <c:numRef>
              <c:f>SR_particle_g5_8!$AI$7:$AI$58</c:f>
              <c:numCache>
                <c:formatCode>General</c:formatCode>
                <c:ptCount val="52"/>
                <c:pt idx="0">
                  <c:v>5.6925331953761992E-3</c:v>
                </c:pt>
                <c:pt idx="1">
                  <c:v>5.6926160268868375E-3</c:v>
                </c:pt>
                <c:pt idx="2">
                  <c:v>5.6928939498029994E-3</c:v>
                </c:pt>
                <c:pt idx="3">
                  <c:v>5.6932927933687977E-3</c:v>
                </c:pt>
                <c:pt idx="4">
                  <c:v>5.6938770437877694E-3</c:v>
                </c:pt>
                <c:pt idx="5">
                  <c:v>5.6946270239548449E-3</c:v>
                </c:pt>
                <c:pt idx="6">
                  <c:v>5.6955666540356095E-3</c:v>
                </c:pt>
                <c:pt idx="7">
                  <c:v>5.6966997510880177E-3</c:v>
                </c:pt>
                <c:pt idx="8">
                  <c:v>5.6980262645322738E-3</c:v>
                </c:pt>
                <c:pt idx="9">
                  <c:v>5.6995596423637419E-3</c:v>
                </c:pt>
                <c:pt idx="10">
                  <c:v>5.7013105385545042E-3</c:v>
                </c:pt>
                <c:pt idx="11">
                  <c:v>5.7032651547473581E-3</c:v>
                </c:pt>
                <c:pt idx="12">
                  <c:v>5.7054665413741957E-3</c:v>
                </c:pt>
                <c:pt idx="13">
                  <c:v>5.7079388136049786E-3</c:v>
                </c:pt>
                <c:pt idx="14">
                  <c:v>5.7106916363497094E-3</c:v>
                </c:pt>
                <c:pt idx="15">
                  <c:v>5.7136854438666219E-3</c:v>
                </c:pt>
                <c:pt idx="16">
                  <c:v>5.7170486243711309E-3</c:v>
                </c:pt>
                <c:pt idx="17">
                  <c:v>5.7207814965901521E-3</c:v>
                </c:pt>
                <c:pt idx="18">
                  <c:v>5.7249280398272359E-3</c:v>
                </c:pt>
                <c:pt idx="19">
                  <c:v>5.7295918312143959E-3</c:v>
                </c:pt>
                <c:pt idx="20">
                  <c:v>5.7320946617584476E-3</c:v>
                </c:pt>
                <c:pt idx="21">
                  <c:v>5.73404364705884E-3</c:v>
                </c:pt>
                <c:pt idx="22">
                  <c:v>5.7355064567609967E-3</c:v>
                </c:pt>
                <c:pt idx="23">
                  <c:v>5.7356489589661403E-3</c:v>
                </c:pt>
                <c:pt idx="24">
                  <c:v>5.7357671683304192E-3</c:v>
                </c:pt>
                <c:pt idx="25">
                  <c:v>5.7358558693863604E-3</c:v>
                </c:pt>
                <c:pt idx="26">
                  <c:v>5.7359558897336904E-3</c:v>
                </c:pt>
                <c:pt idx="27">
                  <c:v>5.7360150085643425E-3</c:v>
                </c:pt>
                <c:pt idx="28">
                  <c:v>5.7360362082248609E-3</c:v>
                </c:pt>
                <c:pt idx="29">
                  <c:v>5.7360665142889757E-3</c:v>
                </c:pt>
                <c:pt idx="30">
                  <c:v>5.7360802184129311E-3</c:v>
                </c:pt>
                <c:pt idx="31">
                  <c:v>5.7360288097419434E-3</c:v>
                </c:pt>
                <c:pt idx="32">
                  <c:v>5.7360087555685191E-3</c:v>
                </c:pt>
                <c:pt idx="33">
                  <c:v>5.7359938762104471E-3</c:v>
                </c:pt>
                <c:pt idx="34">
                  <c:v>5.735938864885025E-3</c:v>
                </c:pt>
                <c:pt idx="35">
                  <c:v>5.7359016491659491E-3</c:v>
                </c:pt>
                <c:pt idx="36">
                  <c:v>5.7358536624177161E-3</c:v>
                </c:pt>
                <c:pt idx="37">
                  <c:v>5.7358148440702483E-3</c:v>
                </c:pt>
                <c:pt idx="38">
                  <c:v>5.7357532418069812E-3</c:v>
                </c:pt>
                <c:pt idx="39">
                  <c:v>5.7357131485556E-3</c:v>
                </c:pt>
                <c:pt idx="40">
                  <c:v>5.7356630760251413E-3</c:v>
                </c:pt>
                <c:pt idx="41">
                  <c:v>5.7356433129600167E-3</c:v>
                </c:pt>
                <c:pt idx="42">
                  <c:v>5.7356178308366366E-3</c:v>
                </c:pt>
                <c:pt idx="43">
                  <c:v>5.735597951835876E-3</c:v>
                </c:pt>
                <c:pt idx="44">
                  <c:v>5.735597121528266E-3</c:v>
                </c:pt>
                <c:pt idx="45">
                  <c:v>5.7355750801017019E-3</c:v>
                </c:pt>
                <c:pt idx="46">
                  <c:v>5.7355762107770018E-3</c:v>
                </c:pt>
                <c:pt idx="47">
                  <c:v>5.7355626484398717E-3</c:v>
                </c:pt>
                <c:pt idx="48">
                  <c:v>5.735552616927867E-3</c:v>
                </c:pt>
                <c:pt idx="49">
                  <c:v>5.7355646531502104E-3</c:v>
                </c:pt>
                <c:pt idx="50">
                  <c:v>5.7355618737222136E-3</c:v>
                </c:pt>
                <c:pt idx="51">
                  <c:v>5.7355625508463248E-3</c:v>
                </c:pt>
              </c:numCache>
            </c:numRef>
          </c:yVal>
          <c:smooth val="0"/>
          <c:extLst>
            <c:ext xmlns:c16="http://schemas.microsoft.com/office/drawing/2014/chart" uri="{C3380CC4-5D6E-409C-BE32-E72D297353CC}">
              <c16:uniqueId val="{00000000-77D0-4E82-938E-758ACC95BC0B}"/>
            </c:ext>
          </c:extLst>
        </c:ser>
        <c:dLbls>
          <c:showLegendKey val="0"/>
          <c:showVal val="0"/>
          <c:showCatName val="0"/>
          <c:showSerName val="0"/>
          <c:showPercent val="0"/>
          <c:showBubbleSize val="0"/>
        </c:dLbls>
        <c:axId val="1891607936"/>
        <c:axId val="1891604192"/>
      </c:scatterChart>
      <c:valAx>
        <c:axId val="1891607936"/>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91604192"/>
        <c:crosses val="autoZero"/>
        <c:crossBetween val="midCat"/>
      </c:valAx>
      <c:valAx>
        <c:axId val="189160419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91607936"/>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EtOH diff coeff</a:t>
            </a:r>
          </a:p>
        </c:rich>
      </c:tx>
      <c:overlay val="1"/>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tx>
            <c:v>DEM</c:v>
          </c:tx>
          <c:spPr>
            <a:ln w="19050" cap="rnd">
              <a:solidFill>
                <a:schemeClr val="accent1"/>
              </a:solidFill>
              <a:round/>
            </a:ln>
            <a:effectLst/>
          </c:spPr>
          <c:marker>
            <c:symbol val="none"/>
          </c:marker>
          <c:xVal>
            <c:numRef>
              <c:f>DEM_particle_g5_8!$B$7:$B$152</c:f>
              <c:numCache>
                <c:formatCode>General</c:formatCode>
                <c:ptCount val="146"/>
                <c:pt idx="0">
                  <c:v>0</c:v>
                </c:pt>
                <c:pt idx="1">
                  <c:v>2.0433899999999999E-6</c:v>
                </c:pt>
                <c:pt idx="2">
                  <c:v>2.2792000000000001E-6</c:v>
                </c:pt>
                <c:pt idx="3">
                  <c:v>9.1190599999999994E-6</c:v>
                </c:pt>
                <c:pt idx="4">
                  <c:v>1.1016600000000001E-5</c:v>
                </c:pt>
                <c:pt idx="5">
                  <c:v>1.15062E-5</c:v>
                </c:pt>
                <c:pt idx="6">
                  <c:v>2.3055299999999999E-5</c:v>
                </c:pt>
                <c:pt idx="7">
                  <c:v>2.7444300000000001E-5</c:v>
                </c:pt>
                <c:pt idx="8">
                  <c:v>3.0227899999999999E-5</c:v>
                </c:pt>
                <c:pt idx="9">
                  <c:v>3.0377599999999999E-5</c:v>
                </c:pt>
                <c:pt idx="10">
                  <c:v>4.01253E-5</c:v>
                </c:pt>
                <c:pt idx="11">
                  <c:v>4.1610299999999997E-5</c:v>
                </c:pt>
                <c:pt idx="12">
                  <c:v>4.4042399999999997E-5</c:v>
                </c:pt>
                <c:pt idx="13">
                  <c:v>4.5627300000000003E-5</c:v>
                </c:pt>
                <c:pt idx="14">
                  <c:v>4.9142599999999999E-5</c:v>
                </c:pt>
                <c:pt idx="15">
                  <c:v>5.4272399999999999E-5</c:v>
                </c:pt>
                <c:pt idx="16">
                  <c:v>5.7488899999999998E-5</c:v>
                </c:pt>
                <c:pt idx="17">
                  <c:v>5.76353E-5</c:v>
                </c:pt>
                <c:pt idx="18">
                  <c:v>6.3462399999999997E-5</c:v>
                </c:pt>
                <c:pt idx="19">
                  <c:v>7.0835500000000003E-5</c:v>
                </c:pt>
                <c:pt idx="20">
                  <c:v>7.1419899999999997E-5</c:v>
                </c:pt>
                <c:pt idx="21">
                  <c:v>7.4924699999999998E-5</c:v>
                </c:pt>
                <c:pt idx="22">
                  <c:v>8.1075599999999993E-5</c:v>
                </c:pt>
                <c:pt idx="23">
                  <c:v>8.4641000000000005E-5</c:v>
                </c:pt>
                <c:pt idx="24">
                  <c:v>9.1868900000000004E-5</c:v>
                </c:pt>
                <c:pt idx="25">
                  <c:v>9.2875199999999995E-5</c:v>
                </c:pt>
                <c:pt idx="26">
                  <c:v>9.8114000000000003E-5</c:v>
                </c:pt>
                <c:pt idx="27">
                  <c:v>9.9343099999999994E-5</c:v>
                </c:pt>
                <c:pt idx="28">
                  <c:v>9.9702299999999996E-5</c:v>
                </c:pt>
                <c:pt idx="29">
                  <c:v>1.0331300000000001E-4</c:v>
                </c:pt>
                <c:pt idx="30">
                  <c:v>1.0607699999999999E-4</c:v>
                </c:pt>
                <c:pt idx="31">
                  <c:v>1.0914200000000001E-4</c:v>
                </c:pt>
                <c:pt idx="32">
                  <c:v>1.1829599999999999E-4</c:v>
                </c:pt>
                <c:pt idx="33">
                  <c:v>1.19541E-4</c:v>
                </c:pt>
                <c:pt idx="34">
                  <c:v>1.2532600000000001E-4</c:v>
                </c:pt>
                <c:pt idx="35">
                  <c:v>1.2635500000000001E-4</c:v>
                </c:pt>
                <c:pt idx="36">
                  <c:v>1.2989100000000001E-4</c:v>
                </c:pt>
                <c:pt idx="37">
                  <c:v>1.3536000000000001E-4</c:v>
                </c:pt>
                <c:pt idx="38">
                  <c:v>1.4134E-4</c:v>
                </c:pt>
                <c:pt idx="39">
                  <c:v>1.4335199999999999E-4</c:v>
                </c:pt>
                <c:pt idx="40">
                  <c:v>1.4468799999999999E-4</c:v>
                </c:pt>
                <c:pt idx="41">
                  <c:v>1.4805800000000001E-4</c:v>
                </c:pt>
                <c:pt idx="42">
                  <c:v>1.50455E-4</c:v>
                </c:pt>
                <c:pt idx="43">
                  <c:v>1.5254299999999999E-4</c:v>
                </c:pt>
                <c:pt idx="44">
                  <c:v>1.52805E-4</c:v>
                </c:pt>
                <c:pt idx="45">
                  <c:v>1.6316E-4</c:v>
                </c:pt>
                <c:pt idx="46">
                  <c:v>1.6345699999999999E-4</c:v>
                </c:pt>
                <c:pt idx="47">
                  <c:v>1.66544E-4</c:v>
                </c:pt>
                <c:pt idx="48">
                  <c:v>1.6818099999999999E-4</c:v>
                </c:pt>
                <c:pt idx="49">
                  <c:v>1.6849200000000001E-4</c:v>
                </c:pt>
                <c:pt idx="50">
                  <c:v>1.7073199999999999E-4</c:v>
                </c:pt>
                <c:pt idx="51">
                  <c:v>1.73382E-4</c:v>
                </c:pt>
                <c:pt idx="52">
                  <c:v>1.7382500000000001E-4</c:v>
                </c:pt>
                <c:pt idx="53">
                  <c:v>1.7897099999999999E-4</c:v>
                </c:pt>
                <c:pt idx="54">
                  <c:v>1.79183E-4</c:v>
                </c:pt>
                <c:pt idx="55">
                  <c:v>1.8346599999999999E-4</c:v>
                </c:pt>
                <c:pt idx="56">
                  <c:v>1.84131E-4</c:v>
                </c:pt>
                <c:pt idx="57">
                  <c:v>1.84191E-4</c:v>
                </c:pt>
                <c:pt idx="58">
                  <c:v>1.87202E-4</c:v>
                </c:pt>
                <c:pt idx="59">
                  <c:v>1.8760399999999999E-4</c:v>
                </c:pt>
                <c:pt idx="60">
                  <c:v>1.95E-4</c:v>
                </c:pt>
                <c:pt idx="61">
                  <c:v>1.97727E-4</c:v>
                </c:pt>
                <c:pt idx="62">
                  <c:v>2.0000000000000001E-4</c:v>
                </c:pt>
                <c:pt idx="63">
                  <c:v>2.0000000000000001E-4</c:v>
                </c:pt>
                <c:pt idx="64">
                  <c:v>2.0224699999999999E-4</c:v>
                </c:pt>
                <c:pt idx="65">
                  <c:v>2.0494400000000001E-4</c:v>
                </c:pt>
                <c:pt idx="66">
                  <c:v>2.1186600000000001E-4</c:v>
                </c:pt>
                <c:pt idx="67">
                  <c:v>2.13995E-4</c:v>
                </c:pt>
                <c:pt idx="68">
                  <c:v>2.1803E-4</c:v>
                </c:pt>
                <c:pt idx="69">
                  <c:v>2.18989E-4</c:v>
                </c:pt>
                <c:pt idx="70">
                  <c:v>2.2085E-4</c:v>
                </c:pt>
                <c:pt idx="71">
                  <c:v>2.22814E-4</c:v>
                </c:pt>
                <c:pt idx="72">
                  <c:v>2.2864900000000001E-4</c:v>
                </c:pt>
                <c:pt idx="73">
                  <c:v>2.2988199999999999E-4</c:v>
                </c:pt>
                <c:pt idx="74">
                  <c:v>2.30461E-4</c:v>
                </c:pt>
                <c:pt idx="75">
                  <c:v>2.3356200000000001E-4</c:v>
                </c:pt>
                <c:pt idx="76">
                  <c:v>2.36973E-4</c:v>
                </c:pt>
                <c:pt idx="77">
                  <c:v>2.38299E-4</c:v>
                </c:pt>
                <c:pt idx="78">
                  <c:v>2.4301300000000001E-4</c:v>
                </c:pt>
                <c:pt idx="79">
                  <c:v>2.4518199999999998E-4</c:v>
                </c:pt>
                <c:pt idx="80">
                  <c:v>2.4771500000000002E-4</c:v>
                </c:pt>
                <c:pt idx="81">
                  <c:v>2.4979499999999998E-4</c:v>
                </c:pt>
                <c:pt idx="82">
                  <c:v>2.5109500000000001E-4</c:v>
                </c:pt>
                <c:pt idx="83">
                  <c:v>2.51143E-4</c:v>
                </c:pt>
                <c:pt idx="84">
                  <c:v>2.5316999999999999E-4</c:v>
                </c:pt>
                <c:pt idx="85">
                  <c:v>2.6482200000000001E-4</c:v>
                </c:pt>
                <c:pt idx="86">
                  <c:v>2.6577799999999999E-4</c:v>
                </c:pt>
                <c:pt idx="87">
                  <c:v>2.75808E-4</c:v>
                </c:pt>
                <c:pt idx="88">
                  <c:v>2.7843399999999998E-4</c:v>
                </c:pt>
                <c:pt idx="89">
                  <c:v>2.7864600000000002E-4</c:v>
                </c:pt>
                <c:pt idx="90">
                  <c:v>2.89067E-4</c:v>
                </c:pt>
                <c:pt idx="91">
                  <c:v>2.9254599999999997E-4</c:v>
                </c:pt>
                <c:pt idx="92">
                  <c:v>2.95257E-4</c:v>
                </c:pt>
                <c:pt idx="93">
                  <c:v>2.97829E-4</c:v>
                </c:pt>
                <c:pt idx="94">
                  <c:v>2.9816899999999998E-4</c:v>
                </c:pt>
                <c:pt idx="95">
                  <c:v>3.0989400000000001E-4</c:v>
                </c:pt>
                <c:pt idx="96">
                  <c:v>3.1222200000000002E-4</c:v>
                </c:pt>
                <c:pt idx="97">
                  <c:v>3.1659400000000001E-4</c:v>
                </c:pt>
                <c:pt idx="98">
                  <c:v>3.2400000000000001E-4</c:v>
                </c:pt>
                <c:pt idx="99">
                  <c:v>3.2569199999999998E-4</c:v>
                </c:pt>
                <c:pt idx="100">
                  <c:v>3.3436499999999999E-4</c:v>
                </c:pt>
                <c:pt idx="101">
                  <c:v>3.3649199999999998E-4</c:v>
                </c:pt>
                <c:pt idx="102">
                  <c:v>3.3682299999999998E-4</c:v>
                </c:pt>
                <c:pt idx="103">
                  <c:v>3.5222500000000001E-4</c:v>
                </c:pt>
                <c:pt idx="104">
                  <c:v>3.54404E-4</c:v>
                </c:pt>
                <c:pt idx="105">
                  <c:v>3.5517699999999998E-4</c:v>
                </c:pt>
                <c:pt idx="106">
                  <c:v>3.5585899999999998E-4</c:v>
                </c:pt>
                <c:pt idx="107">
                  <c:v>3.56177E-4</c:v>
                </c:pt>
                <c:pt idx="108">
                  <c:v>3.5643300000000002E-4</c:v>
                </c:pt>
                <c:pt idx="109">
                  <c:v>3.5695200000000001E-4</c:v>
                </c:pt>
                <c:pt idx="110">
                  <c:v>3.6015299999999999E-4</c:v>
                </c:pt>
                <c:pt idx="111">
                  <c:v>3.6340400000000001E-4</c:v>
                </c:pt>
                <c:pt idx="112">
                  <c:v>3.7299000000000002E-4</c:v>
                </c:pt>
                <c:pt idx="113">
                  <c:v>3.7604000000000001E-4</c:v>
                </c:pt>
                <c:pt idx="114">
                  <c:v>3.7760000000000002E-4</c:v>
                </c:pt>
                <c:pt idx="115">
                  <c:v>3.7836499999999997E-4</c:v>
                </c:pt>
                <c:pt idx="116">
                  <c:v>3.8727100000000001E-4</c:v>
                </c:pt>
                <c:pt idx="117">
                  <c:v>3.9383099999999998E-4</c:v>
                </c:pt>
                <c:pt idx="118">
                  <c:v>3.9626700000000001E-4</c:v>
                </c:pt>
                <c:pt idx="119">
                  <c:v>3.9692599999999997E-4</c:v>
                </c:pt>
                <c:pt idx="120">
                  <c:v>4.0895500000000002E-4</c:v>
                </c:pt>
                <c:pt idx="121">
                  <c:v>4.1316900000000001E-4</c:v>
                </c:pt>
                <c:pt idx="122">
                  <c:v>4.13299E-4</c:v>
                </c:pt>
                <c:pt idx="123">
                  <c:v>4.1468800000000002E-4</c:v>
                </c:pt>
                <c:pt idx="124">
                  <c:v>4.1489100000000002E-4</c:v>
                </c:pt>
                <c:pt idx="125">
                  <c:v>4.2085899999999999E-4</c:v>
                </c:pt>
                <c:pt idx="126">
                  <c:v>4.27191E-4</c:v>
                </c:pt>
                <c:pt idx="127">
                  <c:v>4.2833500000000001E-4</c:v>
                </c:pt>
                <c:pt idx="128">
                  <c:v>4.3069400000000002E-4</c:v>
                </c:pt>
                <c:pt idx="129">
                  <c:v>4.3456899999999999E-4</c:v>
                </c:pt>
                <c:pt idx="130">
                  <c:v>4.4234100000000001E-4</c:v>
                </c:pt>
                <c:pt idx="131">
                  <c:v>4.4345300000000001E-4</c:v>
                </c:pt>
                <c:pt idx="132">
                  <c:v>4.4390199999999998E-4</c:v>
                </c:pt>
                <c:pt idx="133">
                  <c:v>4.4778599999999998E-4</c:v>
                </c:pt>
                <c:pt idx="134">
                  <c:v>4.5288799999999998E-4</c:v>
                </c:pt>
                <c:pt idx="135">
                  <c:v>4.58333E-4</c:v>
                </c:pt>
                <c:pt idx="136">
                  <c:v>4.6435399999999999E-4</c:v>
                </c:pt>
                <c:pt idx="137">
                  <c:v>4.6545199999999999E-4</c:v>
                </c:pt>
                <c:pt idx="138">
                  <c:v>4.6689799999999999E-4</c:v>
                </c:pt>
                <c:pt idx="139">
                  <c:v>4.7347900000000001E-4</c:v>
                </c:pt>
                <c:pt idx="140">
                  <c:v>4.7812799999999997E-4</c:v>
                </c:pt>
                <c:pt idx="141">
                  <c:v>4.82475E-4</c:v>
                </c:pt>
                <c:pt idx="142">
                  <c:v>4.86885E-4</c:v>
                </c:pt>
                <c:pt idx="143">
                  <c:v>4.9271000000000004E-4</c:v>
                </c:pt>
                <c:pt idx="144">
                  <c:v>4.9518100000000003E-4</c:v>
                </c:pt>
                <c:pt idx="145">
                  <c:v>4.9994899999999997E-4</c:v>
                </c:pt>
              </c:numCache>
            </c:numRef>
          </c:xVal>
          <c:yVal>
            <c:numRef>
              <c:f>DEM_particle_g5_8!$AG$7:$AG$152</c:f>
              <c:numCache>
                <c:formatCode>General</c:formatCode>
                <c:ptCount val="146"/>
                <c:pt idx="0">
                  <c:v>1.9464000000000001E-6</c:v>
                </c:pt>
                <c:pt idx="1">
                  <c:v>1.9468900000000001E-6</c:v>
                </c:pt>
                <c:pt idx="2">
                  <c:v>1.9469500000000001E-6</c:v>
                </c:pt>
                <c:pt idx="3">
                  <c:v>1.9424900000000002E-6</c:v>
                </c:pt>
                <c:pt idx="4">
                  <c:v>1.94012E-6</c:v>
                </c:pt>
                <c:pt idx="5">
                  <c:v>1.9395100000000001E-6</c:v>
                </c:pt>
                <c:pt idx="6">
                  <c:v>1.9123700000000001E-6</c:v>
                </c:pt>
                <c:pt idx="7">
                  <c:v>1.89865E-6</c:v>
                </c:pt>
                <c:pt idx="8">
                  <c:v>1.88929E-6</c:v>
                </c:pt>
                <c:pt idx="9">
                  <c:v>1.8887799999999999E-6</c:v>
                </c:pt>
                <c:pt idx="10">
                  <c:v>1.8411100000000001E-6</c:v>
                </c:pt>
                <c:pt idx="11">
                  <c:v>1.8325799999999999E-6</c:v>
                </c:pt>
                <c:pt idx="12">
                  <c:v>1.81862E-6</c:v>
                </c:pt>
                <c:pt idx="13">
                  <c:v>1.8085200000000001E-6</c:v>
                </c:pt>
                <c:pt idx="14">
                  <c:v>1.7848799999999999E-6</c:v>
                </c:pt>
                <c:pt idx="15">
                  <c:v>1.74612E-6</c:v>
                </c:pt>
                <c:pt idx="16">
                  <c:v>1.7210699999999999E-6</c:v>
                </c:pt>
                <c:pt idx="17">
                  <c:v>1.71986E-6</c:v>
                </c:pt>
                <c:pt idx="18">
                  <c:v>1.6717799999999999E-6</c:v>
                </c:pt>
                <c:pt idx="19">
                  <c:v>1.6087900000000001E-6</c:v>
                </c:pt>
                <c:pt idx="20">
                  <c:v>1.6036599999999999E-6</c:v>
                </c:pt>
                <c:pt idx="21">
                  <c:v>1.5728800000000001E-6</c:v>
                </c:pt>
                <c:pt idx="22">
                  <c:v>1.51041E-6</c:v>
                </c:pt>
                <c:pt idx="23">
                  <c:v>1.4730699999999999E-6</c:v>
                </c:pt>
                <c:pt idx="24">
                  <c:v>1.3940600000000001E-6</c:v>
                </c:pt>
                <c:pt idx="25">
                  <c:v>1.38317E-6</c:v>
                </c:pt>
                <c:pt idx="26">
                  <c:v>1.32648E-6</c:v>
                </c:pt>
                <c:pt idx="27">
                  <c:v>1.31271E-6</c:v>
                </c:pt>
                <c:pt idx="28">
                  <c:v>1.30869E-6</c:v>
                </c:pt>
                <c:pt idx="29">
                  <c:v>1.2657800000000001E-6</c:v>
                </c:pt>
                <c:pt idx="30">
                  <c:v>1.2313899999999999E-6</c:v>
                </c:pt>
                <c:pt idx="31">
                  <c:v>1.1930700000000001E-6</c:v>
                </c:pt>
                <c:pt idx="32">
                  <c:v>1.07864E-6</c:v>
                </c:pt>
                <c:pt idx="33">
                  <c:v>1.0628E-6</c:v>
                </c:pt>
                <c:pt idx="34">
                  <c:v>9.8668299999999997E-7</c:v>
                </c:pt>
                <c:pt idx="35">
                  <c:v>9.7264499999999999E-7</c:v>
                </c:pt>
                <c:pt idx="36">
                  <c:v>9.2218100000000004E-7</c:v>
                </c:pt>
                <c:pt idx="37">
                  <c:v>8.4414499999999997E-7</c:v>
                </c:pt>
                <c:pt idx="38">
                  <c:v>7.6244099999999996E-7</c:v>
                </c:pt>
                <c:pt idx="39">
                  <c:v>7.3445599999999997E-7</c:v>
                </c:pt>
                <c:pt idx="40">
                  <c:v>7.1587599999999997E-7</c:v>
                </c:pt>
                <c:pt idx="41">
                  <c:v>6.6854699999999996E-7</c:v>
                </c:pt>
                <c:pt idx="42">
                  <c:v>6.3369800000000001E-7</c:v>
                </c:pt>
                <c:pt idx="43">
                  <c:v>6.0335100000000004E-7</c:v>
                </c:pt>
                <c:pt idx="44">
                  <c:v>5.99391E-7</c:v>
                </c:pt>
                <c:pt idx="45">
                  <c:v>4.45676E-7</c:v>
                </c:pt>
                <c:pt idx="46">
                  <c:v>4.4127199999999998E-7</c:v>
                </c:pt>
                <c:pt idx="47">
                  <c:v>3.9609499999999997E-7</c:v>
                </c:pt>
                <c:pt idx="48">
                  <c:v>3.7144300000000003E-7</c:v>
                </c:pt>
                <c:pt idx="49">
                  <c:v>3.66753E-7</c:v>
                </c:pt>
                <c:pt idx="50">
                  <c:v>3.3240199999999999E-7</c:v>
                </c:pt>
                <c:pt idx="51">
                  <c:v>2.9159300000000001E-7</c:v>
                </c:pt>
                <c:pt idx="52">
                  <c:v>2.8476999999999998E-7</c:v>
                </c:pt>
                <c:pt idx="53">
                  <c:v>2.0643200000000001E-7</c:v>
                </c:pt>
                <c:pt idx="54">
                  <c:v>2.03156E-7</c:v>
                </c:pt>
                <c:pt idx="55">
                  <c:v>1.3836300000000001E-7</c:v>
                </c:pt>
                <c:pt idx="56">
                  <c:v>1.2825900000000001E-7</c:v>
                </c:pt>
                <c:pt idx="57">
                  <c:v>1.2735100000000001E-7</c:v>
                </c:pt>
                <c:pt idx="58">
                  <c:v>8.2078099999999994E-8</c:v>
                </c:pt>
                <c:pt idx="59">
                  <c:v>7.6036400000000002E-8</c:v>
                </c:pt>
                <c:pt idx="60">
                  <c:v>8.0199800000000006E-8</c:v>
                </c:pt>
                <c:pt idx="61">
                  <c:v>1.3724400000000001E-7</c:v>
                </c:pt>
                <c:pt idx="62">
                  <c:v>1.5703E-7</c:v>
                </c:pt>
                <c:pt idx="63">
                  <c:v>6.0588300000000003E-8</c:v>
                </c:pt>
                <c:pt idx="64">
                  <c:v>6.05885E-8</c:v>
                </c:pt>
                <c:pt idx="65">
                  <c:v>6.0589000000000001E-8</c:v>
                </c:pt>
                <c:pt idx="66">
                  <c:v>6.0590099999999994E-8</c:v>
                </c:pt>
                <c:pt idx="67">
                  <c:v>6.0590399999999997E-8</c:v>
                </c:pt>
                <c:pt idx="68">
                  <c:v>6.0591000000000003E-8</c:v>
                </c:pt>
                <c:pt idx="69">
                  <c:v>6.0591099999999995E-8</c:v>
                </c:pt>
                <c:pt idx="70">
                  <c:v>6.0591399999999998E-8</c:v>
                </c:pt>
                <c:pt idx="71">
                  <c:v>6.0591700000000001E-8</c:v>
                </c:pt>
                <c:pt idx="72">
                  <c:v>6.0592399999999999E-8</c:v>
                </c:pt>
                <c:pt idx="73">
                  <c:v>6.0592599999999997E-8</c:v>
                </c:pt>
                <c:pt idx="74">
                  <c:v>6.0592700000000002E-8</c:v>
                </c:pt>
                <c:pt idx="75">
                  <c:v>6.0593000000000005E-8</c:v>
                </c:pt>
                <c:pt idx="76">
                  <c:v>6.05934E-8</c:v>
                </c:pt>
                <c:pt idx="77">
                  <c:v>6.0593599999999998E-8</c:v>
                </c:pt>
                <c:pt idx="78">
                  <c:v>6.0594099999999999E-8</c:v>
                </c:pt>
                <c:pt idx="79">
                  <c:v>6.0594299999999996E-8</c:v>
                </c:pt>
                <c:pt idx="80">
                  <c:v>6.0594599999999999E-8</c:v>
                </c:pt>
                <c:pt idx="81">
                  <c:v>6.0594900000000002E-8</c:v>
                </c:pt>
                <c:pt idx="82">
                  <c:v>6.0594999999999994E-8</c:v>
                </c:pt>
                <c:pt idx="83">
                  <c:v>6.0594999999999994E-8</c:v>
                </c:pt>
                <c:pt idx="84">
                  <c:v>6.0595200000000005E-8</c:v>
                </c:pt>
                <c:pt idx="85">
                  <c:v>6.0596299999999998E-8</c:v>
                </c:pt>
                <c:pt idx="86">
                  <c:v>6.0596400000000004E-8</c:v>
                </c:pt>
                <c:pt idx="87">
                  <c:v>6.0597199999999994E-8</c:v>
                </c:pt>
                <c:pt idx="88">
                  <c:v>6.0597400000000005E-8</c:v>
                </c:pt>
                <c:pt idx="89">
                  <c:v>6.0597499999999997E-8</c:v>
                </c:pt>
                <c:pt idx="90">
                  <c:v>6.0598199999999995E-8</c:v>
                </c:pt>
                <c:pt idx="91">
                  <c:v>6.0598499999999998E-8</c:v>
                </c:pt>
                <c:pt idx="92">
                  <c:v>6.0598699999999996E-8</c:v>
                </c:pt>
                <c:pt idx="93">
                  <c:v>6.0598899999999993E-8</c:v>
                </c:pt>
                <c:pt idx="94">
                  <c:v>6.0598899999999993E-8</c:v>
                </c:pt>
                <c:pt idx="95">
                  <c:v>6.0599600000000005E-8</c:v>
                </c:pt>
                <c:pt idx="96">
                  <c:v>6.0599699999999997E-8</c:v>
                </c:pt>
                <c:pt idx="97">
                  <c:v>6.06E-8</c:v>
                </c:pt>
                <c:pt idx="98">
                  <c:v>6.0600399999999995E-8</c:v>
                </c:pt>
                <c:pt idx="99">
                  <c:v>6.0600500000000001E-8</c:v>
                </c:pt>
                <c:pt idx="100">
                  <c:v>6.0600899999999996E-8</c:v>
                </c:pt>
                <c:pt idx="101">
                  <c:v>6.0601000000000001E-8</c:v>
                </c:pt>
                <c:pt idx="102">
                  <c:v>6.0601100000000007E-8</c:v>
                </c:pt>
                <c:pt idx="103">
                  <c:v>6.0601699999999999E-8</c:v>
                </c:pt>
                <c:pt idx="104">
                  <c:v>6.0601800000000005E-8</c:v>
                </c:pt>
                <c:pt idx="105">
                  <c:v>6.0601800000000005E-8</c:v>
                </c:pt>
                <c:pt idx="106">
                  <c:v>6.0601800000000005E-8</c:v>
                </c:pt>
                <c:pt idx="107">
                  <c:v>6.0601800000000005E-8</c:v>
                </c:pt>
                <c:pt idx="108">
                  <c:v>6.0601899999999997E-8</c:v>
                </c:pt>
                <c:pt idx="109">
                  <c:v>6.0601899999999997E-8</c:v>
                </c:pt>
                <c:pt idx="110">
                  <c:v>6.0602000000000002E-8</c:v>
                </c:pt>
                <c:pt idx="111">
                  <c:v>6.0602099999999994E-8</c:v>
                </c:pt>
                <c:pt idx="112">
                  <c:v>6.0602399999999997E-8</c:v>
                </c:pt>
                <c:pt idx="113">
                  <c:v>6.0602500000000003E-8</c:v>
                </c:pt>
                <c:pt idx="114">
                  <c:v>6.0602500000000003E-8</c:v>
                </c:pt>
                <c:pt idx="115">
                  <c:v>6.0602500000000003E-8</c:v>
                </c:pt>
                <c:pt idx="116">
                  <c:v>6.0602800000000006E-8</c:v>
                </c:pt>
                <c:pt idx="117">
                  <c:v>6.0602899999999998E-8</c:v>
                </c:pt>
                <c:pt idx="118">
                  <c:v>6.0602899999999998E-8</c:v>
                </c:pt>
                <c:pt idx="119">
                  <c:v>6.0603000000000003E-8</c:v>
                </c:pt>
                <c:pt idx="120">
                  <c:v>6.0603200000000001E-8</c:v>
                </c:pt>
                <c:pt idx="121">
                  <c:v>6.0603200000000001E-8</c:v>
                </c:pt>
                <c:pt idx="122">
                  <c:v>6.0603200000000001E-8</c:v>
                </c:pt>
                <c:pt idx="123">
                  <c:v>6.0603200000000001E-8</c:v>
                </c:pt>
                <c:pt idx="124">
                  <c:v>6.0603300000000006E-8</c:v>
                </c:pt>
                <c:pt idx="125">
                  <c:v>6.0603300000000006E-8</c:v>
                </c:pt>
                <c:pt idx="126">
                  <c:v>6.0603399999999999E-8</c:v>
                </c:pt>
                <c:pt idx="127">
                  <c:v>6.0603399999999999E-8</c:v>
                </c:pt>
                <c:pt idx="128">
                  <c:v>6.0603399999999999E-8</c:v>
                </c:pt>
                <c:pt idx="129">
                  <c:v>6.0603500000000004E-8</c:v>
                </c:pt>
                <c:pt idx="130">
                  <c:v>6.0603500000000004E-8</c:v>
                </c:pt>
                <c:pt idx="131">
                  <c:v>6.0603500000000004E-8</c:v>
                </c:pt>
                <c:pt idx="132">
                  <c:v>6.0603500000000004E-8</c:v>
                </c:pt>
                <c:pt idx="133">
                  <c:v>6.0603500000000004E-8</c:v>
                </c:pt>
                <c:pt idx="134">
                  <c:v>6.0603599999999996E-8</c:v>
                </c:pt>
                <c:pt idx="135">
                  <c:v>6.0603599999999996E-8</c:v>
                </c:pt>
                <c:pt idx="136">
                  <c:v>6.0603599999999996E-8</c:v>
                </c:pt>
                <c:pt idx="137">
                  <c:v>6.0603599999999996E-8</c:v>
                </c:pt>
                <c:pt idx="138">
                  <c:v>6.0603599999999996E-8</c:v>
                </c:pt>
                <c:pt idx="139">
                  <c:v>6.0603599999999996E-8</c:v>
                </c:pt>
                <c:pt idx="140">
                  <c:v>6.0603599999999996E-8</c:v>
                </c:pt>
                <c:pt idx="141">
                  <c:v>6.0603700000000002E-8</c:v>
                </c:pt>
                <c:pt idx="142">
                  <c:v>6.0603700000000002E-8</c:v>
                </c:pt>
                <c:pt idx="143">
                  <c:v>6.0603700000000002E-8</c:v>
                </c:pt>
                <c:pt idx="144">
                  <c:v>6.0603700000000002E-8</c:v>
                </c:pt>
                <c:pt idx="145">
                  <c:v>6.0603700000000002E-8</c:v>
                </c:pt>
              </c:numCache>
            </c:numRef>
          </c:yVal>
          <c:smooth val="0"/>
          <c:extLst>
            <c:ext xmlns:c16="http://schemas.microsoft.com/office/drawing/2014/chart" uri="{C3380CC4-5D6E-409C-BE32-E72D297353CC}">
              <c16:uniqueId val="{00000000-F315-47F0-B9E4-2C9A6498EB9B}"/>
            </c:ext>
          </c:extLst>
        </c:ser>
        <c:ser>
          <c:idx val="1"/>
          <c:order val="1"/>
          <c:tx>
            <c:v>SR</c:v>
          </c:tx>
          <c:spPr>
            <a:ln w="19050" cap="rnd">
              <a:solidFill>
                <a:schemeClr val="accent2"/>
              </a:solidFill>
              <a:round/>
            </a:ln>
            <a:effectLst/>
          </c:spPr>
          <c:marker>
            <c:symbol val="none"/>
          </c:marker>
          <c:xVal>
            <c:numRef>
              <c:f>SR_particle_g5_8!$B$7:$B$58</c:f>
              <c:numCache>
                <c:formatCode>General</c:formatCode>
                <c:ptCount val="52"/>
                <c:pt idx="0">
                  <c:v>0</c:v>
                </c:pt>
                <c:pt idx="1">
                  <c:v>9.9961900000000003E-6</c:v>
                </c:pt>
                <c:pt idx="2">
                  <c:v>1.9994299999999999E-5</c:v>
                </c:pt>
                <c:pt idx="3">
                  <c:v>2.9992400000000001E-5</c:v>
                </c:pt>
                <c:pt idx="4">
                  <c:v>3.9990400000000003E-5</c:v>
                </c:pt>
                <c:pt idx="5">
                  <c:v>4.9988499999999998E-5</c:v>
                </c:pt>
                <c:pt idx="6">
                  <c:v>5.9986599999999999E-5</c:v>
                </c:pt>
                <c:pt idx="7">
                  <c:v>6.9984699999999994E-5</c:v>
                </c:pt>
                <c:pt idx="8">
                  <c:v>7.9982799999999996E-5</c:v>
                </c:pt>
                <c:pt idx="9">
                  <c:v>8.9980899999999998E-5</c:v>
                </c:pt>
                <c:pt idx="10">
                  <c:v>9.9978999999999999E-5</c:v>
                </c:pt>
                <c:pt idx="11">
                  <c:v>1.0997699999999999E-4</c:v>
                </c:pt>
                <c:pt idx="12">
                  <c:v>1.19975E-4</c:v>
                </c:pt>
                <c:pt idx="13">
                  <c:v>1.29973E-4</c:v>
                </c:pt>
                <c:pt idx="14">
                  <c:v>1.3997099999999999E-4</c:v>
                </c:pt>
                <c:pt idx="15">
                  <c:v>1.4996899999999999E-4</c:v>
                </c:pt>
                <c:pt idx="16">
                  <c:v>1.5996700000000001E-4</c:v>
                </c:pt>
                <c:pt idx="17">
                  <c:v>1.6996599999999999E-4</c:v>
                </c:pt>
                <c:pt idx="18">
                  <c:v>1.7996399999999999E-4</c:v>
                </c:pt>
                <c:pt idx="19">
                  <c:v>1.8996200000000001E-4</c:v>
                </c:pt>
                <c:pt idx="20">
                  <c:v>1.9496100000000001E-4</c:v>
                </c:pt>
                <c:pt idx="21">
                  <c:v>1.9996E-4</c:v>
                </c:pt>
                <c:pt idx="22">
                  <c:v>2.09958E-4</c:v>
                </c:pt>
                <c:pt idx="23">
                  <c:v>2.1995599999999999E-4</c:v>
                </c:pt>
                <c:pt idx="24">
                  <c:v>2.2995399999999999E-4</c:v>
                </c:pt>
                <c:pt idx="25">
                  <c:v>2.3995200000000001E-4</c:v>
                </c:pt>
                <c:pt idx="26">
                  <c:v>2.4994999999999998E-4</c:v>
                </c:pt>
                <c:pt idx="27">
                  <c:v>2.5994800000000003E-4</c:v>
                </c:pt>
                <c:pt idx="28">
                  <c:v>2.6994600000000002E-4</c:v>
                </c:pt>
                <c:pt idx="29">
                  <c:v>2.7994400000000002E-4</c:v>
                </c:pt>
                <c:pt idx="30">
                  <c:v>2.8994300000000003E-4</c:v>
                </c:pt>
                <c:pt idx="31">
                  <c:v>2.9994100000000002E-4</c:v>
                </c:pt>
                <c:pt idx="32">
                  <c:v>3.0993900000000002E-4</c:v>
                </c:pt>
                <c:pt idx="33">
                  <c:v>3.1993700000000001E-4</c:v>
                </c:pt>
                <c:pt idx="34">
                  <c:v>3.29935E-4</c:v>
                </c:pt>
                <c:pt idx="35">
                  <c:v>3.39933E-4</c:v>
                </c:pt>
                <c:pt idx="36">
                  <c:v>3.4993099999999999E-4</c:v>
                </c:pt>
                <c:pt idx="37">
                  <c:v>3.5992899999999999E-4</c:v>
                </c:pt>
                <c:pt idx="38">
                  <c:v>3.6992699999999998E-4</c:v>
                </c:pt>
                <c:pt idx="39">
                  <c:v>3.7992499999999998E-4</c:v>
                </c:pt>
                <c:pt idx="40">
                  <c:v>3.8992299999999997E-4</c:v>
                </c:pt>
                <c:pt idx="41">
                  <c:v>3.9992100000000002E-4</c:v>
                </c:pt>
                <c:pt idx="42">
                  <c:v>4.0991999999999998E-4</c:v>
                </c:pt>
                <c:pt idx="43">
                  <c:v>4.1991799999999997E-4</c:v>
                </c:pt>
                <c:pt idx="44">
                  <c:v>4.2991600000000002E-4</c:v>
                </c:pt>
                <c:pt idx="45">
                  <c:v>4.3991400000000002E-4</c:v>
                </c:pt>
                <c:pt idx="46">
                  <c:v>4.4991200000000001E-4</c:v>
                </c:pt>
                <c:pt idx="47">
                  <c:v>4.5991000000000001E-4</c:v>
                </c:pt>
                <c:pt idx="48">
                  <c:v>4.69908E-4</c:v>
                </c:pt>
                <c:pt idx="49">
                  <c:v>4.79906E-4</c:v>
                </c:pt>
                <c:pt idx="50">
                  <c:v>4.8990399999999999E-4</c:v>
                </c:pt>
                <c:pt idx="51">
                  <c:v>5.0000000000000001E-4</c:v>
                </c:pt>
              </c:numCache>
            </c:numRef>
          </c:xVal>
          <c:yVal>
            <c:numRef>
              <c:f>SR_particle_g5_8!$AB$7:$AB$58</c:f>
              <c:numCache>
                <c:formatCode>General</c:formatCode>
                <c:ptCount val="52"/>
                <c:pt idx="0">
                  <c:v>1.8631800000000001E-6</c:v>
                </c:pt>
                <c:pt idx="1">
                  <c:v>1.8562300000000001E-6</c:v>
                </c:pt>
                <c:pt idx="2">
                  <c:v>1.8354700000000001E-6</c:v>
                </c:pt>
                <c:pt idx="3">
                  <c:v>1.8011199999999999E-6</c:v>
                </c:pt>
                <c:pt idx="4">
                  <c:v>1.75359E-6</c:v>
                </c:pt>
                <c:pt idx="5">
                  <c:v>1.6934299999999999E-6</c:v>
                </c:pt>
                <c:pt idx="6">
                  <c:v>1.62132E-6</c:v>
                </c:pt>
                <c:pt idx="7">
                  <c:v>1.53804E-6</c:v>
                </c:pt>
                <c:pt idx="8">
                  <c:v>1.4444600000000001E-6</c:v>
                </c:pt>
                <c:pt idx="9">
                  <c:v>1.34153E-6</c:v>
                </c:pt>
                <c:pt idx="10">
                  <c:v>1.2302300000000001E-6</c:v>
                </c:pt>
                <c:pt idx="11">
                  <c:v>1.1115700000000001E-6</c:v>
                </c:pt>
                <c:pt idx="12">
                  <c:v>9.8654299999999992E-7</c:v>
                </c:pt>
                <c:pt idx="13">
                  <c:v>8.5614299999999997E-7</c:v>
                </c:pt>
                <c:pt idx="14">
                  <c:v>7.2133200000000002E-7</c:v>
                </c:pt>
                <c:pt idx="15">
                  <c:v>5.8304900000000005E-7</c:v>
                </c:pt>
                <c:pt idx="16">
                  <c:v>4.4227099999999998E-7</c:v>
                </c:pt>
                <c:pt idx="17">
                  <c:v>3.00085E-7</c:v>
                </c:pt>
                <c:pt idx="18">
                  <c:v>1.5576699999999999E-7</c:v>
                </c:pt>
                <c:pt idx="19">
                  <c:v>6.2818E-8</c:v>
                </c:pt>
                <c:pt idx="20">
                  <c:v>9.73102E-8</c:v>
                </c:pt>
                <c:pt idx="21">
                  <c:v>1.1471600000000001E-7</c:v>
                </c:pt>
                <c:pt idx="22">
                  <c:v>6.0590300000000005E-8</c:v>
                </c:pt>
                <c:pt idx="23">
                  <c:v>6.0591599999999996E-8</c:v>
                </c:pt>
                <c:pt idx="24">
                  <c:v>6.0592799999999994E-8</c:v>
                </c:pt>
                <c:pt idx="25">
                  <c:v>6.0594000000000006E-8</c:v>
                </c:pt>
                <c:pt idx="26">
                  <c:v>6.0594999999999994E-8</c:v>
                </c:pt>
                <c:pt idx="27">
                  <c:v>6.0595900000000003E-8</c:v>
                </c:pt>
                <c:pt idx="28">
                  <c:v>6.0596799999999999E-8</c:v>
                </c:pt>
                <c:pt idx="29">
                  <c:v>6.0597600000000003E-8</c:v>
                </c:pt>
                <c:pt idx="30">
                  <c:v>6.0598400000000006E-8</c:v>
                </c:pt>
                <c:pt idx="31">
                  <c:v>6.0599100000000004E-8</c:v>
                </c:pt>
                <c:pt idx="32">
                  <c:v>6.0599699999999997E-8</c:v>
                </c:pt>
                <c:pt idx="33">
                  <c:v>6.0600300000000003E-8</c:v>
                </c:pt>
                <c:pt idx="34">
                  <c:v>6.0600800000000004E-8</c:v>
                </c:pt>
                <c:pt idx="35">
                  <c:v>6.0601199999999999E-8</c:v>
                </c:pt>
                <c:pt idx="36">
                  <c:v>6.0601599999999994E-8</c:v>
                </c:pt>
                <c:pt idx="37">
                  <c:v>6.0602000000000002E-8</c:v>
                </c:pt>
                <c:pt idx="38">
                  <c:v>6.0602300000000005E-8</c:v>
                </c:pt>
                <c:pt idx="39">
                  <c:v>6.0602500000000003E-8</c:v>
                </c:pt>
                <c:pt idx="40">
                  <c:v>6.06027E-8</c:v>
                </c:pt>
                <c:pt idx="41">
                  <c:v>6.0602899999999998E-8</c:v>
                </c:pt>
                <c:pt idx="42">
                  <c:v>6.0603099999999996E-8</c:v>
                </c:pt>
                <c:pt idx="43">
                  <c:v>6.0603200000000001E-8</c:v>
                </c:pt>
                <c:pt idx="44">
                  <c:v>6.0603300000000006E-8</c:v>
                </c:pt>
                <c:pt idx="45">
                  <c:v>6.0603399999999999E-8</c:v>
                </c:pt>
                <c:pt idx="46">
                  <c:v>6.0603399999999999E-8</c:v>
                </c:pt>
                <c:pt idx="47">
                  <c:v>6.0603399999999999E-8</c:v>
                </c:pt>
                <c:pt idx="48">
                  <c:v>6.0603399999999999E-8</c:v>
                </c:pt>
                <c:pt idx="49">
                  <c:v>6.0603500000000004E-8</c:v>
                </c:pt>
                <c:pt idx="50">
                  <c:v>6.0603500000000004E-8</c:v>
                </c:pt>
                <c:pt idx="51">
                  <c:v>6.0603500000000004E-8</c:v>
                </c:pt>
              </c:numCache>
            </c:numRef>
          </c:yVal>
          <c:smooth val="0"/>
          <c:extLst>
            <c:ext xmlns:c16="http://schemas.microsoft.com/office/drawing/2014/chart" uri="{C3380CC4-5D6E-409C-BE32-E72D297353CC}">
              <c16:uniqueId val="{00000002-F315-47F0-B9E4-2C9A6498EB9B}"/>
            </c:ext>
          </c:extLst>
        </c:ser>
        <c:dLbls>
          <c:showLegendKey val="0"/>
          <c:showVal val="0"/>
          <c:showCatName val="0"/>
          <c:showSerName val="0"/>
          <c:showPercent val="0"/>
          <c:showBubbleSize val="0"/>
        </c:dLbls>
        <c:axId val="1243082992"/>
        <c:axId val="1243097136"/>
      </c:scatterChart>
      <c:valAx>
        <c:axId val="124308299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Radial distance from particle centre [m]</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43097136"/>
        <c:crosses val="autoZero"/>
        <c:crossBetween val="midCat"/>
      </c:valAx>
      <c:valAx>
        <c:axId val="1243097136"/>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EtOH diff. coeff. [m2/s]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43082992"/>
        <c:crosses val="autoZero"/>
        <c:crossBetween val="midCat"/>
      </c:valAx>
      <c:spPr>
        <a:noFill/>
        <a:ln>
          <a:noFill/>
        </a:ln>
        <a:effectLst/>
      </c:spPr>
    </c:plotArea>
    <c:legend>
      <c:legendPos val="r"/>
      <c:overlay val="1"/>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DEM vs SR - Ethyl_g local on BF</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tx>
            <c:v>DEM</c:v>
          </c:tx>
          <c:spPr>
            <a:ln w="19050" cap="rnd">
              <a:solidFill>
                <a:schemeClr val="accent1"/>
              </a:solidFill>
              <a:round/>
            </a:ln>
            <a:effectLst/>
          </c:spPr>
          <c:marker>
            <c:symbol val="none"/>
          </c:marker>
          <c:xVal>
            <c:numRef>
              <c:f>DEM_particle_g5_8!$B$7:$B$152</c:f>
              <c:numCache>
                <c:formatCode>General</c:formatCode>
                <c:ptCount val="146"/>
                <c:pt idx="0">
                  <c:v>0</c:v>
                </c:pt>
                <c:pt idx="1">
                  <c:v>2.0433899999999999E-6</c:v>
                </c:pt>
                <c:pt idx="2">
                  <c:v>2.2792000000000001E-6</c:v>
                </c:pt>
                <c:pt idx="3">
                  <c:v>9.1190599999999994E-6</c:v>
                </c:pt>
                <c:pt idx="4">
                  <c:v>1.1016600000000001E-5</c:v>
                </c:pt>
                <c:pt idx="5">
                  <c:v>1.15062E-5</c:v>
                </c:pt>
                <c:pt idx="6">
                  <c:v>2.3055299999999999E-5</c:v>
                </c:pt>
                <c:pt idx="7">
                  <c:v>2.7444300000000001E-5</c:v>
                </c:pt>
                <c:pt idx="8">
                  <c:v>3.0227899999999999E-5</c:v>
                </c:pt>
                <c:pt idx="9">
                  <c:v>3.0377599999999999E-5</c:v>
                </c:pt>
                <c:pt idx="10">
                  <c:v>4.01253E-5</c:v>
                </c:pt>
                <c:pt idx="11">
                  <c:v>4.1610299999999997E-5</c:v>
                </c:pt>
                <c:pt idx="12">
                  <c:v>4.4042399999999997E-5</c:v>
                </c:pt>
                <c:pt idx="13">
                  <c:v>4.5627300000000003E-5</c:v>
                </c:pt>
                <c:pt idx="14">
                  <c:v>4.9142599999999999E-5</c:v>
                </c:pt>
                <c:pt idx="15">
                  <c:v>5.4272399999999999E-5</c:v>
                </c:pt>
                <c:pt idx="16">
                  <c:v>5.7488899999999998E-5</c:v>
                </c:pt>
                <c:pt idx="17">
                  <c:v>5.76353E-5</c:v>
                </c:pt>
                <c:pt idx="18">
                  <c:v>6.3462399999999997E-5</c:v>
                </c:pt>
                <c:pt idx="19">
                  <c:v>7.0835500000000003E-5</c:v>
                </c:pt>
                <c:pt idx="20">
                  <c:v>7.1419899999999997E-5</c:v>
                </c:pt>
                <c:pt idx="21">
                  <c:v>7.4924699999999998E-5</c:v>
                </c:pt>
                <c:pt idx="22">
                  <c:v>8.1075599999999993E-5</c:v>
                </c:pt>
                <c:pt idx="23">
                  <c:v>8.4641000000000005E-5</c:v>
                </c:pt>
                <c:pt idx="24">
                  <c:v>9.1868900000000004E-5</c:v>
                </c:pt>
                <c:pt idx="25">
                  <c:v>9.2875199999999995E-5</c:v>
                </c:pt>
                <c:pt idx="26">
                  <c:v>9.8114000000000003E-5</c:v>
                </c:pt>
                <c:pt idx="27">
                  <c:v>9.9343099999999994E-5</c:v>
                </c:pt>
                <c:pt idx="28">
                  <c:v>9.9702299999999996E-5</c:v>
                </c:pt>
                <c:pt idx="29">
                  <c:v>1.0331300000000001E-4</c:v>
                </c:pt>
                <c:pt idx="30">
                  <c:v>1.0607699999999999E-4</c:v>
                </c:pt>
                <c:pt idx="31">
                  <c:v>1.0914200000000001E-4</c:v>
                </c:pt>
                <c:pt idx="32">
                  <c:v>1.1829599999999999E-4</c:v>
                </c:pt>
                <c:pt idx="33">
                  <c:v>1.19541E-4</c:v>
                </c:pt>
                <c:pt idx="34">
                  <c:v>1.2532600000000001E-4</c:v>
                </c:pt>
                <c:pt idx="35">
                  <c:v>1.2635500000000001E-4</c:v>
                </c:pt>
                <c:pt idx="36">
                  <c:v>1.2989100000000001E-4</c:v>
                </c:pt>
                <c:pt idx="37">
                  <c:v>1.3536000000000001E-4</c:v>
                </c:pt>
                <c:pt idx="38">
                  <c:v>1.4134E-4</c:v>
                </c:pt>
                <c:pt idx="39">
                  <c:v>1.4335199999999999E-4</c:v>
                </c:pt>
                <c:pt idx="40">
                  <c:v>1.4468799999999999E-4</c:v>
                </c:pt>
                <c:pt idx="41">
                  <c:v>1.4805800000000001E-4</c:v>
                </c:pt>
                <c:pt idx="42">
                  <c:v>1.50455E-4</c:v>
                </c:pt>
                <c:pt idx="43">
                  <c:v>1.5254299999999999E-4</c:v>
                </c:pt>
                <c:pt idx="44">
                  <c:v>1.52805E-4</c:v>
                </c:pt>
                <c:pt idx="45">
                  <c:v>1.6316E-4</c:v>
                </c:pt>
                <c:pt idx="46">
                  <c:v>1.6345699999999999E-4</c:v>
                </c:pt>
                <c:pt idx="47">
                  <c:v>1.66544E-4</c:v>
                </c:pt>
                <c:pt idx="48">
                  <c:v>1.6818099999999999E-4</c:v>
                </c:pt>
                <c:pt idx="49">
                  <c:v>1.6849200000000001E-4</c:v>
                </c:pt>
                <c:pt idx="50">
                  <c:v>1.7073199999999999E-4</c:v>
                </c:pt>
                <c:pt idx="51">
                  <c:v>1.73382E-4</c:v>
                </c:pt>
                <c:pt idx="52">
                  <c:v>1.7382500000000001E-4</c:v>
                </c:pt>
                <c:pt idx="53">
                  <c:v>1.7897099999999999E-4</c:v>
                </c:pt>
                <c:pt idx="54">
                  <c:v>1.79183E-4</c:v>
                </c:pt>
                <c:pt idx="55">
                  <c:v>1.8346599999999999E-4</c:v>
                </c:pt>
                <c:pt idx="56">
                  <c:v>1.84131E-4</c:v>
                </c:pt>
                <c:pt idx="57">
                  <c:v>1.84191E-4</c:v>
                </c:pt>
                <c:pt idx="58">
                  <c:v>1.87202E-4</c:v>
                </c:pt>
                <c:pt idx="59">
                  <c:v>1.8760399999999999E-4</c:v>
                </c:pt>
                <c:pt idx="60">
                  <c:v>1.95E-4</c:v>
                </c:pt>
                <c:pt idx="61">
                  <c:v>1.97727E-4</c:v>
                </c:pt>
                <c:pt idx="62">
                  <c:v>2.0000000000000001E-4</c:v>
                </c:pt>
                <c:pt idx="63">
                  <c:v>2.0000000000000001E-4</c:v>
                </c:pt>
                <c:pt idx="64">
                  <c:v>2.0224699999999999E-4</c:v>
                </c:pt>
                <c:pt idx="65">
                  <c:v>2.0494400000000001E-4</c:v>
                </c:pt>
                <c:pt idx="66">
                  <c:v>2.1186600000000001E-4</c:v>
                </c:pt>
                <c:pt idx="67">
                  <c:v>2.13995E-4</c:v>
                </c:pt>
                <c:pt idx="68">
                  <c:v>2.1803E-4</c:v>
                </c:pt>
                <c:pt idx="69">
                  <c:v>2.18989E-4</c:v>
                </c:pt>
                <c:pt idx="70">
                  <c:v>2.2085E-4</c:v>
                </c:pt>
                <c:pt idx="71">
                  <c:v>2.22814E-4</c:v>
                </c:pt>
                <c:pt idx="72">
                  <c:v>2.2864900000000001E-4</c:v>
                </c:pt>
                <c:pt idx="73">
                  <c:v>2.2988199999999999E-4</c:v>
                </c:pt>
                <c:pt idx="74">
                  <c:v>2.30461E-4</c:v>
                </c:pt>
                <c:pt idx="75">
                  <c:v>2.3356200000000001E-4</c:v>
                </c:pt>
                <c:pt idx="76">
                  <c:v>2.36973E-4</c:v>
                </c:pt>
                <c:pt idx="77">
                  <c:v>2.38299E-4</c:v>
                </c:pt>
                <c:pt idx="78">
                  <c:v>2.4301300000000001E-4</c:v>
                </c:pt>
                <c:pt idx="79">
                  <c:v>2.4518199999999998E-4</c:v>
                </c:pt>
                <c:pt idx="80">
                  <c:v>2.4771500000000002E-4</c:v>
                </c:pt>
                <c:pt idx="81">
                  <c:v>2.4979499999999998E-4</c:v>
                </c:pt>
                <c:pt idx="82">
                  <c:v>2.5109500000000001E-4</c:v>
                </c:pt>
                <c:pt idx="83">
                  <c:v>2.51143E-4</c:v>
                </c:pt>
                <c:pt idx="84">
                  <c:v>2.5316999999999999E-4</c:v>
                </c:pt>
                <c:pt idx="85">
                  <c:v>2.6482200000000001E-4</c:v>
                </c:pt>
                <c:pt idx="86">
                  <c:v>2.6577799999999999E-4</c:v>
                </c:pt>
                <c:pt idx="87">
                  <c:v>2.75808E-4</c:v>
                </c:pt>
                <c:pt idx="88">
                  <c:v>2.7843399999999998E-4</c:v>
                </c:pt>
                <c:pt idx="89">
                  <c:v>2.7864600000000002E-4</c:v>
                </c:pt>
                <c:pt idx="90">
                  <c:v>2.89067E-4</c:v>
                </c:pt>
                <c:pt idx="91">
                  <c:v>2.9254599999999997E-4</c:v>
                </c:pt>
                <c:pt idx="92">
                  <c:v>2.95257E-4</c:v>
                </c:pt>
                <c:pt idx="93">
                  <c:v>2.97829E-4</c:v>
                </c:pt>
                <c:pt idx="94">
                  <c:v>2.9816899999999998E-4</c:v>
                </c:pt>
                <c:pt idx="95">
                  <c:v>3.0989400000000001E-4</c:v>
                </c:pt>
                <c:pt idx="96">
                  <c:v>3.1222200000000002E-4</c:v>
                </c:pt>
                <c:pt idx="97">
                  <c:v>3.1659400000000001E-4</c:v>
                </c:pt>
                <c:pt idx="98">
                  <c:v>3.2400000000000001E-4</c:v>
                </c:pt>
                <c:pt idx="99">
                  <c:v>3.2569199999999998E-4</c:v>
                </c:pt>
                <c:pt idx="100">
                  <c:v>3.3436499999999999E-4</c:v>
                </c:pt>
                <c:pt idx="101">
                  <c:v>3.3649199999999998E-4</c:v>
                </c:pt>
                <c:pt idx="102">
                  <c:v>3.3682299999999998E-4</c:v>
                </c:pt>
                <c:pt idx="103">
                  <c:v>3.5222500000000001E-4</c:v>
                </c:pt>
                <c:pt idx="104">
                  <c:v>3.54404E-4</c:v>
                </c:pt>
                <c:pt idx="105">
                  <c:v>3.5517699999999998E-4</c:v>
                </c:pt>
                <c:pt idx="106">
                  <c:v>3.5585899999999998E-4</c:v>
                </c:pt>
                <c:pt idx="107">
                  <c:v>3.56177E-4</c:v>
                </c:pt>
                <c:pt idx="108">
                  <c:v>3.5643300000000002E-4</c:v>
                </c:pt>
                <c:pt idx="109">
                  <c:v>3.5695200000000001E-4</c:v>
                </c:pt>
                <c:pt idx="110">
                  <c:v>3.6015299999999999E-4</c:v>
                </c:pt>
                <c:pt idx="111">
                  <c:v>3.6340400000000001E-4</c:v>
                </c:pt>
                <c:pt idx="112">
                  <c:v>3.7299000000000002E-4</c:v>
                </c:pt>
                <c:pt idx="113">
                  <c:v>3.7604000000000001E-4</c:v>
                </c:pt>
                <c:pt idx="114">
                  <c:v>3.7760000000000002E-4</c:v>
                </c:pt>
                <c:pt idx="115">
                  <c:v>3.7836499999999997E-4</c:v>
                </c:pt>
                <c:pt idx="116">
                  <c:v>3.8727100000000001E-4</c:v>
                </c:pt>
                <c:pt idx="117">
                  <c:v>3.9383099999999998E-4</c:v>
                </c:pt>
                <c:pt idx="118">
                  <c:v>3.9626700000000001E-4</c:v>
                </c:pt>
                <c:pt idx="119">
                  <c:v>3.9692599999999997E-4</c:v>
                </c:pt>
                <c:pt idx="120">
                  <c:v>4.0895500000000002E-4</c:v>
                </c:pt>
                <c:pt idx="121">
                  <c:v>4.1316900000000001E-4</c:v>
                </c:pt>
                <c:pt idx="122">
                  <c:v>4.13299E-4</c:v>
                </c:pt>
                <c:pt idx="123">
                  <c:v>4.1468800000000002E-4</c:v>
                </c:pt>
                <c:pt idx="124">
                  <c:v>4.1489100000000002E-4</c:v>
                </c:pt>
                <c:pt idx="125">
                  <c:v>4.2085899999999999E-4</c:v>
                </c:pt>
                <c:pt idx="126">
                  <c:v>4.27191E-4</c:v>
                </c:pt>
                <c:pt idx="127">
                  <c:v>4.2833500000000001E-4</c:v>
                </c:pt>
                <c:pt idx="128">
                  <c:v>4.3069400000000002E-4</c:v>
                </c:pt>
                <c:pt idx="129">
                  <c:v>4.3456899999999999E-4</c:v>
                </c:pt>
                <c:pt idx="130">
                  <c:v>4.4234100000000001E-4</c:v>
                </c:pt>
                <c:pt idx="131">
                  <c:v>4.4345300000000001E-4</c:v>
                </c:pt>
                <c:pt idx="132">
                  <c:v>4.4390199999999998E-4</c:v>
                </c:pt>
                <c:pt idx="133">
                  <c:v>4.4778599999999998E-4</c:v>
                </c:pt>
                <c:pt idx="134">
                  <c:v>4.5288799999999998E-4</c:v>
                </c:pt>
                <c:pt idx="135">
                  <c:v>4.58333E-4</c:v>
                </c:pt>
                <c:pt idx="136">
                  <c:v>4.6435399999999999E-4</c:v>
                </c:pt>
                <c:pt idx="137">
                  <c:v>4.6545199999999999E-4</c:v>
                </c:pt>
                <c:pt idx="138">
                  <c:v>4.6689799999999999E-4</c:v>
                </c:pt>
                <c:pt idx="139">
                  <c:v>4.7347900000000001E-4</c:v>
                </c:pt>
                <c:pt idx="140">
                  <c:v>4.7812799999999997E-4</c:v>
                </c:pt>
                <c:pt idx="141">
                  <c:v>4.82475E-4</c:v>
                </c:pt>
                <c:pt idx="142">
                  <c:v>4.86885E-4</c:v>
                </c:pt>
                <c:pt idx="143">
                  <c:v>4.9271000000000004E-4</c:v>
                </c:pt>
                <c:pt idx="144">
                  <c:v>4.9518100000000003E-4</c:v>
                </c:pt>
                <c:pt idx="145">
                  <c:v>4.9994899999999997E-4</c:v>
                </c:pt>
              </c:numCache>
            </c:numRef>
          </c:xVal>
          <c:yVal>
            <c:numRef>
              <c:f>DEM_particle_g5_8!$U$7:$U$152</c:f>
              <c:numCache>
                <c:formatCode>General</c:formatCode>
                <c:ptCount val="14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-6.5717600000000003E-3</c:v>
                </c:pt>
                <c:pt idx="62">
                  <c:v>-1.09683E-2</c:v>
                </c:pt>
                <c:pt idx="63">
                  <c:v>1.4940699999999999E-3</c:v>
                </c:pt>
                <c:pt idx="64">
                  <c:v>7.3189700000000002E-4</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-6.5378999999999999E-9</c:v>
                </c:pt>
                <c:pt idx="139">
                  <c:v>9.6685300000000005E-11</c:v>
                </c:pt>
                <c:pt idx="140">
                  <c:v>4.7846399999999997E-9</c:v>
                </c:pt>
                <c:pt idx="141">
                  <c:v>2.4626799999999999E-8</c:v>
                </c:pt>
                <c:pt idx="142">
                  <c:v>-3.4234799999999998E-8</c:v>
                </c:pt>
                <c:pt idx="143">
                  <c:v>-1.1197200000000001E-7</c:v>
                </c:pt>
                <c:pt idx="144">
                  <c:v>-6.5443199999999997E-8</c:v>
                </c:pt>
                <c:pt idx="145">
                  <c:v>-9.5371300000000004E-8</c:v>
                </c:pt>
              </c:numCache>
            </c:numRef>
          </c:yVal>
          <c:smooth val="0"/>
          <c:extLst>
            <c:ext xmlns:c16="http://schemas.microsoft.com/office/drawing/2014/chart" uri="{C3380CC4-5D6E-409C-BE32-E72D297353CC}">
              <c16:uniqueId val="{00000000-33DD-49AA-9737-F423FA25C250}"/>
            </c:ext>
          </c:extLst>
        </c:ser>
        <c:ser>
          <c:idx val="1"/>
          <c:order val="1"/>
          <c:tx>
            <c:v>SR</c:v>
          </c:tx>
          <c:spPr>
            <a:ln w="19050" cap="rnd">
              <a:solidFill>
                <a:schemeClr val="accent2"/>
              </a:solidFill>
              <a:round/>
            </a:ln>
            <a:effectLst/>
          </c:spPr>
          <c:marker>
            <c:symbol val="none"/>
          </c:marker>
          <c:xVal>
            <c:numRef>
              <c:f>SR_particle_g5_8!$B$7:$B$58</c:f>
              <c:numCache>
                <c:formatCode>General</c:formatCode>
                <c:ptCount val="52"/>
                <c:pt idx="0">
                  <c:v>0</c:v>
                </c:pt>
                <c:pt idx="1">
                  <c:v>9.9961900000000003E-6</c:v>
                </c:pt>
                <c:pt idx="2">
                  <c:v>1.9994299999999999E-5</c:v>
                </c:pt>
                <c:pt idx="3">
                  <c:v>2.9992400000000001E-5</c:v>
                </c:pt>
                <c:pt idx="4">
                  <c:v>3.9990400000000003E-5</c:v>
                </c:pt>
                <c:pt idx="5">
                  <c:v>4.9988499999999998E-5</c:v>
                </c:pt>
                <c:pt idx="6">
                  <c:v>5.9986599999999999E-5</c:v>
                </c:pt>
                <c:pt idx="7">
                  <c:v>6.9984699999999994E-5</c:v>
                </c:pt>
                <c:pt idx="8">
                  <c:v>7.9982799999999996E-5</c:v>
                </c:pt>
                <c:pt idx="9">
                  <c:v>8.9980899999999998E-5</c:v>
                </c:pt>
                <c:pt idx="10">
                  <c:v>9.9978999999999999E-5</c:v>
                </c:pt>
                <c:pt idx="11">
                  <c:v>1.0997699999999999E-4</c:v>
                </c:pt>
                <c:pt idx="12">
                  <c:v>1.19975E-4</c:v>
                </c:pt>
                <c:pt idx="13">
                  <c:v>1.29973E-4</c:v>
                </c:pt>
                <c:pt idx="14">
                  <c:v>1.3997099999999999E-4</c:v>
                </c:pt>
                <c:pt idx="15">
                  <c:v>1.4996899999999999E-4</c:v>
                </c:pt>
                <c:pt idx="16">
                  <c:v>1.5996700000000001E-4</c:v>
                </c:pt>
                <c:pt idx="17">
                  <c:v>1.6996599999999999E-4</c:v>
                </c:pt>
                <c:pt idx="18">
                  <c:v>1.7996399999999999E-4</c:v>
                </c:pt>
                <c:pt idx="19">
                  <c:v>1.8996200000000001E-4</c:v>
                </c:pt>
                <c:pt idx="20">
                  <c:v>1.9496100000000001E-4</c:v>
                </c:pt>
                <c:pt idx="21">
                  <c:v>1.9996E-4</c:v>
                </c:pt>
                <c:pt idx="22">
                  <c:v>2.09958E-4</c:v>
                </c:pt>
                <c:pt idx="23">
                  <c:v>2.1995599999999999E-4</c:v>
                </c:pt>
                <c:pt idx="24">
                  <c:v>2.2995399999999999E-4</c:v>
                </c:pt>
                <c:pt idx="25">
                  <c:v>2.3995200000000001E-4</c:v>
                </c:pt>
                <c:pt idx="26">
                  <c:v>2.4994999999999998E-4</c:v>
                </c:pt>
                <c:pt idx="27">
                  <c:v>2.5994800000000003E-4</c:v>
                </c:pt>
                <c:pt idx="28">
                  <c:v>2.6994600000000002E-4</c:v>
                </c:pt>
                <c:pt idx="29">
                  <c:v>2.7994400000000002E-4</c:v>
                </c:pt>
                <c:pt idx="30">
                  <c:v>2.8994300000000003E-4</c:v>
                </c:pt>
                <c:pt idx="31">
                  <c:v>2.9994100000000002E-4</c:v>
                </c:pt>
                <c:pt idx="32">
                  <c:v>3.0993900000000002E-4</c:v>
                </c:pt>
                <c:pt idx="33">
                  <c:v>3.1993700000000001E-4</c:v>
                </c:pt>
                <c:pt idx="34">
                  <c:v>3.29935E-4</c:v>
                </c:pt>
                <c:pt idx="35">
                  <c:v>3.39933E-4</c:v>
                </c:pt>
                <c:pt idx="36">
                  <c:v>3.4993099999999999E-4</c:v>
                </c:pt>
                <c:pt idx="37">
                  <c:v>3.5992899999999999E-4</c:v>
                </c:pt>
                <c:pt idx="38">
                  <c:v>3.6992699999999998E-4</c:v>
                </c:pt>
                <c:pt idx="39">
                  <c:v>3.7992499999999998E-4</c:v>
                </c:pt>
                <c:pt idx="40">
                  <c:v>3.8992299999999997E-4</c:v>
                </c:pt>
                <c:pt idx="41">
                  <c:v>3.9992100000000002E-4</c:v>
                </c:pt>
                <c:pt idx="42">
                  <c:v>4.0991999999999998E-4</c:v>
                </c:pt>
                <c:pt idx="43">
                  <c:v>4.1991799999999997E-4</c:v>
                </c:pt>
                <c:pt idx="44">
                  <c:v>4.2991600000000002E-4</c:v>
                </c:pt>
                <c:pt idx="45">
                  <c:v>4.3991400000000002E-4</c:v>
                </c:pt>
                <c:pt idx="46">
                  <c:v>4.4991200000000001E-4</c:v>
                </c:pt>
                <c:pt idx="47">
                  <c:v>4.5991000000000001E-4</c:v>
                </c:pt>
                <c:pt idx="48">
                  <c:v>4.69908E-4</c:v>
                </c:pt>
                <c:pt idx="49">
                  <c:v>4.79906E-4</c:v>
                </c:pt>
                <c:pt idx="50">
                  <c:v>4.8990399999999999E-4</c:v>
                </c:pt>
                <c:pt idx="51">
                  <c:v>5.0000000000000001E-4</c:v>
                </c:pt>
              </c:numCache>
            </c:numRef>
          </c:xVal>
          <c:yVal>
            <c:numRef>
              <c:f>SR_particle_g5_8!$P$7:$P$58</c:f>
              <c:numCache>
                <c:formatCode>General</c:formatCode>
                <c:ptCount val="5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-2.07683E-3</c:v>
                </c:pt>
                <c:pt idx="19">
                  <c:v>-1.3848E-3</c:v>
                </c:pt>
                <c:pt idx="20">
                  <c:v>0</c:v>
                </c:pt>
                <c:pt idx="21">
                  <c:v>7.7794799999999999E-4</c:v>
                </c:pt>
                <c:pt idx="22">
                  <c:v>1.16716E-3</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numCache>
            </c:numRef>
          </c:yVal>
          <c:smooth val="0"/>
          <c:extLst>
            <c:ext xmlns:c16="http://schemas.microsoft.com/office/drawing/2014/chart" uri="{C3380CC4-5D6E-409C-BE32-E72D297353CC}">
              <c16:uniqueId val="{00000002-33DD-49AA-9737-F423FA25C250}"/>
            </c:ext>
          </c:extLst>
        </c:ser>
        <c:dLbls>
          <c:showLegendKey val="0"/>
          <c:showVal val="0"/>
          <c:showCatName val="0"/>
          <c:showSerName val="0"/>
          <c:showPercent val="0"/>
          <c:showBubbleSize val="0"/>
        </c:dLbls>
        <c:axId val="655913872"/>
        <c:axId val="655921360"/>
      </c:scatterChart>
      <c:valAx>
        <c:axId val="65591387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Radial distance from particle centre [m]</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5921360"/>
        <c:crosses val="autoZero"/>
        <c:crossBetween val="midCat"/>
      </c:valAx>
      <c:valAx>
        <c:axId val="655921360"/>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Face ethylene m.f. gradient [1/m]</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5913872"/>
        <c:crosses val="autoZero"/>
        <c:crossBetween val="midCat"/>
      </c:valAx>
      <c:spPr>
        <a:noFill/>
        <a:ln>
          <a:noFill/>
        </a:ln>
        <a:effectLst/>
      </c:spPr>
    </c:plotArea>
    <c:legend>
      <c:legendPos val="r"/>
      <c:overlay val="1"/>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spPr>
            <a:ln w="19050" cap="rnd">
              <a:noFill/>
              <a:round/>
            </a:ln>
            <a:effectLst/>
          </c:spPr>
          <c:marker>
            <c:symbol val="circle"/>
            <c:size val="5"/>
            <c:spPr>
              <a:solidFill>
                <a:schemeClr val="accent1"/>
              </a:solidFill>
              <a:ln w="9525">
                <a:solidFill>
                  <a:schemeClr val="accent1"/>
                </a:solidFill>
              </a:ln>
              <a:effectLst/>
            </c:spPr>
          </c:marker>
          <c:xVal>
            <c:numRef>
              <c:f>PM_Particle!$B$7:$B$57</c:f>
              <c:numCache>
                <c:formatCode>General</c:formatCode>
                <c:ptCount val="51"/>
                <c:pt idx="0">
                  <c:v>0</c:v>
                </c:pt>
                <c:pt idx="1">
                  <c:v>9.9961900000000003E-6</c:v>
                </c:pt>
                <c:pt idx="2">
                  <c:v>1.9994299999999999E-5</c:v>
                </c:pt>
                <c:pt idx="3">
                  <c:v>2.9992400000000001E-5</c:v>
                </c:pt>
                <c:pt idx="4">
                  <c:v>3.9990400000000003E-5</c:v>
                </c:pt>
                <c:pt idx="5">
                  <c:v>4.9988499999999998E-5</c:v>
                </c:pt>
                <c:pt idx="6">
                  <c:v>5.9986599999999999E-5</c:v>
                </c:pt>
                <c:pt idx="7">
                  <c:v>6.9984699999999994E-5</c:v>
                </c:pt>
                <c:pt idx="8">
                  <c:v>7.9982799999999996E-5</c:v>
                </c:pt>
                <c:pt idx="9">
                  <c:v>8.9980899999999998E-5</c:v>
                </c:pt>
                <c:pt idx="10">
                  <c:v>9.9978999999999999E-5</c:v>
                </c:pt>
                <c:pt idx="11">
                  <c:v>1.0997699999999999E-4</c:v>
                </c:pt>
                <c:pt idx="12">
                  <c:v>1.19975E-4</c:v>
                </c:pt>
                <c:pt idx="13">
                  <c:v>1.29973E-4</c:v>
                </c:pt>
                <c:pt idx="14">
                  <c:v>1.3997099999999999E-4</c:v>
                </c:pt>
                <c:pt idx="15">
                  <c:v>1.4996899999999999E-4</c:v>
                </c:pt>
                <c:pt idx="16">
                  <c:v>1.5996700000000001E-4</c:v>
                </c:pt>
                <c:pt idx="17">
                  <c:v>1.6996599999999999E-4</c:v>
                </c:pt>
                <c:pt idx="18">
                  <c:v>1.7996399999999999E-4</c:v>
                </c:pt>
                <c:pt idx="19">
                  <c:v>1.8996200000000001E-4</c:v>
                </c:pt>
                <c:pt idx="20">
                  <c:v>1.9996E-4</c:v>
                </c:pt>
                <c:pt idx="21">
                  <c:v>2.09958E-4</c:v>
                </c:pt>
                <c:pt idx="22">
                  <c:v>2.1995599999999999E-4</c:v>
                </c:pt>
                <c:pt idx="23">
                  <c:v>2.2995399999999999E-4</c:v>
                </c:pt>
                <c:pt idx="24">
                  <c:v>2.3995200000000001E-4</c:v>
                </c:pt>
                <c:pt idx="25">
                  <c:v>2.4994999999999998E-4</c:v>
                </c:pt>
                <c:pt idx="26">
                  <c:v>2.5994800000000003E-4</c:v>
                </c:pt>
                <c:pt idx="27">
                  <c:v>2.6994600000000002E-4</c:v>
                </c:pt>
                <c:pt idx="28">
                  <c:v>2.7994400000000002E-4</c:v>
                </c:pt>
                <c:pt idx="29">
                  <c:v>2.8994300000000003E-4</c:v>
                </c:pt>
                <c:pt idx="30">
                  <c:v>2.9994100000000002E-4</c:v>
                </c:pt>
                <c:pt idx="31">
                  <c:v>3.0993900000000002E-4</c:v>
                </c:pt>
                <c:pt idx="32">
                  <c:v>3.1993700000000001E-4</c:v>
                </c:pt>
                <c:pt idx="33">
                  <c:v>3.29935E-4</c:v>
                </c:pt>
                <c:pt idx="34">
                  <c:v>3.39933E-4</c:v>
                </c:pt>
                <c:pt idx="35">
                  <c:v>3.4993099999999999E-4</c:v>
                </c:pt>
                <c:pt idx="36">
                  <c:v>3.5992899999999999E-4</c:v>
                </c:pt>
                <c:pt idx="37">
                  <c:v>3.6992699999999998E-4</c:v>
                </c:pt>
                <c:pt idx="38">
                  <c:v>3.7992499999999998E-4</c:v>
                </c:pt>
                <c:pt idx="39">
                  <c:v>3.8992299999999997E-4</c:v>
                </c:pt>
                <c:pt idx="40">
                  <c:v>3.9992100000000002E-4</c:v>
                </c:pt>
                <c:pt idx="41">
                  <c:v>4.0991999999999998E-4</c:v>
                </c:pt>
                <c:pt idx="42">
                  <c:v>4.1991799999999997E-4</c:v>
                </c:pt>
                <c:pt idx="43">
                  <c:v>4.2991600000000002E-4</c:v>
                </c:pt>
                <c:pt idx="44">
                  <c:v>4.3991400000000002E-4</c:v>
                </c:pt>
                <c:pt idx="45">
                  <c:v>4.4991200000000001E-4</c:v>
                </c:pt>
                <c:pt idx="46">
                  <c:v>4.5991000000000001E-4</c:v>
                </c:pt>
                <c:pt idx="47">
                  <c:v>4.69908E-4</c:v>
                </c:pt>
                <c:pt idx="48">
                  <c:v>4.79906E-4</c:v>
                </c:pt>
                <c:pt idx="49">
                  <c:v>4.8990399999999999E-4</c:v>
                </c:pt>
                <c:pt idx="50">
                  <c:v>5.0000000000000001E-4</c:v>
                </c:pt>
              </c:numCache>
            </c:numRef>
          </c:xVal>
          <c:yVal>
            <c:numRef>
              <c:f>PM_Particle!$E$7:$E$57</c:f>
              <c:numCache>
                <c:formatCode>General</c:formatCode>
                <c:ptCount val="51"/>
                <c:pt idx="0">
                  <c:v>1.0802099999999999</c:v>
                </c:pt>
                <c:pt idx="1">
                  <c:v>1.08022</c:v>
                </c:pt>
                <c:pt idx="2">
                  <c:v>1.0801799999999999</c:v>
                </c:pt>
                <c:pt idx="3">
                  <c:v>1.0801099999999999</c:v>
                </c:pt>
                <c:pt idx="4">
                  <c:v>1.07999</c:v>
                </c:pt>
                <c:pt idx="5">
                  <c:v>1.07982</c:v>
                </c:pt>
                <c:pt idx="6">
                  <c:v>1.0795999999999999</c:v>
                </c:pt>
                <c:pt idx="7">
                  <c:v>1.07935</c:v>
                </c:pt>
                <c:pt idx="8">
                  <c:v>1.07907</c:v>
                </c:pt>
                <c:pt idx="9">
                  <c:v>1.0787800000000001</c:v>
                </c:pt>
                <c:pt idx="10">
                  <c:v>1.0784800000000001</c:v>
                </c:pt>
                <c:pt idx="11">
                  <c:v>1.0781799999999999</c:v>
                </c:pt>
                <c:pt idx="12">
                  <c:v>1.0778799999999999</c:v>
                </c:pt>
                <c:pt idx="13">
                  <c:v>1.07761</c:v>
                </c:pt>
                <c:pt idx="14">
                  <c:v>1.0773600000000001</c:v>
                </c:pt>
                <c:pt idx="15">
                  <c:v>1.0771500000000001</c:v>
                </c:pt>
                <c:pt idx="16">
                  <c:v>1.0769899999999999</c:v>
                </c:pt>
                <c:pt idx="17">
                  <c:v>1.07691</c:v>
                </c:pt>
                <c:pt idx="18">
                  <c:v>1.0769</c:v>
                </c:pt>
                <c:pt idx="19">
                  <c:v>1.077</c:v>
                </c:pt>
                <c:pt idx="20">
                  <c:v>1.0772200000000001</c:v>
                </c:pt>
                <c:pt idx="21">
                  <c:v>1.07755</c:v>
                </c:pt>
                <c:pt idx="22">
                  <c:v>1.0780099999999999</c:v>
                </c:pt>
                <c:pt idx="23">
                  <c:v>1.0786100000000001</c:v>
                </c:pt>
                <c:pt idx="24">
                  <c:v>1.07935</c:v>
                </c:pt>
                <c:pt idx="25">
                  <c:v>1.08023</c:v>
                </c:pt>
                <c:pt idx="26">
                  <c:v>1.0812299999999999</c:v>
                </c:pt>
                <c:pt idx="27">
                  <c:v>1.0823499999999999</c:v>
                </c:pt>
                <c:pt idx="28">
                  <c:v>1.0835600000000001</c:v>
                </c:pt>
                <c:pt idx="29">
                  <c:v>1.08483</c:v>
                </c:pt>
                <c:pt idx="30">
                  <c:v>1.08613</c:v>
                </c:pt>
                <c:pt idx="31">
                  <c:v>1.08741</c:v>
                </c:pt>
                <c:pt idx="32">
                  <c:v>1.0886100000000001</c:v>
                </c:pt>
                <c:pt idx="33">
                  <c:v>1.0896300000000001</c:v>
                </c:pt>
                <c:pt idx="34">
                  <c:v>1.0903700000000001</c:v>
                </c:pt>
                <c:pt idx="35">
                  <c:v>1.0907</c:v>
                </c:pt>
                <c:pt idx="36">
                  <c:v>1.09049</c:v>
                </c:pt>
                <c:pt idx="37">
                  <c:v>1.08962</c:v>
                </c:pt>
                <c:pt idx="38">
                  <c:v>1.08799</c:v>
                </c:pt>
                <c:pt idx="39">
                  <c:v>1.0854600000000001</c:v>
                </c:pt>
                <c:pt idx="40">
                  <c:v>1.08189</c:v>
                </c:pt>
                <c:pt idx="41">
                  <c:v>1.0771500000000001</c:v>
                </c:pt>
                <c:pt idx="42">
                  <c:v>1.07121</c:v>
                </c:pt>
                <c:pt idx="43">
                  <c:v>1.0642799999999999</c:v>
                </c:pt>
                <c:pt idx="44">
                  <c:v>1.0565199999999999</c:v>
                </c:pt>
                <c:pt idx="45">
                  <c:v>1.04783</c:v>
                </c:pt>
                <c:pt idx="46">
                  <c:v>1.03817</c:v>
                </c:pt>
                <c:pt idx="47">
                  <c:v>1.0275700000000001</c:v>
                </c:pt>
                <c:pt idx="48">
                  <c:v>1.0164299999999999</c:v>
                </c:pt>
                <c:pt idx="49">
                  <c:v>1.00562</c:v>
                </c:pt>
                <c:pt idx="50">
                  <c:v>0.99411400000000005</c:v>
                </c:pt>
              </c:numCache>
            </c:numRef>
          </c:yVal>
          <c:smooth val="0"/>
          <c:extLst>
            <c:ext xmlns:c16="http://schemas.microsoft.com/office/drawing/2014/chart" uri="{C3380CC4-5D6E-409C-BE32-E72D297353CC}">
              <c16:uniqueId val="{00000000-A0D3-4B6E-9941-7E8F9295D428}"/>
            </c:ext>
          </c:extLst>
        </c:ser>
        <c:dLbls>
          <c:showLegendKey val="0"/>
          <c:showVal val="0"/>
          <c:showCatName val="0"/>
          <c:showSerName val="0"/>
          <c:showPercent val="0"/>
          <c:showBubbleSize val="0"/>
        </c:dLbls>
        <c:axId val="437994432"/>
        <c:axId val="437991104"/>
      </c:scatterChart>
      <c:valAx>
        <c:axId val="437994432"/>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37991104"/>
        <c:crosses val="autoZero"/>
        <c:crossBetween val="midCat"/>
      </c:valAx>
      <c:valAx>
        <c:axId val="43799110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37994432"/>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Pressure - Bed</a:t>
            </a:r>
          </a:p>
        </c:rich>
      </c:tx>
      <c:overlay val="1"/>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tx>
            <c:v>DEM</c:v>
          </c:tx>
          <c:spPr>
            <a:ln w="19050" cap="rnd">
              <a:solidFill>
                <a:schemeClr val="accent1"/>
              </a:solidFill>
              <a:round/>
            </a:ln>
            <a:effectLst/>
          </c:spPr>
          <c:marker>
            <c:symbol val="none"/>
          </c:marker>
          <c:xVal>
            <c:numRef>
              <c:f>DEM_bed_g5_8!$B$7:$B$505</c:f>
              <c:numCache>
                <c:formatCode>General</c:formatCode>
                <c:ptCount val="499"/>
                <c:pt idx="0">
                  <c:v>-6.9999999999999999E-4</c:v>
                </c:pt>
                <c:pt idx="1">
                  <c:v>-6.9448700000000003E-4</c:v>
                </c:pt>
                <c:pt idx="2">
                  <c:v>-6.9131599999999998E-4</c:v>
                </c:pt>
                <c:pt idx="3">
                  <c:v>-6.8963399999999995E-4</c:v>
                </c:pt>
                <c:pt idx="4">
                  <c:v>-6.8694399999999999E-4</c:v>
                </c:pt>
                <c:pt idx="5">
                  <c:v>-6.8511199999999998E-4</c:v>
                </c:pt>
                <c:pt idx="6">
                  <c:v>-6.8021300000000004E-4</c:v>
                </c:pt>
                <c:pt idx="7">
                  <c:v>-6.7995600000000001E-4</c:v>
                </c:pt>
                <c:pt idx="8">
                  <c:v>-6.7558899999999999E-4</c:v>
                </c:pt>
                <c:pt idx="9">
                  <c:v>-6.7031800000000004E-4</c:v>
                </c:pt>
                <c:pt idx="10">
                  <c:v>-6.6456499999999999E-4</c:v>
                </c:pt>
                <c:pt idx="11">
                  <c:v>-6.5655499999999996E-4</c:v>
                </c:pt>
                <c:pt idx="12">
                  <c:v>-6.5597099999999998E-4</c:v>
                </c:pt>
                <c:pt idx="13">
                  <c:v>-6.5583799999999995E-4</c:v>
                </c:pt>
                <c:pt idx="14">
                  <c:v>-6.5520499999999996E-4</c:v>
                </c:pt>
                <c:pt idx="15">
                  <c:v>-6.5506500000000003E-4</c:v>
                </c:pt>
                <c:pt idx="16">
                  <c:v>-6.48659E-4</c:v>
                </c:pt>
                <c:pt idx="17">
                  <c:v>-6.4846499999999998E-4</c:v>
                </c:pt>
                <c:pt idx="18">
                  <c:v>-6.4762299999999995E-4</c:v>
                </c:pt>
                <c:pt idx="19">
                  <c:v>-6.42799E-4</c:v>
                </c:pt>
                <c:pt idx="20">
                  <c:v>-6.4132800000000004E-4</c:v>
                </c:pt>
                <c:pt idx="21">
                  <c:v>-6.3913399999999997E-4</c:v>
                </c:pt>
                <c:pt idx="22">
                  <c:v>-6.3641999999999995E-4</c:v>
                </c:pt>
                <c:pt idx="23">
                  <c:v>-6.3209799999999999E-4</c:v>
                </c:pt>
                <c:pt idx="24">
                  <c:v>-6.3142000000000005E-4</c:v>
                </c:pt>
                <c:pt idx="25">
                  <c:v>-6.2861099999999995E-4</c:v>
                </c:pt>
                <c:pt idx="26">
                  <c:v>-6.2836299999999995E-4</c:v>
                </c:pt>
                <c:pt idx="27">
                  <c:v>-6.2571399999999998E-4</c:v>
                </c:pt>
                <c:pt idx="28">
                  <c:v>-6.2565299999999999E-4</c:v>
                </c:pt>
                <c:pt idx="29">
                  <c:v>-6.2344400000000002E-4</c:v>
                </c:pt>
                <c:pt idx="30">
                  <c:v>-6.23395E-4</c:v>
                </c:pt>
                <c:pt idx="31">
                  <c:v>-6.23395E-4</c:v>
                </c:pt>
                <c:pt idx="32">
                  <c:v>-6.2115499999999997E-4</c:v>
                </c:pt>
                <c:pt idx="33">
                  <c:v>-6.2110799999999999E-4</c:v>
                </c:pt>
                <c:pt idx="34">
                  <c:v>-6.1841299999999995E-4</c:v>
                </c:pt>
                <c:pt idx="35">
                  <c:v>-6.1836499999999995E-4</c:v>
                </c:pt>
                <c:pt idx="36">
                  <c:v>-6.1830900000000005E-4</c:v>
                </c:pt>
                <c:pt idx="37">
                  <c:v>-6.1828399999999998E-4</c:v>
                </c:pt>
                <c:pt idx="38">
                  <c:v>-6.1775999999999997E-4</c:v>
                </c:pt>
                <c:pt idx="39">
                  <c:v>-6.1620299999999995E-4</c:v>
                </c:pt>
                <c:pt idx="40">
                  <c:v>-6.1489300000000004E-4</c:v>
                </c:pt>
                <c:pt idx="41">
                  <c:v>-6.0923800000000001E-4</c:v>
                </c:pt>
                <c:pt idx="42">
                  <c:v>-6.0702300000000005E-4</c:v>
                </c:pt>
                <c:pt idx="43">
                  <c:v>-6.0520599999999995E-4</c:v>
                </c:pt>
                <c:pt idx="44">
                  <c:v>-6.0421300000000004E-4</c:v>
                </c:pt>
                <c:pt idx="45">
                  <c:v>-6.0138800000000001E-4</c:v>
                </c:pt>
                <c:pt idx="46">
                  <c:v>-5.9761999999999999E-4</c:v>
                </c:pt>
                <c:pt idx="47">
                  <c:v>-5.9645800000000001E-4</c:v>
                </c:pt>
                <c:pt idx="48">
                  <c:v>-5.9567599999999995E-4</c:v>
                </c:pt>
                <c:pt idx="49">
                  <c:v>-5.9460999999999997E-4</c:v>
                </c:pt>
                <c:pt idx="50">
                  <c:v>-5.9308099999999997E-4</c:v>
                </c:pt>
                <c:pt idx="51">
                  <c:v>-5.9090499999999997E-4</c:v>
                </c:pt>
                <c:pt idx="52">
                  <c:v>-5.8632499999999995E-4</c:v>
                </c:pt>
                <c:pt idx="53">
                  <c:v>-5.8536600000000003E-4</c:v>
                </c:pt>
                <c:pt idx="54">
                  <c:v>-5.7674899999999999E-4</c:v>
                </c:pt>
                <c:pt idx="55">
                  <c:v>-5.7455199999999998E-4</c:v>
                </c:pt>
                <c:pt idx="56">
                  <c:v>-5.7253299999999996E-4</c:v>
                </c:pt>
                <c:pt idx="57">
                  <c:v>-5.7121400000000001E-4</c:v>
                </c:pt>
                <c:pt idx="58">
                  <c:v>-5.6059600000000001E-4</c:v>
                </c:pt>
                <c:pt idx="59">
                  <c:v>-5.5956799999999998E-4</c:v>
                </c:pt>
                <c:pt idx="60">
                  <c:v>-5.5643399999999997E-4</c:v>
                </c:pt>
                <c:pt idx="61">
                  <c:v>-5.5482800000000005E-4</c:v>
                </c:pt>
                <c:pt idx="62">
                  <c:v>-5.3938599999999999E-4</c:v>
                </c:pt>
                <c:pt idx="63">
                  <c:v>-5.3886500000000003E-4</c:v>
                </c:pt>
                <c:pt idx="64">
                  <c:v>-5.3821900000000005E-4</c:v>
                </c:pt>
                <c:pt idx="65">
                  <c:v>-5.3816499999999995E-4</c:v>
                </c:pt>
                <c:pt idx="66">
                  <c:v>-5.3813400000000001E-4</c:v>
                </c:pt>
                <c:pt idx="67">
                  <c:v>-5.3812499999999997E-4</c:v>
                </c:pt>
                <c:pt idx="68">
                  <c:v>-5.3802799999999997E-4</c:v>
                </c:pt>
                <c:pt idx="69">
                  <c:v>-5.3797800000000005E-4</c:v>
                </c:pt>
                <c:pt idx="70">
                  <c:v>-5.3782099999999996E-4</c:v>
                </c:pt>
                <c:pt idx="71">
                  <c:v>-5.3741599999999998E-4</c:v>
                </c:pt>
                <c:pt idx="72">
                  <c:v>-5.2108799999999995E-4</c:v>
                </c:pt>
                <c:pt idx="73">
                  <c:v>-5.13826E-4</c:v>
                </c:pt>
                <c:pt idx="74">
                  <c:v>-5.0970900000000001E-4</c:v>
                </c:pt>
                <c:pt idx="75">
                  <c:v>-5.0650200000000004E-4</c:v>
                </c:pt>
                <c:pt idx="76">
                  <c:v>-5.0368899999999998E-4</c:v>
                </c:pt>
                <c:pt idx="77">
                  <c:v>-4.9370700000000002E-4</c:v>
                </c:pt>
                <c:pt idx="78">
                  <c:v>-4.9322600000000004E-4</c:v>
                </c:pt>
                <c:pt idx="79">
                  <c:v>-4.8805300000000001E-4</c:v>
                </c:pt>
                <c:pt idx="80">
                  <c:v>-4.86758E-4</c:v>
                </c:pt>
                <c:pt idx="81">
                  <c:v>-4.8479399999999998E-4</c:v>
                </c:pt>
                <c:pt idx="82">
                  <c:v>-4.7696799999999998E-4</c:v>
                </c:pt>
                <c:pt idx="83">
                  <c:v>-4.6723400000000002E-4</c:v>
                </c:pt>
                <c:pt idx="84">
                  <c:v>-4.6530200000000001E-4</c:v>
                </c:pt>
                <c:pt idx="85">
                  <c:v>-4.6439499999999999E-4</c:v>
                </c:pt>
                <c:pt idx="86">
                  <c:v>-4.52046E-4</c:v>
                </c:pt>
                <c:pt idx="87">
                  <c:v>-4.5172799999999998E-4</c:v>
                </c:pt>
                <c:pt idx="88">
                  <c:v>-4.46768E-4</c:v>
                </c:pt>
                <c:pt idx="89">
                  <c:v>-4.4558199999999998E-4</c:v>
                </c:pt>
                <c:pt idx="90">
                  <c:v>-4.33819E-4</c:v>
                </c:pt>
                <c:pt idx="91">
                  <c:v>-4.31719E-4</c:v>
                </c:pt>
                <c:pt idx="92">
                  <c:v>-4.3069400000000002E-4</c:v>
                </c:pt>
                <c:pt idx="93">
                  <c:v>-4.27002E-4</c:v>
                </c:pt>
                <c:pt idx="94">
                  <c:v>-4.2168799999999998E-4</c:v>
                </c:pt>
                <c:pt idx="95">
                  <c:v>-4.2013599999999999E-4</c:v>
                </c:pt>
                <c:pt idx="96">
                  <c:v>-4.1596800000000001E-4</c:v>
                </c:pt>
                <c:pt idx="97">
                  <c:v>-4.0778E-4</c:v>
                </c:pt>
                <c:pt idx="98">
                  <c:v>-4.0167600000000001E-4</c:v>
                </c:pt>
                <c:pt idx="99">
                  <c:v>-3.9992599999999999E-4</c:v>
                </c:pt>
                <c:pt idx="100">
                  <c:v>-3.9832499999999999E-4</c:v>
                </c:pt>
                <c:pt idx="101">
                  <c:v>-3.9503999999999999E-4</c:v>
                </c:pt>
                <c:pt idx="102">
                  <c:v>-3.9359399999999999E-4</c:v>
                </c:pt>
                <c:pt idx="103">
                  <c:v>-3.9079099999999998E-4</c:v>
                </c:pt>
                <c:pt idx="104">
                  <c:v>-3.8149400000000002E-4</c:v>
                </c:pt>
                <c:pt idx="105">
                  <c:v>-3.7361600000000001E-4</c:v>
                </c:pt>
                <c:pt idx="106">
                  <c:v>-3.7225499999999999E-4</c:v>
                </c:pt>
                <c:pt idx="107">
                  <c:v>-3.7112199999999999E-4</c:v>
                </c:pt>
                <c:pt idx="108">
                  <c:v>-3.6945400000000002E-4</c:v>
                </c:pt>
                <c:pt idx="109">
                  <c:v>-3.6800800000000002E-4</c:v>
                </c:pt>
                <c:pt idx="110">
                  <c:v>-3.6766400000000002E-4</c:v>
                </c:pt>
                <c:pt idx="111">
                  <c:v>-3.6686100000000001E-4</c:v>
                </c:pt>
                <c:pt idx="112">
                  <c:v>-3.59596E-4</c:v>
                </c:pt>
                <c:pt idx="113">
                  <c:v>-3.5374499999999998E-4</c:v>
                </c:pt>
                <c:pt idx="114">
                  <c:v>-3.4982699999999998E-4</c:v>
                </c:pt>
                <c:pt idx="115">
                  <c:v>-3.4680600000000001E-4</c:v>
                </c:pt>
                <c:pt idx="116">
                  <c:v>-3.4561699999999999E-4</c:v>
                </c:pt>
                <c:pt idx="117">
                  <c:v>-3.34242E-4</c:v>
                </c:pt>
                <c:pt idx="118">
                  <c:v>-3.3402399999999999E-4</c:v>
                </c:pt>
                <c:pt idx="119">
                  <c:v>-3.32276E-4</c:v>
                </c:pt>
                <c:pt idx="120">
                  <c:v>-3.25862E-4</c:v>
                </c:pt>
                <c:pt idx="121">
                  <c:v>-3.2341299999999999E-4</c:v>
                </c:pt>
                <c:pt idx="122">
                  <c:v>-3.18442E-4</c:v>
                </c:pt>
                <c:pt idx="123">
                  <c:v>-3.1158299999999999E-4</c:v>
                </c:pt>
                <c:pt idx="124">
                  <c:v>-3.0566600000000001E-4</c:v>
                </c:pt>
                <c:pt idx="125">
                  <c:v>-3.01947E-4</c:v>
                </c:pt>
                <c:pt idx="126">
                  <c:v>-2.9676600000000001E-4</c:v>
                </c:pt>
                <c:pt idx="127">
                  <c:v>-2.9092700000000002E-4</c:v>
                </c:pt>
                <c:pt idx="128">
                  <c:v>-2.8906100000000002E-4</c:v>
                </c:pt>
                <c:pt idx="129">
                  <c:v>-2.8881799999999998E-4</c:v>
                </c:pt>
                <c:pt idx="130">
                  <c:v>-2.82422E-4</c:v>
                </c:pt>
                <c:pt idx="131">
                  <c:v>-2.7823499999999999E-4</c:v>
                </c:pt>
                <c:pt idx="132">
                  <c:v>-2.7730799999999998E-4</c:v>
                </c:pt>
                <c:pt idx="133">
                  <c:v>-2.7418899999999999E-4</c:v>
                </c:pt>
                <c:pt idx="134">
                  <c:v>-2.7404300000000002E-4</c:v>
                </c:pt>
                <c:pt idx="135">
                  <c:v>-2.7237000000000002E-4</c:v>
                </c:pt>
                <c:pt idx="136">
                  <c:v>-2.7001400000000001E-4</c:v>
                </c:pt>
                <c:pt idx="137">
                  <c:v>-2.66261E-4</c:v>
                </c:pt>
                <c:pt idx="138">
                  <c:v>-2.6554500000000001E-4</c:v>
                </c:pt>
                <c:pt idx="139">
                  <c:v>-2.6490299999999998E-4</c:v>
                </c:pt>
                <c:pt idx="140">
                  <c:v>-2.6079400000000001E-4</c:v>
                </c:pt>
                <c:pt idx="141">
                  <c:v>-2.5879000000000001E-4</c:v>
                </c:pt>
                <c:pt idx="142">
                  <c:v>-2.5610100000000001E-4</c:v>
                </c:pt>
                <c:pt idx="143">
                  <c:v>-2.54565E-4</c:v>
                </c:pt>
                <c:pt idx="144">
                  <c:v>-2.5167700000000001E-4</c:v>
                </c:pt>
                <c:pt idx="145">
                  <c:v>-2.4711299999999998E-4</c:v>
                </c:pt>
                <c:pt idx="146">
                  <c:v>-2.47111E-4</c:v>
                </c:pt>
                <c:pt idx="147">
                  <c:v>-2.4577099999999999E-4</c:v>
                </c:pt>
                <c:pt idx="148">
                  <c:v>-2.4576699999999998E-4</c:v>
                </c:pt>
                <c:pt idx="149">
                  <c:v>-2.4544600000000002E-4</c:v>
                </c:pt>
                <c:pt idx="150">
                  <c:v>-2.4475000000000001E-4</c:v>
                </c:pt>
                <c:pt idx="151">
                  <c:v>-2.41625E-4</c:v>
                </c:pt>
                <c:pt idx="152">
                  <c:v>-2.3962300000000001E-4</c:v>
                </c:pt>
                <c:pt idx="153">
                  <c:v>-2.38681E-4</c:v>
                </c:pt>
                <c:pt idx="154">
                  <c:v>-2.3821399999999999E-4</c:v>
                </c:pt>
                <c:pt idx="155">
                  <c:v>-2.3563699999999999E-4</c:v>
                </c:pt>
                <c:pt idx="156">
                  <c:v>-2.3522199999999999E-4</c:v>
                </c:pt>
                <c:pt idx="157">
                  <c:v>-2.3453999999999999E-4</c:v>
                </c:pt>
                <c:pt idx="158">
                  <c:v>-2.3396800000000001E-4</c:v>
                </c:pt>
                <c:pt idx="159">
                  <c:v>-2.3244300000000001E-4</c:v>
                </c:pt>
                <c:pt idx="160">
                  <c:v>-2.3165600000000001E-4</c:v>
                </c:pt>
                <c:pt idx="161">
                  <c:v>-2.31299E-4</c:v>
                </c:pt>
                <c:pt idx="162">
                  <c:v>-2.28903E-4</c:v>
                </c:pt>
                <c:pt idx="163">
                  <c:v>-2.2854E-4</c:v>
                </c:pt>
                <c:pt idx="164">
                  <c:v>-2.2660900000000001E-4</c:v>
                </c:pt>
                <c:pt idx="165">
                  <c:v>-2.2660900000000001E-4</c:v>
                </c:pt>
                <c:pt idx="166">
                  <c:v>-2.2620299999999999E-4</c:v>
                </c:pt>
                <c:pt idx="167">
                  <c:v>-2.24341E-4</c:v>
                </c:pt>
                <c:pt idx="168">
                  <c:v>-2.2397899999999999E-4</c:v>
                </c:pt>
                <c:pt idx="169">
                  <c:v>-2.2342799999999999E-4</c:v>
                </c:pt>
                <c:pt idx="170">
                  <c:v>-2.23329E-4</c:v>
                </c:pt>
                <c:pt idx="171">
                  <c:v>-2.2162700000000001E-4</c:v>
                </c:pt>
                <c:pt idx="172">
                  <c:v>-2.2129499999999999E-4</c:v>
                </c:pt>
                <c:pt idx="173">
                  <c:v>-2.1949799999999999E-4</c:v>
                </c:pt>
                <c:pt idx="174">
                  <c:v>-2.1569100000000001E-4</c:v>
                </c:pt>
                <c:pt idx="175">
                  <c:v>-2.12544E-4</c:v>
                </c:pt>
                <c:pt idx="176">
                  <c:v>-2.11571E-4</c:v>
                </c:pt>
                <c:pt idx="177">
                  <c:v>-2.0938099999999999E-4</c:v>
                </c:pt>
                <c:pt idx="178">
                  <c:v>-2.0920800000000001E-4</c:v>
                </c:pt>
                <c:pt idx="179">
                  <c:v>-2.08946E-4</c:v>
                </c:pt>
                <c:pt idx="180">
                  <c:v>-2.0518000000000001E-4</c:v>
                </c:pt>
                <c:pt idx="181">
                  <c:v>-2.0406999999999999E-4</c:v>
                </c:pt>
                <c:pt idx="182">
                  <c:v>-2.03296E-4</c:v>
                </c:pt>
                <c:pt idx="183">
                  <c:v>-2.02184E-4</c:v>
                </c:pt>
                <c:pt idx="184">
                  <c:v>-2.00585E-4</c:v>
                </c:pt>
                <c:pt idx="185">
                  <c:v>-1.99672E-4</c:v>
                </c:pt>
                <c:pt idx="186">
                  <c:v>-1.9832699999999999E-4</c:v>
                </c:pt>
                <c:pt idx="187">
                  <c:v>-1.9832699999999999E-4</c:v>
                </c:pt>
                <c:pt idx="188">
                  <c:v>-1.9741600000000001E-4</c:v>
                </c:pt>
                <c:pt idx="189">
                  <c:v>-1.9603900000000001E-4</c:v>
                </c:pt>
                <c:pt idx="190">
                  <c:v>-1.94966E-4</c:v>
                </c:pt>
                <c:pt idx="191">
                  <c:v>-1.9329300000000001E-4</c:v>
                </c:pt>
                <c:pt idx="192">
                  <c:v>-1.9081E-4</c:v>
                </c:pt>
                <c:pt idx="193">
                  <c:v>-1.9038599999999999E-4</c:v>
                </c:pt>
                <c:pt idx="194">
                  <c:v>-1.8776599999999999E-4</c:v>
                </c:pt>
                <c:pt idx="195">
                  <c:v>-1.8668800000000001E-4</c:v>
                </c:pt>
                <c:pt idx="196">
                  <c:v>-1.86007E-4</c:v>
                </c:pt>
                <c:pt idx="197">
                  <c:v>-1.8405E-4</c:v>
                </c:pt>
                <c:pt idx="198">
                  <c:v>-1.80977E-4</c:v>
                </c:pt>
                <c:pt idx="199">
                  <c:v>-1.7996E-4</c:v>
                </c:pt>
                <c:pt idx="200">
                  <c:v>-1.7837500000000001E-4</c:v>
                </c:pt>
                <c:pt idx="201">
                  <c:v>-1.7734099999999999E-4</c:v>
                </c:pt>
                <c:pt idx="202">
                  <c:v>-1.7580699999999999E-4</c:v>
                </c:pt>
                <c:pt idx="203">
                  <c:v>-1.7574499999999999E-4</c:v>
                </c:pt>
                <c:pt idx="204">
                  <c:v>-1.6924999999999999E-4</c:v>
                </c:pt>
                <c:pt idx="205">
                  <c:v>-1.6821499999999999E-4</c:v>
                </c:pt>
                <c:pt idx="206">
                  <c:v>-1.6810999999999999E-4</c:v>
                </c:pt>
                <c:pt idx="207">
                  <c:v>-1.65095E-4</c:v>
                </c:pt>
                <c:pt idx="208">
                  <c:v>-1.6488399999999999E-4</c:v>
                </c:pt>
                <c:pt idx="209">
                  <c:v>-1.5793299999999999E-4</c:v>
                </c:pt>
                <c:pt idx="210">
                  <c:v>-1.5703700000000001E-4</c:v>
                </c:pt>
                <c:pt idx="211">
                  <c:v>-1.5685499999999999E-4</c:v>
                </c:pt>
                <c:pt idx="212">
                  <c:v>-1.5489200000000001E-4</c:v>
                </c:pt>
                <c:pt idx="213">
                  <c:v>-1.5320500000000001E-4</c:v>
                </c:pt>
                <c:pt idx="214">
                  <c:v>-1.52313E-4</c:v>
                </c:pt>
                <c:pt idx="215">
                  <c:v>-1.51249E-4</c:v>
                </c:pt>
                <c:pt idx="216">
                  <c:v>-1.43237E-4</c:v>
                </c:pt>
                <c:pt idx="217">
                  <c:v>-1.37224E-4</c:v>
                </c:pt>
                <c:pt idx="218">
                  <c:v>-1.3330199999999999E-4</c:v>
                </c:pt>
                <c:pt idx="219">
                  <c:v>-1.3252899999999999E-4</c:v>
                </c:pt>
                <c:pt idx="220">
                  <c:v>-1.27522E-4</c:v>
                </c:pt>
                <c:pt idx="221">
                  <c:v>-1.1807900000000001E-4</c:v>
                </c:pt>
                <c:pt idx="222">
                  <c:v>-1.1398100000000001E-4</c:v>
                </c:pt>
                <c:pt idx="223">
                  <c:v>-1.0970400000000001E-4</c:v>
                </c:pt>
                <c:pt idx="224">
                  <c:v>-1.08361E-4</c:v>
                </c:pt>
                <c:pt idx="225">
                  <c:v>-1.0652100000000001E-4</c:v>
                </c:pt>
                <c:pt idx="226">
                  <c:v>-9.6458699999999999E-5</c:v>
                </c:pt>
                <c:pt idx="227">
                  <c:v>-9.4712100000000004E-5</c:v>
                </c:pt>
                <c:pt idx="228">
                  <c:v>-9.3318099999999997E-5</c:v>
                </c:pt>
                <c:pt idx="229">
                  <c:v>-9.0392300000000005E-5</c:v>
                </c:pt>
                <c:pt idx="230">
                  <c:v>-8.6623400000000001E-5</c:v>
                </c:pt>
                <c:pt idx="231">
                  <c:v>-7.9917400000000002E-5</c:v>
                </c:pt>
                <c:pt idx="232">
                  <c:v>-7.6588399999999993E-5</c:v>
                </c:pt>
                <c:pt idx="233">
                  <c:v>-7.5407299999999999E-5</c:v>
                </c:pt>
                <c:pt idx="234">
                  <c:v>-7.1517E-5</c:v>
                </c:pt>
                <c:pt idx="235">
                  <c:v>-6.69246E-5</c:v>
                </c:pt>
                <c:pt idx="236">
                  <c:v>-5.8572000000000001E-5</c:v>
                </c:pt>
                <c:pt idx="237">
                  <c:v>-5.8486200000000003E-5</c:v>
                </c:pt>
                <c:pt idx="238">
                  <c:v>-5.8477799999999998E-5</c:v>
                </c:pt>
                <c:pt idx="239">
                  <c:v>-5.8344999999999998E-5</c:v>
                </c:pt>
                <c:pt idx="240">
                  <c:v>-4.8533799999999999E-5</c:v>
                </c:pt>
                <c:pt idx="241">
                  <c:v>-4.6547500000000001E-5</c:v>
                </c:pt>
                <c:pt idx="242">
                  <c:v>-4.4089599999999999E-5</c:v>
                </c:pt>
                <c:pt idx="243">
                  <c:v>-4.3947699999999999E-5</c:v>
                </c:pt>
                <c:pt idx="244">
                  <c:v>-3.6648800000000001E-5</c:v>
                </c:pt>
                <c:pt idx="245">
                  <c:v>-3.3846900000000003E-5</c:v>
                </c:pt>
                <c:pt idx="246">
                  <c:v>-3.0202500000000001E-5</c:v>
                </c:pt>
                <c:pt idx="247">
                  <c:v>-1.98322E-5</c:v>
                </c:pt>
                <c:pt idx="248">
                  <c:v>-1.8330800000000001E-5</c:v>
                </c:pt>
                <c:pt idx="249">
                  <c:v>-1.4644099999999999E-5</c:v>
                </c:pt>
                <c:pt idx="250">
                  <c:v>-1.1161E-5</c:v>
                </c:pt>
                <c:pt idx="251">
                  <c:v>-8.5007600000000006E-6</c:v>
                </c:pt>
                <c:pt idx="252">
                  <c:v>-4.5399700000000002E-6</c:v>
                </c:pt>
                <c:pt idx="253">
                  <c:v>-3.6886000000000001E-6</c:v>
                </c:pt>
                <c:pt idx="254">
                  <c:v>7.03187E-6</c:v>
                </c:pt>
                <c:pt idx="255">
                  <c:v>8.9118199999999997E-6</c:v>
                </c:pt>
                <c:pt idx="256">
                  <c:v>8.9410600000000004E-6</c:v>
                </c:pt>
                <c:pt idx="257">
                  <c:v>9.8314200000000001E-6</c:v>
                </c:pt>
                <c:pt idx="258">
                  <c:v>9.9181999999999993E-6</c:v>
                </c:pt>
                <c:pt idx="259">
                  <c:v>1.8379100000000002E-5</c:v>
                </c:pt>
                <c:pt idx="260">
                  <c:v>1.8945700000000001E-5</c:v>
                </c:pt>
                <c:pt idx="261">
                  <c:v>3.5583600000000003E-5</c:v>
                </c:pt>
                <c:pt idx="262">
                  <c:v>3.6484099999999999E-5</c:v>
                </c:pt>
                <c:pt idx="263">
                  <c:v>3.95008E-5</c:v>
                </c:pt>
                <c:pt idx="264">
                  <c:v>3.9600100000000001E-5</c:v>
                </c:pt>
                <c:pt idx="265">
                  <c:v>3.9973199999999999E-5</c:v>
                </c:pt>
                <c:pt idx="266">
                  <c:v>4.3598499999999999E-5</c:v>
                </c:pt>
                <c:pt idx="267">
                  <c:v>4.50697E-5</c:v>
                </c:pt>
                <c:pt idx="268">
                  <c:v>5.6453000000000003E-5</c:v>
                </c:pt>
                <c:pt idx="269">
                  <c:v>6.5654999999999994E-5</c:v>
                </c:pt>
                <c:pt idx="270">
                  <c:v>6.57039E-5</c:v>
                </c:pt>
                <c:pt idx="271">
                  <c:v>6.57657E-5</c:v>
                </c:pt>
                <c:pt idx="272">
                  <c:v>6.5894200000000003E-5</c:v>
                </c:pt>
                <c:pt idx="273">
                  <c:v>7.1679699999999997E-5</c:v>
                </c:pt>
                <c:pt idx="274">
                  <c:v>7.2513099999999995E-5</c:v>
                </c:pt>
                <c:pt idx="275">
                  <c:v>7.71846E-5</c:v>
                </c:pt>
                <c:pt idx="276">
                  <c:v>8.3912900000000001E-5</c:v>
                </c:pt>
                <c:pt idx="277">
                  <c:v>8.60265E-5</c:v>
                </c:pt>
                <c:pt idx="278">
                  <c:v>8.8026699999999995E-5</c:v>
                </c:pt>
                <c:pt idx="279">
                  <c:v>8.8764799999999994E-5</c:v>
                </c:pt>
                <c:pt idx="280">
                  <c:v>9.1329900000000001E-5</c:v>
                </c:pt>
                <c:pt idx="281">
                  <c:v>9.5268599999999998E-5</c:v>
                </c:pt>
                <c:pt idx="282">
                  <c:v>1.00457E-4</c:v>
                </c:pt>
                <c:pt idx="283">
                  <c:v>1.06253E-4</c:v>
                </c:pt>
                <c:pt idx="284">
                  <c:v>1.06418E-4</c:v>
                </c:pt>
                <c:pt idx="285">
                  <c:v>1.1022E-4</c:v>
                </c:pt>
                <c:pt idx="286">
                  <c:v>1.11048E-4</c:v>
                </c:pt>
                <c:pt idx="287">
                  <c:v>1.14308E-4</c:v>
                </c:pt>
                <c:pt idx="288">
                  <c:v>1.24196E-4</c:v>
                </c:pt>
                <c:pt idx="289">
                  <c:v>1.2721299999999999E-4</c:v>
                </c:pt>
                <c:pt idx="290">
                  <c:v>1.2772E-4</c:v>
                </c:pt>
                <c:pt idx="291">
                  <c:v>1.28417E-4</c:v>
                </c:pt>
                <c:pt idx="292">
                  <c:v>1.3042800000000001E-4</c:v>
                </c:pt>
                <c:pt idx="293">
                  <c:v>1.3115199999999999E-4</c:v>
                </c:pt>
                <c:pt idx="294">
                  <c:v>1.4494099999999999E-4</c:v>
                </c:pt>
                <c:pt idx="295">
                  <c:v>1.4539800000000001E-4</c:v>
                </c:pt>
                <c:pt idx="296">
                  <c:v>1.5102299999999999E-4</c:v>
                </c:pt>
                <c:pt idx="297">
                  <c:v>1.5152500000000001E-4</c:v>
                </c:pt>
                <c:pt idx="298">
                  <c:v>1.58787E-4</c:v>
                </c:pt>
                <c:pt idx="299">
                  <c:v>1.6171999999999999E-4</c:v>
                </c:pt>
                <c:pt idx="300">
                  <c:v>1.6628899999999999E-4</c:v>
                </c:pt>
                <c:pt idx="301">
                  <c:v>1.70743E-4</c:v>
                </c:pt>
                <c:pt idx="302">
                  <c:v>1.72256E-4</c:v>
                </c:pt>
                <c:pt idx="303">
                  <c:v>1.7480100000000001E-4</c:v>
                </c:pt>
                <c:pt idx="304">
                  <c:v>1.7784300000000001E-4</c:v>
                </c:pt>
                <c:pt idx="305">
                  <c:v>1.81373E-4</c:v>
                </c:pt>
                <c:pt idx="306">
                  <c:v>1.8208100000000001E-4</c:v>
                </c:pt>
                <c:pt idx="307">
                  <c:v>1.8310000000000001E-4</c:v>
                </c:pt>
                <c:pt idx="308">
                  <c:v>1.8648800000000001E-4</c:v>
                </c:pt>
                <c:pt idx="309">
                  <c:v>1.8770599999999999E-4</c:v>
                </c:pt>
                <c:pt idx="310">
                  <c:v>1.89987E-4</c:v>
                </c:pt>
                <c:pt idx="311">
                  <c:v>1.92883E-4</c:v>
                </c:pt>
                <c:pt idx="312">
                  <c:v>1.93344E-4</c:v>
                </c:pt>
                <c:pt idx="313">
                  <c:v>1.9578400000000001E-4</c:v>
                </c:pt>
                <c:pt idx="314">
                  <c:v>1.9608900000000001E-4</c:v>
                </c:pt>
                <c:pt idx="315">
                  <c:v>1.98152E-4</c:v>
                </c:pt>
                <c:pt idx="316">
                  <c:v>1.9837699999999999E-4</c:v>
                </c:pt>
                <c:pt idx="317">
                  <c:v>1.9837699999999999E-4</c:v>
                </c:pt>
                <c:pt idx="318">
                  <c:v>2.00433E-4</c:v>
                </c:pt>
                <c:pt idx="319">
                  <c:v>2.0063700000000001E-4</c:v>
                </c:pt>
                <c:pt idx="320">
                  <c:v>2.0312100000000001E-4</c:v>
                </c:pt>
                <c:pt idx="321">
                  <c:v>2.0335000000000001E-4</c:v>
                </c:pt>
                <c:pt idx="322">
                  <c:v>2.03804E-4</c:v>
                </c:pt>
                <c:pt idx="323">
                  <c:v>2.1068000000000001E-4</c:v>
                </c:pt>
                <c:pt idx="324">
                  <c:v>2.11621E-4</c:v>
                </c:pt>
                <c:pt idx="325">
                  <c:v>2.1201E-4</c:v>
                </c:pt>
                <c:pt idx="326">
                  <c:v>2.1249600000000001E-4</c:v>
                </c:pt>
                <c:pt idx="327">
                  <c:v>2.12714E-4</c:v>
                </c:pt>
                <c:pt idx="328">
                  <c:v>2.1391300000000001E-4</c:v>
                </c:pt>
                <c:pt idx="329">
                  <c:v>2.1513399999999999E-4</c:v>
                </c:pt>
                <c:pt idx="330">
                  <c:v>2.1554300000000001E-4</c:v>
                </c:pt>
                <c:pt idx="331">
                  <c:v>2.1925499999999999E-4</c:v>
                </c:pt>
                <c:pt idx="332">
                  <c:v>2.21671E-4</c:v>
                </c:pt>
                <c:pt idx="333">
                  <c:v>2.2207499999999999E-4</c:v>
                </c:pt>
                <c:pt idx="334">
                  <c:v>2.2438300000000001E-4</c:v>
                </c:pt>
                <c:pt idx="335">
                  <c:v>2.2473299999999999E-4</c:v>
                </c:pt>
                <c:pt idx="336">
                  <c:v>2.2664199999999999E-4</c:v>
                </c:pt>
                <c:pt idx="337">
                  <c:v>2.2664199999999999E-4</c:v>
                </c:pt>
                <c:pt idx="338">
                  <c:v>2.27018E-4</c:v>
                </c:pt>
                <c:pt idx="339">
                  <c:v>2.28929E-4</c:v>
                </c:pt>
                <c:pt idx="340">
                  <c:v>2.2942200000000001E-4</c:v>
                </c:pt>
                <c:pt idx="341">
                  <c:v>2.31673E-4</c:v>
                </c:pt>
                <c:pt idx="342">
                  <c:v>2.34804E-4</c:v>
                </c:pt>
                <c:pt idx="343">
                  <c:v>2.37245E-4</c:v>
                </c:pt>
                <c:pt idx="344">
                  <c:v>2.4089000000000001E-4</c:v>
                </c:pt>
                <c:pt idx="345">
                  <c:v>2.4140300000000001E-4</c:v>
                </c:pt>
                <c:pt idx="346">
                  <c:v>2.4145899999999999E-4</c:v>
                </c:pt>
                <c:pt idx="347">
                  <c:v>2.41924E-4</c:v>
                </c:pt>
                <c:pt idx="348">
                  <c:v>2.44236E-4</c:v>
                </c:pt>
                <c:pt idx="349">
                  <c:v>2.5255999999999998E-4</c:v>
                </c:pt>
                <c:pt idx="350">
                  <c:v>2.5295299999999999E-4</c:v>
                </c:pt>
                <c:pt idx="351">
                  <c:v>2.5601399999999999E-4</c:v>
                </c:pt>
                <c:pt idx="352">
                  <c:v>2.5761799999999999E-4</c:v>
                </c:pt>
                <c:pt idx="353">
                  <c:v>2.6355399999999999E-4</c:v>
                </c:pt>
                <c:pt idx="354">
                  <c:v>2.6593100000000001E-4</c:v>
                </c:pt>
                <c:pt idx="355">
                  <c:v>2.6822100000000002E-4</c:v>
                </c:pt>
                <c:pt idx="356">
                  <c:v>2.6955499999999999E-4</c:v>
                </c:pt>
                <c:pt idx="357">
                  <c:v>2.70971E-4</c:v>
                </c:pt>
                <c:pt idx="358">
                  <c:v>2.7357999999999999E-4</c:v>
                </c:pt>
                <c:pt idx="359">
                  <c:v>2.7442900000000002E-4</c:v>
                </c:pt>
                <c:pt idx="360">
                  <c:v>2.8336700000000003E-4</c:v>
                </c:pt>
                <c:pt idx="361">
                  <c:v>2.93656E-4</c:v>
                </c:pt>
                <c:pt idx="362">
                  <c:v>2.9401699999999999E-4</c:v>
                </c:pt>
                <c:pt idx="363">
                  <c:v>2.94228E-4</c:v>
                </c:pt>
                <c:pt idx="364">
                  <c:v>3.0169799999999998E-4</c:v>
                </c:pt>
                <c:pt idx="365">
                  <c:v>3.0796300000000002E-4</c:v>
                </c:pt>
                <c:pt idx="366">
                  <c:v>3.0941399999999999E-4</c:v>
                </c:pt>
                <c:pt idx="367">
                  <c:v>3.1825899999999999E-4</c:v>
                </c:pt>
                <c:pt idx="368">
                  <c:v>3.2166399999999999E-4</c:v>
                </c:pt>
                <c:pt idx="369">
                  <c:v>3.2434100000000002E-4</c:v>
                </c:pt>
                <c:pt idx="370">
                  <c:v>3.2439699999999998E-4</c:v>
                </c:pt>
                <c:pt idx="371">
                  <c:v>3.2445500000000002E-4</c:v>
                </c:pt>
                <c:pt idx="372">
                  <c:v>3.25676E-4</c:v>
                </c:pt>
                <c:pt idx="373">
                  <c:v>3.3633399999999998E-4</c:v>
                </c:pt>
                <c:pt idx="374">
                  <c:v>3.4213000000000001E-4</c:v>
                </c:pt>
                <c:pt idx="375">
                  <c:v>3.46385E-4</c:v>
                </c:pt>
                <c:pt idx="376">
                  <c:v>3.4875299999999999E-4</c:v>
                </c:pt>
                <c:pt idx="377">
                  <c:v>3.48809E-4</c:v>
                </c:pt>
                <c:pt idx="378">
                  <c:v>3.6213499999999997E-4</c:v>
                </c:pt>
                <c:pt idx="379">
                  <c:v>3.6294700000000002E-4</c:v>
                </c:pt>
                <c:pt idx="380">
                  <c:v>3.6300299999999998E-4</c:v>
                </c:pt>
                <c:pt idx="381">
                  <c:v>3.65507E-4</c:v>
                </c:pt>
                <c:pt idx="382">
                  <c:v>3.6596300000000002E-4</c:v>
                </c:pt>
                <c:pt idx="383">
                  <c:v>3.6701300000000002E-4</c:v>
                </c:pt>
                <c:pt idx="384">
                  <c:v>3.6745499999999998E-4</c:v>
                </c:pt>
                <c:pt idx="385">
                  <c:v>3.7797699999999999E-4</c:v>
                </c:pt>
                <c:pt idx="386">
                  <c:v>3.80033E-4</c:v>
                </c:pt>
                <c:pt idx="387">
                  <c:v>3.8450600000000001E-4</c:v>
                </c:pt>
                <c:pt idx="388">
                  <c:v>3.8472099999999998E-4</c:v>
                </c:pt>
                <c:pt idx="389">
                  <c:v>3.8796399999999997E-4</c:v>
                </c:pt>
                <c:pt idx="390">
                  <c:v>3.95471E-4</c:v>
                </c:pt>
                <c:pt idx="391">
                  <c:v>3.9585100000000002E-4</c:v>
                </c:pt>
                <c:pt idx="392">
                  <c:v>4.05676E-4</c:v>
                </c:pt>
                <c:pt idx="393">
                  <c:v>4.0733499999999999E-4</c:v>
                </c:pt>
                <c:pt idx="394">
                  <c:v>4.0854999999999998E-4</c:v>
                </c:pt>
                <c:pt idx="395">
                  <c:v>4.1484300000000003E-4</c:v>
                </c:pt>
                <c:pt idx="396">
                  <c:v>4.2294499999999998E-4</c:v>
                </c:pt>
                <c:pt idx="397">
                  <c:v>4.2347199999999999E-4</c:v>
                </c:pt>
                <c:pt idx="398">
                  <c:v>4.3079899999999999E-4</c:v>
                </c:pt>
                <c:pt idx="399">
                  <c:v>4.3154800000000002E-4</c:v>
                </c:pt>
                <c:pt idx="400">
                  <c:v>4.3201099999999999E-4</c:v>
                </c:pt>
                <c:pt idx="401">
                  <c:v>4.3985600000000003E-4</c:v>
                </c:pt>
                <c:pt idx="402">
                  <c:v>4.4148100000000002E-4</c:v>
                </c:pt>
                <c:pt idx="403">
                  <c:v>4.4242100000000003E-4</c:v>
                </c:pt>
                <c:pt idx="404">
                  <c:v>4.4500399999999998E-4</c:v>
                </c:pt>
                <c:pt idx="405">
                  <c:v>4.5283399999999999E-4</c:v>
                </c:pt>
                <c:pt idx="406">
                  <c:v>4.5950800000000002E-4</c:v>
                </c:pt>
                <c:pt idx="407">
                  <c:v>4.6016200000000002E-4</c:v>
                </c:pt>
                <c:pt idx="408">
                  <c:v>4.6380800000000002E-4</c:v>
                </c:pt>
                <c:pt idx="409">
                  <c:v>4.6908300000000002E-4</c:v>
                </c:pt>
                <c:pt idx="410">
                  <c:v>4.7979799999999998E-4</c:v>
                </c:pt>
                <c:pt idx="411">
                  <c:v>4.80953E-4</c:v>
                </c:pt>
                <c:pt idx="412">
                  <c:v>4.8363399999999998E-4</c:v>
                </c:pt>
                <c:pt idx="413">
                  <c:v>4.8798E-4</c:v>
                </c:pt>
                <c:pt idx="414">
                  <c:v>4.9729099999999997E-4</c:v>
                </c:pt>
                <c:pt idx="415">
                  <c:v>4.9926400000000002E-4</c:v>
                </c:pt>
                <c:pt idx="416">
                  <c:v>5.0793500000000005E-4</c:v>
                </c:pt>
                <c:pt idx="417">
                  <c:v>5.0858800000000003E-4</c:v>
                </c:pt>
                <c:pt idx="418">
                  <c:v>5.0964900000000004E-4</c:v>
                </c:pt>
                <c:pt idx="419">
                  <c:v>5.1760399999999996E-4</c:v>
                </c:pt>
                <c:pt idx="420">
                  <c:v>5.1780200000000004E-4</c:v>
                </c:pt>
                <c:pt idx="421">
                  <c:v>5.2130899999999997E-4</c:v>
                </c:pt>
                <c:pt idx="422">
                  <c:v>5.2360099999999995E-4</c:v>
                </c:pt>
                <c:pt idx="423">
                  <c:v>5.3265500000000004E-4</c:v>
                </c:pt>
                <c:pt idx="424">
                  <c:v>5.4442200000000003E-4</c:v>
                </c:pt>
                <c:pt idx="425">
                  <c:v>5.45453E-4</c:v>
                </c:pt>
                <c:pt idx="426">
                  <c:v>5.4848600000000005E-4</c:v>
                </c:pt>
                <c:pt idx="427">
                  <c:v>5.4905899999999996E-4</c:v>
                </c:pt>
                <c:pt idx="428">
                  <c:v>5.5320100000000002E-4</c:v>
                </c:pt>
                <c:pt idx="429">
                  <c:v>5.5325299999999997E-4</c:v>
                </c:pt>
                <c:pt idx="430">
                  <c:v>5.5355200000000002E-4</c:v>
                </c:pt>
                <c:pt idx="431">
                  <c:v>5.5464499999999999E-4</c:v>
                </c:pt>
                <c:pt idx="432">
                  <c:v>5.6398400000000001E-4</c:v>
                </c:pt>
                <c:pt idx="433">
                  <c:v>5.6739900000000001E-4</c:v>
                </c:pt>
                <c:pt idx="434">
                  <c:v>5.7095599999999996E-4</c:v>
                </c:pt>
                <c:pt idx="435">
                  <c:v>5.71654E-4</c:v>
                </c:pt>
                <c:pt idx="436">
                  <c:v>5.71668E-4</c:v>
                </c:pt>
                <c:pt idx="437">
                  <c:v>5.7184E-4</c:v>
                </c:pt>
                <c:pt idx="438">
                  <c:v>5.7271100000000005E-4</c:v>
                </c:pt>
                <c:pt idx="439">
                  <c:v>5.7901000000000003E-4</c:v>
                </c:pt>
                <c:pt idx="440">
                  <c:v>5.8159200000000002E-4</c:v>
                </c:pt>
                <c:pt idx="441">
                  <c:v>5.8581300000000002E-4</c:v>
                </c:pt>
                <c:pt idx="442">
                  <c:v>5.8719900000000005E-4</c:v>
                </c:pt>
                <c:pt idx="443">
                  <c:v>5.9111799999999996E-4</c:v>
                </c:pt>
                <c:pt idx="444">
                  <c:v>5.9729300000000004E-4</c:v>
                </c:pt>
                <c:pt idx="445">
                  <c:v>5.97414E-4</c:v>
                </c:pt>
                <c:pt idx="446">
                  <c:v>6.0104199999999998E-4</c:v>
                </c:pt>
                <c:pt idx="447">
                  <c:v>6.0156399999999996E-4</c:v>
                </c:pt>
                <c:pt idx="448">
                  <c:v>6.0203899999999996E-4</c:v>
                </c:pt>
                <c:pt idx="449">
                  <c:v>6.0478400000000003E-4</c:v>
                </c:pt>
                <c:pt idx="450">
                  <c:v>6.0583700000000002E-4</c:v>
                </c:pt>
                <c:pt idx="451">
                  <c:v>6.1079299999999999E-4</c:v>
                </c:pt>
                <c:pt idx="452">
                  <c:v>6.1136700000000003E-4</c:v>
                </c:pt>
                <c:pt idx="453">
                  <c:v>6.1525100000000004E-4</c:v>
                </c:pt>
                <c:pt idx="454">
                  <c:v>6.1685199999999998E-4</c:v>
                </c:pt>
                <c:pt idx="455">
                  <c:v>6.1835299999999998E-4</c:v>
                </c:pt>
                <c:pt idx="456">
                  <c:v>6.20785E-4</c:v>
                </c:pt>
                <c:pt idx="457">
                  <c:v>6.2110500000000005E-4</c:v>
                </c:pt>
                <c:pt idx="458">
                  <c:v>6.2311099999999998E-4</c:v>
                </c:pt>
                <c:pt idx="459">
                  <c:v>6.2339800000000005E-4</c:v>
                </c:pt>
                <c:pt idx="460">
                  <c:v>6.2339800000000005E-4</c:v>
                </c:pt>
                <c:pt idx="461">
                  <c:v>6.2536099999999995E-4</c:v>
                </c:pt>
                <c:pt idx="462">
                  <c:v>6.2566399999999995E-4</c:v>
                </c:pt>
                <c:pt idx="463">
                  <c:v>6.2799299999999998E-4</c:v>
                </c:pt>
                <c:pt idx="464">
                  <c:v>6.2838399999999995E-4</c:v>
                </c:pt>
                <c:pt idx="465">
                  <c:v>6.2863700000000003E-4</c:v>
                </c:pt>
                <c:pt idx="466">
                  <c:v>6.2911300000000005E-4</c:v>
                </c:pt>
                <c:pt idx="467">
                  <c:v>6.3023699999999996E-4</c:v>
                </c:pt>
                <c:pt idx="468">
                  <c:v>6.3438100000000005E-4</c:v>
                </c:pt>
                <c:pt idx="469">
                  <c:v>6.3530699999999999E-4</c:v>
                </c:pt>
                <c:pt idx="470">
                  <c:v>6.3544000000000003E-4</c:v>
                </c:pt>
                <c:pt idx="471">
                  <c:v>6.4145000000000001E-4</c:v>
                </c:pt>
                <c:pt idx="472">
                  <c:v>6.4586899999999998E-4</c:v>
                </c:pt>
                <c:pt idx="473">
                  <c:v>6.4764800000000002E-4</c:v>
                </c:pt>
                <c:pt idx="474">
                  <c:v>6.5405200000000002E-4</c:v>
                </c:pt>
                <c:pt idx="475">
                  <c:v>6.5448100000000005E-4</c:v>
                </c:pt>
                <c:pt idx="476">
                  <c:v>6.5521999999999998E-4</c:v>
                </c:pt>
                <c:pt idx="477">
                  <c:v>6.5550099999999996E-4</c:v>
                </c:pt>
                <c:pt idx="478">
                  <c:v>6.5556999999999996E-4</c:v>
                </c:pt>
                <c:pt idx="479">
                  <c:v>6.5589700000000001E-4</c:v>
                </c:pt>
                <c:pt idx="480">
                  <c:v>6.56626E-4</c:v>
                </c:pt>
                <c:pt idx="481">
                  <c:v>6.56764E-4</c:v>
                </c:pt>
                <c:pt idx="482">
                  <c:v>6.7003199999999998E-4</c:v>
                </c:pt>
                <c:pt idx="483">
                  <c:v>6.7151199999999998E-4</c:v>
                </c:pt>
                <c:pt idx="484">
                  <c:v>6.83199E-4</c:v>
                </c:pt>
                <c:pt idx="485">
                  <c:v>6.8577199999999997E-4</c:v>
                </c:pt>
                <c:pt idx="486">
                  <c:v>6.8781699999999996E-4</c:v>
                </c:pt>
                <c:pt idx="487">
                  <c:v>6.88694E-4</c:v>
                </c:pt>
                <c:pt idx="488">
                  <c:v>6.9379700000000001E-4</c:v>
                </c:pt>
                <c:pt idx="489">
                  <c:v>6.9433199999999998E-4</c:v>
                </c:pt>
                <c:pt idx="490">
                  <c:v>6.9999999999999999E-4</c:v>
                </c:pt>
              </c:numCache>
            </c:numRef>
          </c:xVal>
          <c:yVal>
            <c:numRef>
              <c:f>DEM_bed_g5_8!$AC$7:$AC$505</c:f>
              <c:numCache>
                <c:formatCode>General</c:formatCode>
                <c:ptCount val="499"/>
                <c:pt idx="0">
                  <c:v>6.8324999999999996</c:v>
                </c:pt>
                <c:pt idx="1">
                  <c:v>6.8240600000000002</c:v>
                </c:pt>
                <c:pt idx="2">
                  <c:v>6.8226500000000003</c:v>
                </c:pt>
                <c:pt idx="3">
                  <c:v>6.8219000000000003</c:v>
                </c:pt>
                <c:pt idx="4">
                  <c:v>6.8237199999999998</c:v>
                </c:pt>
                <c:pt idx="5">
                  <c:v>6.82517</c:v>
                </c:pt>
                <c:pt idx="6">
                  <c:v>6.8290499999999996</c:v>
                </c:pt>
                <c:pt idx="7">
                  <c:v>6.8289299999999997</c:v>
                </c:pt>
                <c:pt idx="8">
                  <c:v>6.8259299999999996</c:v>
                </c:pt>
                <c:pt idx="9">
                  <c:v>6.8231599999999997</c:v>
                </c:pt>
                <c:pt idx="10">
                  <c:v>6.8147799999999998</c:v>
                </c:pt>
                <c:pt idx="11">
                  <c:v>6.7946499999999999</c:v>
                </c:pt>
                <c:pt idx="12">
                  <c:v>6.7935400000000001</c:v>
                </c:pt>
                <c:pt idx="13">
                  <c:v>6.7932899999999998</c:v>
                </c:pt>
                <c:pt idx="14">
                  <c:v>6.7923900000000001</c:v>
                </c:pt>
                <c:pt idx="15">
                  <c:v>6.7922000000000002</c:v>
                </c:pt>
                <c:pt idx="16">
                  <c:v>6.7796599999999998</c:v>
                </c:pt>
                <c:pt idx="17">
                  <c:v>6.7791199999999998</c:v>
                </c:pt>
                <c:pt idx="18">
                  <c:v>6.7767799999999996</c:v>
                </c:pt>
                <c:pt idx="19">
                  <c:v>6.75624</c:v>
                </c:pt>
                <c:pt idx="20">
                  <c:v>6.7499799999999999</c:v>
                </c:pt>
                <c:pt idx="21">
                  <c:v>6.7421800000000003</c:v>
                </c:pt>
                <c:pt idx="22">
                  <c:v>6.7297099999999999</c:v>
                </c:pt>
                <c:pt idx="23">
                  <c:v>6.7063199999999998</c:v>
                </c:pt>
                <c:pt idx="24">
                  <c:v>6.7024600000000003</c:v>
                </c:pt>
                <c:pt idx="25">
                  <c:v>6.6864800000000004</c:v>
                </c:pt>
                <c:pt idx="26">
                  <c:v>6.6851799999999999</c:v>
                </c:pt>
                <c:pt idx="27">
                  <c:v>6.6728899999999998</c:v>
                </c:pt>
                <c:pt idx="28">
                  <c:v>6.6724800000000002</c:v>
                </c:pt>
                <c:pt idx="29">
                  <c:v>6.6624800000000004</c:v>
                </c:pt>
                <c:pt idx="30">
                  <c:v>6.6622500000000002</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6.0033500000000002</c:v>
                </c:pt>
                <c:pt idx="166">
                  <c:v>6.00502</c:v>
                </c:pt>
                <c:pt idx="167">
                  <c:v>6.0232799999999997</c:v>
                </c:pt>
                <c:pt idx="168">
                  <c:v>6.0264499999999996</c:v>
                </c:pt>
                <c:pt idx="169">
                  <c:v>6.0316200000000002</c:v>
                </c:pt>
                <c:pt idx="170">
                  <c:v>6.0324799999999996</c:v>
                </c:pt>
                <c:pt idx="171">
                  <c:v>6.04922</c:v>
                </c:pt>
                <c:pt idx="172">
                  <c:v>6.0504100000000003</c:v>
                </c:pt>
                <c:pt idx="173">
                  <c:v>6.0629499999999998</c:v>
                </c:pt>
                <c:pt idx="174">
                  <c:v>6.0909000000000004</c:v>
                </c:pt>
                <c:pt idx="175">
                  <c:v>6.08758</c:v>
                </c:pt>
                <c:pt idx="176">
                  <c:v>6.0865499999999999</c:v>
                </c:pt>
                <c:pt idx="177">
                  <c:v>6.0845200000000004</c:v>
                </c:pt>
                <c:pt idx="178">
                  <c:v>6.0843600000000002</c:v>
                </c:pt>
                <c:pt idx="179">
                  <c:v>6.0833300000000001</c:v>
                </c:pt>
                <c:pt idx="180">
                  <c:v>6.0684699999999996</c:v>
                </c:pt>
                <c:pt idx="181">
                  <c:v>6.0666700000000002</c:v>
                </c:pt>
                <c:pt idx="182">
                  <c:v>6.0654000000000003</c:v>
                </c:pt>
                <c:pt idx="183">
                  <c:v>6.0536099999999999</c:v>
                </c:pt>
                <c:pt idx="184">
                  <c:v>6.0376799999999999</c:v>
                </c:pt>
                <c:pt idx="185">
                  <c:v>6.0326000000000004</c:v>
                </c:pt>
                <c:pt idx="186">
                  <c:v>6.0269399999999997</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6.02332</c:v>
                </c:pt>
                <c:pt idx="318">
                  <c:v>6.0316599999999996</c:v>
                </c:pt>
                <c:pt idx="319">
                  <c:v>6.0327099999999998</c:v>
                </c:pt>
                <c:pt idx="320">
                  <c:v>6.05924</c:v>
                </c:pt>
                <c:pt idx="321">
                  <c:v>6.0614800000000004</c:v>
                </c:pt>
                <c:pt idx="322">
                  <c:v>6.0633600000000003</c:v>
                </c:pt>
                <c:pt idx="323">
                  <c:v>6.0785499999999999</c:v>
                </c:pt>
                <c:pt idx="324">
                  <c:v>6.0832800000000002</c:v>
                </c:pt>
                <c:pt idx="325">
                  <c:v>6.0852300000000001</c:v>
                </c:pt>
                <c:pt idx="326">
                  <c:v>6.0846499999999999</c:v>
                </c:pt>
                <c:pt idx="327">
                  <c:v>6.0843999999999996</c:v>
                </c:pt>
                <c:pt idx="328">
                  <c:v>6.0857099999999997</c:v>
                </c:pt>
                <c:pt idx="329">
                  <c:v>6.0797499999999998</c:v>
                </c:pt>
                <c:pt idx="330">
                  <c:v>6.0777599999999996</c:v>
                </c:pt>
                <c:pt idx="331">
                  <c:v>6.0693900000000003</c:v>
                </c:pt>
                <c:pt idx="332">
                  <c:v>6.0624000000000002</c:v>
                </c:pt>
                <c:pt idx="333">
                  <c:v>6.0579200000000002</c:v>
                </c:pt>
                <c:pt idx="334">
                  <c:v>6.0334199999999996</c:v>
                </c:pt>
                <c:pt idx="335">
                  <c:v>6.0309299999999997</c:v>
                </c:pt>
                <c:pt idx="336">
                  <c:v>6.0182200000000003</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pt idx="361">
                  <c:v>0</c:v>
                </c:pt>
                <c:pt idx="362">
                  <c:v>0</c:v>
                </c:pt>
                <c:pt idx="363">
                  <c:v>0</c:v>
                </c:pt>
                <c:pt idx="364">
                  <c:v>0</c:v>
                </c:pt>
                <c:pt idx="365">
                  <c:v>0</c:v>
                </c:pt>
                <c:pt idx="366">
                  <c:v>0</c:v>
                </c:pt>
                <c:pt idx="367">
                  <c:v>0</c:v>
                </c:pt>
                <c:pt idx="368">
                  <c:v>0</c:v>
                </c:pt>
                <c:pt idx="369">
                  <c:v>0</c:v>
                </c:pt>
                <c:pt idx="370">
                  <c:v>0</c:v>
                </c:pt>
                <c:pt idx="371">
                  <c:v>0</c:v>
                </c:pt>
                <c:pt idx="372">
                  <c:v>0</c:v>
                </c:pt>
                <c:pt idx="373">
                  <c:v>0</c:v>
                </c:pt>
                <c:pt idx="374">
                  <c:v>0</c:v>
                </c:pt>
                <c:pt idx="375">
                  <c:v>0</c:v>
                </c:pt>
                <c:pt idx="376">
                  <c:v>0</c:v>
                </c:pt>
                <c:pt idx="377">
                  <c:v>0</c:v>
                </c:pt>
                <c:pt idx="378">
                  <c:v>0</c:v>
                </c:pt>
                <c:pt idx="379">
                  <c:v>0</c:v>
                </c:pt>
                <c:pt idx="380">
                  <c:v>0</c:v>
                </c:pt>
                <c:pt idx="381">
                  <c:v>0</c:v>
                </c:pt>
                <c:pt idx="382">
                  <c:v>0</c:v>
                </c:pt>
                <c:pt idx="383">
                  <c:v>0</c:v>
                </c:pt>
                <c:pt idx="384">
                  <c:v>0</c:v>
                </c:pt>
                <c:pt idx="385">
                  <c:v>0</c:v>
                </c:pt>
                <c:pt idx="386">
                  <c:v>0</c:v>
                </c:pt>
                <c:pt idx="387">
                  <c:v>0</c:v>
                </c:pt>
                <c:pt idx="388">
                  <c:v>0</c:v>
                </c:pt>
                <c:pt idx="389">
                  <c:v>0</c:v>
                </c:pt>
                <c:pt idx="390">
                  <c:v>0</c:v>
                </c:pt>
                <c:pt idx="391">
                  <c:v>0</c:v>
                </c:pt>
                <c:pt idx="392">
                  <c:v>0</c:v>
                </c:pt>
                <c:pt idx="393">
                  <c:v>0</c:v>
                </c:pt>
                <c:pt idx="394">
                  <c:v>0</c:v>
                </c:pt>
                <c:pt idx="395">
                  <c:v>0</c:v>
                </c:pt>
                <c:pt idx="396">
                  <c:v>0</c:v>
                </c:pt>
                <c:pt idx="397">
                  <c:v>0</c:v>
                </c:pt>
                <c:pt idx="398">
                  <c:v>0</c:v>
                </c:pt>
                <c:pt idx="399">
                  <c:v>0</c:v>
                </c:pt>
                <c:pt idx="400">
                  <c:v>0</c:v>
                </c:pt>
                <c:pt idx="401">
                  <c:v>0</c:v>
                </c:pt>
                <c:pt idx="402">
                  <c:v>0</c:v>
                </c:pt>
                <c:pt idx="403">
                  <c:v>0</c:v>
                </c:pt>
                <c:pt idx="404">
                  <c:v>0</c:v>
                </c:pt>
                <c:pt idx="405">
                  <c:v>0</c:v>
                </c:pt>
                <c:pt idx="406">
                  <c:v>0</c:v>
                </c:pt>
                <c:pt idx="407">
                  <c:v>0</c:v>
                </c:pt>
                <c:pt idx="408">
                  <c:v>0</c:v>
                </c:pt>
                <c:pt idx="409">
                  <c:v>0</c:v>
                </c:pt>
                <c:pt idx="410">
                  <c:v>0</c:v>
                </c:pt>
                <c:pt idx="411">
                  <c:v>0</c:v>
                </c:pt>
                <c:pt idx="412">
                  <c:v>0</c:v>
                </c:pt>
                <c:pt idx="413">
                  <c:v>0</c:v>
                </c:pt>
                <c:pt idx="414">
                  <c:v>0</c:v>
                </c:pt>
                <c:pt idx="415">
                  <c:v>0</c:v>
                </c:pt>
                <c:pt idx="416">
                  <c:v>0</c:v>
                </c:pt>
                <c:pt idx="417">
                  <c:v>0</c:v>
                </c:pt>
                <c:pt idx="418">
                  <c:v>0</c:v>
                </c:pt>
                <c:pt idx="419">
                  <c:v>0</c:v>
                </c:pt>
                <c:pt idx="420">
                  <c:v>0</c:v>
                </c:pt>
                <c:pt idx="421">
                  <c:v>0</c:v>
                </c:pt>
                <c:pt idx="422">
                  <c:v>0</c:v>
                </c:pt>
                <c:pt idx="423">
                  <c:v>0</c:v>
                </c:pt>
                <c:pt idx="424">
                  <c:v>0</c:v>
                </c:pt>
                <c:pt idx="425">
                  <c:v>0</c:v>
                </c:pt>
                <c:pt idx="426">
                  <c:v>0</c:v>
                </c:pt>
                <c:pt idx="427">
                  <c:v>0</c:v>
                </c:pt>
                <c:pt idx="428">
                  <c:v>0</c:v>
                </c:pt>
                <c:pt idx="429">
                  <c:v>0</c:v>
                </c:pt>
                <c:pt idx="430">
                  <c:v>0</c:v>
                </c:pt>
                <c:pt idx="431">
                  <c:v>0</c:v>
                </c:pt>
                <c:pt idx="432">
                  <c:v>0</c:v>
                </c:pt>
                <c:pt idx="433">
                  <c:v>0</c:v>
                </c:pt>
                <c:pt idx="434">
                  <c:v>0</c:v>
                </c:pt>
                <c:pt idx="435">
                  <c:v>0</c:v>
                </c:pt>
                <c:pt idx="436">
                  <c:v>0</c:v>
                </c:pt>
                <c:pt idx="437">
                  <c:v>0</c:v>
                </c:pt>
                <c:pt idx="438">
                  <c:v>0</c:v>
                </c:pt>
                <c:pt idx="439">
                  <c:v>0</c:v>
                </c:pt>
                <c:pt idx="440">
                  <c:v>0</c:v>
                </c:pt>
                <c:pt idx="441">
                  <c:v>0</c:v>
                </c:pt>
                <c:pt idx="442">
                  <c:v>0</c:v>
                </c:pt>
                <c:pt idx="443">
                  <c:v>0</c:v>
                </c:pt>
                <c:pt idx="444">
                  <c:v>0</c:v>
                </c:pt>
                <c:pt idx="445">
                  <c:v>0</c:v>
                </c:pt>
                <c:pt idx="446">
                  <c:v>0</c:v>
                </c:pt>
                <c:pt idx="447">
                  <c:v>0</c:v>
                </c:pt>
                <c:pt idx="448">
                  <c:v>0</c:v>
                </c:pt>
                <c:pt idx="449">
                  <c:v>0</c:v>
                </c:pt>
                <c:pt idx="450">
                  <c:v>0</c:v>
                </c:pt>
                <c:pt idx="451">
                  <c:v>0</c:v>
                </c:pt>
                <c:pt idx="452">
                  <c:v>0</c:v>
                </c:pt>
                <c:pt idx="453">
                  <c:v>0</c:v>
                </c:pt>
                <c:pt idx="454">
                  <c:v>0</c:v>
                </c:pt>
                <c:pt idx="455">
                  <c:v>0</c:v>
                </c:pt>
                <c:pt idx="456">
                  <c:v>0</c:v>
                </c:pt>
                <c:pt idx="457">
                  <c:v>0</c:v>
                </c:pt>
                <c:pt idx="458">
                  <c:v>0</c:v>
                </c:pt>
                <c:pt idx="459">
                  <c:v>0</c:v>
                </c:pt>
                <c:pt idx="460">
                  <c:v>6.6584000000000003</c:v>
                </c:pt>
                <c:pt idx="461">
                  <c:v>6.6776099999999996</c:v>
                </c:pt>
                <c:pt idx="462">
                  <c:v>6.6799499999999998</c:v>
                </c:pt>
                <c:pt idx="463">
                  <c:v>6.7007899999999996</c:v>
                </c:pt>
                <c:pt idx="464">
                  <c:v>6.7034799999999999</c:v>
                </c:pt>
                <c:pt idx="465">
                  <c:v>6.70479</c:v>
                </c:pt>
                <c:pt idx="466">
                  <c:v>6.7072500000000002</c:v>
                </c:pt>
                <c:pt idx="467">
                  <c:v>6.7126200000000003</c:v>
                </c:pt>
                <c:pt idx="468">
                  <c:v>6.7277199999999997</c:v>
                </c:pt>
                <c:pt idx="469">
                  <c:v>6.7310499999999998</c:v>
                </c:pt>
                <c:pt idx="470">
                  <c:v>6.7316399999999996</c:v>
                </c:pt>
                <c:pt idx="471">
                  <c:v>6.7545400000000004</c:v>
                </c:pt>
                <c:pt idx="472">
                  <c:v>6.7697700000000003</c:v>
                </c:pt>
                <c:pt idx="473">
                  <c:v>6.7744499999999999</c:v>
                </c:pt>
                <c:pt idx="474">
                  <c:v>6.7913100000000002</c:v>
                </c:pt>
                <c:pt idx="475">
                  <c:v>6.7925000000000004</c:v>
                </c:pt>
                <c:pt idx="476">
                  <c:v>6.7945399999999996</c:v>
                </c:pt>
                <c:pt idx="477">
                  <c:v>6.7956399999999997</c:v>
                </c:pt>
                <c:pt idx="478">
                  <c:v>6.7958600000000002</c:v>
                </c:pt>
                <c:pt idx="479">
                  <c:v>6.7968299999999999</c:v>
                </c:pt>
                <c:pt idx="480">
                  <c:v>6.7983200000000004</c:v>
                </c:pt>
                <c:pt idx="481">
                  <c:v>6.7986500000000003</c:v>
                </c:pt>
                <c:pt idx="482">
                  <c:v>6.8259299999999996</c:v>
                </c:pt>
                <c:pt idx="483">
                  <c:v>6.8261599999999998</c:v>
                </c:pt>
                <c:pt idx="484">
                  <c:v>6.82965</c:v>
                </c:pt>
                <c:pt idx="485">
                  <c:v>6.8302699999999996</c:v>
                </c:pt>
                <c:pt idx="486">
                  <c:v>6.8315400000000004</c:v>
                </c:pt>
                <c:pt idx="487">
                  <c:v>6.8326599999999997</c:v>
                </c:pt>
                <c:pt idx="488">
                  <c:v>6.8392099999999996</c:v>
                </c:pt>
                <c:pt idx="489">
                  <c:v>6.8396999999999997</c:v>
                </c:pt>
                <c:pt idx="490">
                  <c:v>6.8448900000000004</c:v>
                </c:pt>
              </c:numCache>
            </c:numRef>
          </c:yVal>
          <c:smooth val="0"/>
          <c:extLst>
            <c:ext xmlns:c16="http://schemas.microsoft.com/office/drawing/2014/chart" uri="{C3380CC4-5D6E-409C-BE32-E72D297353CC}">
              <c16:uniqueId val="{00000000-9984-4048-A7B4-A548885F2445}"/>
            </c:ext>
          </c:extLst>
        </c:ser>
        <c:ser>
          <c:idx val="1"/>
          <c:order val="1"/>
          <c:tx>
            <c:v>SR</c:v>
          </c:tx>
          <c:spPr>
            <a:ln w="19050" cap="rnd">
              <a:solidFill>
                <a:schemeClr val="accent2"/>
              </a:solidFill>
              <a:round/>
            </a:ln>
            <a:effectLst/>
          </c:spPr>
          <c:marker>
            <c:symbol val="none"/>
          </c:marker>
          <c:xVal>
            <c:numRef>
              <c:f>SR_bed_g5_8!$B$7:$B$166</c:f>
              <c:numCache>
                <c:formatCode>General</c:formatCode>
                <c:ptCount val="160"/>
                <c:pt idx="0">
                  <c:v>-6.9999999999999999E-4</c:v>
                </c:pt>
                <c:pt idx="1">
                  <c:v>-6.8991799999999998E-4</c:v>
                </c:pt>
                <c:pt idx="2">
                  <c:v>-6.7984600000000001E-4</c:v>
                </c:pt>
                <c:pt idx="3">
                  <c:v>-6.6977400000000004E-4</c:v>
                </c:pt>
                <c:pt idx="4">
                  <c:v>-6.5970299999999998E-4</c:v>
                </c:pt>
                <c:pt idx="5">
                  <c:v>-6.4963100000000001E-4</c:v>
                </c:pt>
                <c:pt idx="6">
                  <c:v>-6.3955900000000005E-4</c:v>
                </c:pt>
                <c:pt idx="7">
                  <c:v>-6.2948699999999997E-4</c:v>
                </c:pt>
                <c:pt idx="8">
                  <c:v>-6.2948699999999997E-4</c:v>
                </c:pt>
                <c:pt idx="9">
                  <c:v>-6.2445100000000004E-4</c:v>
                </c:pt>
                <c:pt idx="10">
                  <c:v>-6.19415E-4</c:v>
                </c:pt>
                <c:pt idx="11">
                  <c:v>-6.19415E-4</c:v>
                </c:pt>
                <c:pt idx="12">
                  <c:v>-6.0934400000000005E-4</c:v>
                </c:pt>
                <c:pt idx="13">
                  <c:v>-5.9927199999999998E-4</c:v>
                </c:pt>
                <c:pt idx="14">
                  <c:v>-5.8920000000000001E-4</c:v>
                </c:pt>
                <c:pt idx="15">
                  <c:v>-5.7912800000000004E-4</c:v>
                </c:pt>
                <c:pt idx="16">
                  <c:v>-5.6905599999999997E-4</c:v>
                </c:pt>
                <c:pt idx="17">
                  <c:v>-5.5898500000000002E-4</c:v>
                </c:pt>
                <c:pt idx="18">
                  <c:v>-5.4891300000000005E-4</c:v>
                </c:pt>
                <c:pt idx="19">
                  <c:v>-5.3884099999999997E-4</c:v>
                </c:pt>
                <c:pt idx="20">
                  <c:v>-5.2876900000000001E-4</c:v>
                </c:pt>
                <c:pt idx="21">
                  <c:v>-5.1869700000000004E-4</c:v>
                </c:pt>
                <c:pt idx="22">
                  <c:v>-5.0862599999999998E-4</c:v>
                </c:pt>
                <c:pt idx="23">
                  <c:v>-4.9855400000000001E-4</c:v>
                </c:pt>
                <c:pt idx="24">
                  <c:v>-4.8848200000000004E-4</c:v>
                </c:pt>
                <c:pt idx="25">
                  <c:v>-4.7841000000000002E-4</c:v>
                </c:pt>
                <c:pt idx="26">
                  <c:v>-4.68338E-4</c:v>
                </c:pt>
                <c:pt idx="27">
                  <c:v>-4.58267E-4</c:v>
                </c:pt>
                <c:pt idx="28">
                  <c:v>-4.4819499999999997E-4</c:v>
                </c:pt>
                <c:pt idx="29">
                  <c:v>-4.3812300000000001E-4</c:v>
                </c:pt>
                <c:pt idx="30">
                  <c:v>-4.2805099999999998E-4</c:v>
                </c:pt>
                <c:pt idx="31">
                  <c:v>-4.1797999999999998E-4</c:v>
                </c:pt>
                <c:pt idx="32">
                  <c:v>-4.0790800000000001E-4</c:v>
                </c:pt>
                <c:pt idx="33">
                  <c:v>-3.9783599999999999E-4</c:v>
                </c:pt>
                <c:pt idx="34">
                  <c:v>-3.8776400000000002E-4</c:v>
                </c:pt>
                <c:pt idx="35">
                  <c:v>-3.77692E-4</c:v>
                </c:pt>
                <c:pt idx="36">
                  <c:v>-3.67621E-4</c:v>
                </c:pt>
                <c:pt idx="37">
                  <c:v>-3.5754899999999997E-4</c:v>
                </c:pt>
                <c:pt idx="38">
                  <c:v>-3.4747700000000001E-4</c:v>
                </c:pt>
                <c:pt idx="39">
                  <c:v>-3.3740499999999999E-4</c:v>
                </c:pt>
                <c:pt idx="40">
                  <c:v>-3.2733300000000002E-4</c:v>
                </c:pt>
                <c:pt idx="41">
                  <c:v>-3.1726200000000001E-4</c:v>
                </c:pt>
                <c:pt idx="42">
                  <c:v>-3.0718999999999999E-4</c:v>
                </c:pt>
                <c:pt idx="43">
                  <c:v>-2.9711800000000002E-4</c:v>
                </c:pt>
                <c:pt idx="44">
                  <c:v>-2.87046E-4</c:v>
                </c:pt>
                <c:pt idx="45">
                  <c:v>-2.7697399999999998E-4</c:v>
                </c:pt>
                <c:pt idx="46">
                  <c:v>-2.6690299999999998E-4</c:v>
                </c:pt>
                <c:pt idx="47">
                  <c:v>-2.5683100000000001E-4</c:v>
                </c:pt>
                <c:pt idx="48">
                  <c:v>-2.4675899999999999E-4</c:v>
                </c:pt>
                <c:pt idx="49">
                  <c:v>-2.3668699999999999E-4</c:v>
                </c:pt>
                <c:pt idx="50">
                  <c:v>-2.3668699999999999E-4</c:v>
                </c:pt>
                <c:pt idx="51">
                  <c:v>-2.3165100000000001E-4</c:v>
                </c:pt>
                <c:pt idx="52">
                  <c:v>-2.26615E-4</c:v>
                </c:pt>
                <c:pt idx="53">
                  <c:v>-2.26615E-4</c:v>
                </c:pt>
                <c:pt idx="54">
                  <c:v>-2.1654399999999999E-4</c:v>
                </c:pt>
                <c:pt idx="55">
                  <c:v>-2.06472E-4</c:v>
                </c:pt>
                <c:pt idx="56">
                  <c:v>-2.06472E-4</c:v>
                </c:pt>
                <c:pt idx="57">
                  <c:v>-2.0143599999999999E-4</c:v>
                </c:pt>
                <c:pt idx="58">
                  <c:v>-1.964E-4</c:v>
                </c:pt>
                <c:pt idx="59">
                  <c:v>-1.964E-4</c:v>
                </c:pt>
                <c:pt idx="60">
                  <c:v>-1.8632800000000001E-4</c:v>
                </c:pt>
                <c:pt idx="61">
                  <c:v>-1.7625599999999999E-4</c:v>
                </c:pt>
                <c:pt idx="62">
                  <c:v>-1.6618500000000001E-4</c:v>
                </c:pt>
                <c:pt idx="63">
                  <c:v>-1.5611299999999999E-4</c:v>
                </c:pt>
                <c:pt idx="64">
                  <c:v>-1.4604099999999999E-4</c:v>
                </c:pt>
                <c:pt idx="65">
                  <c:v>-1.35969E-4</c:v>
                </c:pt>
                <c:pt idx="66">
                  <c:v>-1.25897E-4</c:v>
                </c:pt>
                <c:pt idx="67">
                  <c:v>-1.15826E-4</c:v>
                </c:pt>
                <c:pt idx="68">
                  <c:v>-1.05754E-4</c:v>
                </c:pt>
                <c:pt idx="69">
                  <c:v>-9.5682100000000003E-5</c:v>
                </c:pt>
                <c:pt idx="70">
                  <c:v>-8.5610299999999996E-5</c:v>
                </c:pt>
                <c:pt idx="71">
                  <c:v>-7.5538500000000002E-5</c:v>
                </c:pt>
                <c:pt idx="72">
                  <c:v>-6.5466699999999994E-5</c:v>
                </c:pt>
                <c:pt idx="73">
                  <c:v>-5.53949E-5</c:v>
                </c:pt>
                <c:pt idx="74">
                  <c:v>-4.53231E-5</c:v>
                </c:pt>
                <c:pt idx="75">
                  <c:v>-3.5251299999999999E-5</c:v>
                </c:pt>
                <c:pt idx="76">
                  <c:v>-2.5179499999999998E-5</c:v>
                </c:pt>
                <c:pt idx="77">
                  <c:v>-1.5107699999999999E-5</c:v>
                </c:pt>
                <c:pt idx="78">
                  <c:v>-5.0359000000000004E-6</c:v>
                </c:pt>
                <c:pt idx="79">
                  <c:v>5.0359000000000004E-6</c:v>
                </c:pt>
                <c:pt idx="80">
                  <c:v>1.5107699999999999E-5</c:v>
                </c:pt>
                <c:pt idx="81">
                  <c:v>2.5179499999999998E-5</c:v>
                </c:pt>
                <c:pt idx="82">
                  <c:v>3.5251299999999999E-5</c:v>
                </c:pt>
                <c:pt idx="83">
                  <c:v>4.53231E-5</c:v>
                </c:pt>
                <c:pt idx="84">
                  <c:v>5.53949E-5</c:v>
                </c:pt>
                <c:pt idx="85">
                  <c:v>6.5466699999999994E-5</c:v>
                </c:pt>
                <c:pt idx="86">
                  <c:v>7.5538500000000002E-5</c:v>
                </c:pt>
                <c:pt idx="87">
                  <c:v>8.5610299999999996E-5</c:v>
                </c:pt>
                <c:pt idx="88">
                  <c:v>9.5682100000000003E-5</c:v>
                </c:pt>
                <c:pt idx="89">
                  <c:v>1.05754E-4</c:v>
                </c:pt>
                <c:pt idx="90">
                  <c:v>1.15826E-4</c:v>
                </c:pt>
                <c:pt idx="91">
                  <c:v>1.25897E-4</c:v>
                </c:pt>
                <c:pt idx="92">
                  <c:v>1.35969E-4</c:v>
                </c:pt>
                <c:pt idx="93">
                  <c:v>1.4604099999999999E-4</c:v>
                </c:pt>
                <c:pt idx="94">
                  <c:v>1.5611299999999999E-4</c:v>
                </c:pt>
                <c:pt idx="95">
                  <c:v>1.6618500000000001E-4</c:v>
                </c:pt>
                <c:pt idx="96">
                  <c:v>1.7625599999999999E-4</c:v>
                </c:pt>
                <c:pt idx="97">
                  <c:v>1.8632800000000001E-4</c:v>
                </c:pt>
                <c:pt idx="98">
                  <c:v>1.964E-4</c:v>
                </c:pt>
                <c:pt idx="99">
                  <c:v>1.964E-4</c:v>
                </c:pt>
                <c:pt idx="100">
                  <c:v>2.0143599999999999E-4</c:v>
                </c:pt>
                <c:pt idx="101">
                  <c:v>2.06472E-4</c:v>
                </c:pt>
                <c:pt idx="102">
                  <c:v>2.06472E-4</c:v>
                </c:pt>
                <c:pt idx="103">
                  <c:v>2.1654399999999999E-4</c:v>
                </c:pt>
                <c:pt idx="104">
                  <c:v>2.26615E-4</c:v>
                </c:pt>
                <c:pt idx="105">
                  <c:v>2.26615E-4</c:v>
                </c:pt>
                <c:pt idx="106">
                  <c:v>2.3165100000000001E-4</c:v>
                </c:pt>
                <c:pt idx="107">
                  <c:v>2.3668699999999999E-4</c:v>
                </c:pt>
                <c:pt idx="108">
                  <c:v>2.3668699999999999E-4</c:v>
                </c:pt>
                <c:pt idx="109">
                  <c:v>2.4675899999999999E-4</c:v>
                </c:pt>
                <c:pt idx="110">
                  <c:v>2.5683100000000001E-4</c:v>
                </c:pt>
                <c:pt idx="111">
                  <c:v>2.6690299999999998E-4</c:v>
                </c:pt>
                <c:pt idx="112">
                  <c:v>2.7697399999999998E-4</c:v>
                </c:pt>
                <c:pt idx="113">
                  <c:v>2.87046E-4</c:v>
                </c:pt>
                <c:pt idx="114">
                  <c:v>2.9711800000000002E-4</c:v>
                </c:pt>
                <c:pt idx="115">
                  <c:v>3.0718999999999999E-4</c:v>
                </c:pt>
                <c:pt idx="116">
                  <c:v>3.1726200000000001E-4</c:v>
                </c:pt>
                <c:pt idx="117">
                  <c:v>3.2733300000000002E-4</c:v>
                </c:pt>
                <c:pt idx="118">
                  <c:v>3.3740499999999999E-4</c:v>
                </c:pt>
                <c:pt idx="119">
                  <c:v>3.4747700000000001E-4</c:v>
                </c:pt>
                <c:pt idx="120">
                  <c:v>3.5754899999999997E-4</c:v>
                </c:pt>
                <c:pt idx="121">
                  <c:v>3.67621E-4</c:v>
                </c:pt>
                <c:pt idx="122">
                  <c:v>3.77692E-4</c:v>
                </c:pt>
                <c:pt idx="123">
                  <c:v>3.8776400000000002E-4</c:v>
                </c:pt>
                <c:pt idx="124">
                  <c:v>3.9783599999999999E-4</c:v>
                </c:pt>
                <c:pt idx="125">
                  <c:v>4.0790800000000001E-4</c:v>
                </c:pt>
                <c:pt idx="126">
                  <c:v>4.1797999999999998E-4</c:v>
                </c:pt>
                <c:pt idx="127">
                  <c:v>4.2805099999999998E-4</c:v>
                </c:pt>
                <c:pt idx="128">
                  <c:v>4.3812300000000001E-4</c:v>
                </c:pt>
                <c:pt idx="129">
                  <c:v>4.4819499999999997E-4</c:v>
                </c:pt>
                <c:pt idx="130">
                  <c:v>4.58267E-4</c:v>
                </c:pt>
                <c:pt idx="131">
                  <c:v>4.68338E-4</c:v>
                </c:pt>
                <c:pt idx="132">
                  <c:v>4.7841000000000002E-4</c:v>
                </c:pt>
                <c:pt idx="133">
                  <c:v>4.8848200000000004E-4</c:v>
                </c:pt>
                <c:pt idx="134">
                  <c:v>4.9855400000000001E-4</c:v>
                </c:pt>
                <c:pt idx="135">
                  <c:v>5.0862599999999998E-4</c:v>
                </c:pt>
                <c:pt idx="136">
                  <c:v>5.1869700000000004E-4</c:v>
                </c:pt>
                <c:pt idx="137">
                  <c:v>5.2876900000000001E-4</c:v>
                </c:pt>
                <c:pt idx="138">
                  <c:v>5.3884099999999997E-4</c:v>
                </c:pt>
                <c:pt idx="139">
                  <c:v>5.4891300000000005E-4</c:v>
                </c:pt>
                <c:pt idx="140">
                  <c:v>5.5898500000000002E-4</c:v>
                </c:pt>
                <c:pt idx="141">
                  <c:v>5.6905599999999997E-4</c:v>
                </c:pt>
                <c:pt idx="142">
                  <c:v>5.7912800000000004E-4</c:v>
                </c:pt>
                <c:pt idx="143">
                  <c:v>5.8920000000000001E-4</c:v>
                </c:pt>
                <c:pt idx="144">
                  <c:v>5.9927199999999998E-4</c:v>
                </c:pt>
                <c:pt idx="145">
                  <c:v>6.0934400000000005E-4</c:v>
                </c:pt>
                <c:pt idx="146">
                  <c:v>6.19415E-4</c:v>
                </c:pt>
                <c:pt idx="147">
                  <c:v>6.19415E-4</c:v>
                </c:pt>
                <c:pt idx="148">
                  <c:v>6.2445100000000004E-4</c:v>
                </c:pt>
                <c:pt idx="149">
                  <c:v>6.2948699999999997E-4</c:v>
                </c:pt>
                <c:pt idx="150">
                  <c:v>6.2948699999999997E-4</c:v>
                </c:pt>
                <c:pt idx="151">
                  <c:v>6.3955900000000005E-4</c:v>
                </c:pt>
                <c:pt idx="152">
                  <c:v>6.4963100000000001E-4</c:v>
                </c:pt>
                <c:pt idx="153">
                  <c:v>6.5970299999999998E-4</c:v>
                </c:pt>
                <c:pt idx="154">
                  <c:v>6.6977400000000004E-4</c:v>
                </c:pt>
                <c:pt idx="155">
                  <c:v>6.7984600000000001E-4</c:v>
                </c:pt>
                <c:pt idx="156">
                  <c:v>6.8991799999999998E-4</c:v>
                </c:pt>
                <c:pt idx="157">
                  <c:v>6.9999999999999999E-4</c:v>
                </c:pt>
              </c:numCache>
            </c:numRef>
          </c:xVal>
          <c:yVal>
            <c:numRef>
              <c:f>SR_bed_g5_8!$X$7:$X$166</c:f>
              <c:numCache>
                <c:formatCode>General</c:formatCode>
                <c:ptCount val="160"/>
                <c:pt idx="0">
                  <c:v>10.583399999999999</c:v>
                </c:pt>
                <c:pt idx="1">
                  <c:v>10.611599999999999</c:v>
                </c:pt>
                <c:pt idx="2">
                  <c:v>10.6272</c:v>
                </c:pt>
                <c:pt idx="3">
                  <c:v>10.632</c:v>
                </c:pt>
                <c:pt idx="4">
                  <c:v>10.617800000000001</c:v>
                </c:pt>
                <c:pt idx="5">
                  <c:v>10.579700000000001</c:v>
                </c:pt>
                <c:pt idx="6">
                  <c:v>10.524900000000001</c:v>
                </c:pt>
                <c:pt idx="7">
                  <c:v>10.5078</c:v>
                </c:pt>
                <c:pt idx="8">
                  <c:v>10.5078</c:v>
                </c:pt>
                <c:pt idx="9">
                  <c:v>10.4687</c:v>
                </c:pt>
                <c:pt idx="10">
                  <c:v>10.3233</c:v>
                </c:pt>
                <c:pt idx="11">
                  <c:v>10.3233</c:v>
                </c:pt>
                <c:pt idx="12">
                  <c:v>10.205</c:v>
                </c:pt>
                <c:pt idx="13">
                  <c:v>10.2583</c:v>
                </c:pt>
                <c:pt idx="14">
                  <c:v>10.3011</c:v>
                </c:pt>
                <c:pt idx="15">
                  <c:v>10.339499999999999</c:v>
                </c:pt>
                <c:pt idx="16">
                  <c:v>10.3727</c:v>
                </c:pt>
                <c:pt idx="17">
                  <c:v>10.402699999999999</c:v>
                </c:pt>
                <c:pt idx="18">
                  <c:v>10.43</c:v>
                </c:pt>
                <c:pt idx="19">
                  <c:v>10.4551</c:v>
                </c:pt>
                <c:pt idx="20">
                  <c:v>10.4781</c:v>
                </c:pt>
                <c:pt idx="21">
                  <c:v>10.4991</c:v>
                </c:pt>
                <c:pt idx="22">
                  <c:v>10.518000000000001</c:v>
                </c:pt>
                <c:pt idx="23">
                  <c:v>10.5349</c:v>
                </c:pt>
                <c:pt idx="24">
                  <c:v>10.5496</c:v>
                </c:pt>
                <c:pt idx="25">
                  <c:v>10.5619</c:v>
                </c:pt>
                <c:pt idx="26">
                  <c:v>10.571999999999999</c:v>
                </c:pt>
                <c:pt idx="27">
                  <c:v>10.579499999999999</c:v>
                </c:pt>
                <c:pt idx="28">
                  <c:v>10.5845</c:v>
                </c:pt>
                <c:pt idx="29">
                  <c:v>10.5868</c:v>
                </c:pt>
                <c:pt idx="30">
                  <c:v>10.586399999999999</c:v>
                </c:pt>
                <c:pt idx="31">
                  <c:v>10.5832</c:v>
                </c:pt>
                <c:pt idx="32">
                  <c:v>10.577199999999999</c:v>
                </c:pt>
                <c:pt idx="33">
                  <c:v>10.568199999999999</c:v>
                </c:pt>
                <c:pt idx="34">
                  <c:v>10.5562</c:v>
                </c:pt>
                <c:pt idx="35">
                  <c:v>10.5411</c:v>
                </c:pt>
                <c:pt idx="36">
                  <c:v>10.5228</c:v>
                </c:pt>
                <c:pt idx="37">
                  <c:v>10.501099999999999</c:v>
                </c:pt>
                <c:pt idx="38">
                  <c:v>10.475899999999999</c:v>
                </c:pt>
                <c:pt idx="39">
                  <c:v>10.446999999999999</c:v>
                </c:pt>
                <c:pt idx="40">
                  <c:v>10.414099999999999</c:v>
                </c:pt>
                <c:pt idx="41">
                  <c:v>10.376799999999999</c:v>
                </c:pt>
                <c:pt idx="42">
                  <c:v>10.3347</c:v>
                </c:pt>
                <c:pt idx="43">
                  <c:v>10.2872</c:v>
                </c:pt>
                <c:pt idx="44">
                  <c:v>10.2338</c:v>
                </c:pt>
                <c:pt idx="45">
                  <c:v>10.1738</c:v>
                </c:pt>
                <c:pt idx="46">
                  <c:v>10.107200000000001</c:v>
                </c:pt>
                <c:pt idx="47">
                  <c:v>10.034599999999999</c:v>
                </c:pt>
                <c:pt idx="48">
                  <c:v>9.9628499999999995</c:v>
                </c:pt>
                <c:pt idx="49">
                  <c:v>9.8913399999999996</c:v>
                </c:pt>
                <c:pt idx="50">
                  <c:v>9.8913399999999996</c:v>
                </c:pt>
                <c:pt idx="51">
                  <c:v>9.8833599999999997</c:v>
                </c:pt>
                <c:pt idx="52">
                  <c:v>9.8753700000000002</c:v>
                </c:pt>
                <c:pt idx="53">
                  <c:v>9.8753700000000002</c:v>
                </c:pt>
                <c:pt idx="54">
                  <c:v>9.8877000000000006</c:v>
                </c:pt>
                <c:pt idx="55">
                  <c:v>9.7560699999999994</c:v>
                </c:pt>
                <c:pt idx="56">
                  <c:v>9.7560699999999994</c:v>
                </c:pt>
                <c:pt idx="57">
                  <c:v>9.5140399999999996</c:v>
                </c:pt>
                <c:pt idx="58">
                  <c:v>9.4893300000000007</c:v>
                </c:pt>
                <c:pt idx="59">
                  <c:v>9.4893300000000007</c:v>
                </c:pt>
                <c:pt idx="60">
                  <c:v>9.7914499999999993</c:v>
                </c:pt>
                <c:pt idx="61">
                  <c:v>9.9172899999999995</c:v>
                </c:pt>
                <c:pt idx="62">
                  <c:v>10.0215</c:v>
                </c:pt>
                <c:pt idx="63">
                  <c:v>10.105600000000001</c:v>
                </c:pt>
                <c:pt idx="64">
                  <c:v>10.1769</c:v>
                </c:pt>
                <c:pt idx="65">
                  <c:v>10.238099999999999</c:v>
                </c:pt>
                <c:pt idx="66">
                  <c:v>10.2913</c:v>
                </c:pt>
                <c:pt idx="67">
                  <c:v>10.337899999999999</c:v>
                </c:pt>
                <c:pt idx="68">
                  <c:v>10.3789</c:v>
                </c:pt>
                <c:pt idx="69">
                  <c:v>10.4148</c:v>
                </c:pt>
                <c:pt idx="70">
                  <c:v>10.446300000000001</c:v>
                </c:pt>
                <c:pt idx="71">
                  <c:v>10.473699999999999</c:v>
                </c:pt>
                <c:pt idx="72">
                  <c:v>10.497299999999999</c:v>
                </c:pt>
                <c:pt idx="73">
                  <c:v>10.517200000000001</c:v>
                </c:pt>
                <c:pt idx="74">
                  <c:v>10.5336</c:v>
                </c:pt>
                <c:pt idx="75">
                  <c:v>10.5466</c:v>
                </c:pt>
                <c:pt idx="76">
                  <c:v>10.5564</c:v>
                </c:pt>
                <c:pt idx="77">
                  <c:v>10.562900000000001</c:v>
                </c:pt>
                <c:pt idx="78">
                  <c:v>10.5661</c:v>
                </c:pt>
                <c:pt idx="79">
                  <c:v>10.5662</c:v>
                </c:pt>
                <c:pt idx="80">
                  <c:v>10.5631</c:v>
                </c:pt>
                <c:pt idx="81">
                  <c:v>10.556699999999999</c:v>
                </c:pt>
                <c:pt idx="82">
                  <c:v>10.5471</c:v>
                </c:pt>
                <c:pt idx="83">
                  <c:v>10.5341</c:v>
                </c:pt>
                <c:pt idx="84">
                  <c:v>10.517799999999999</c:v>
                </c:pt>
                <c:pt idx="85">
                  <c:v>10.497999999999999</c:v>
                </c:pt>
                <c:pt idx="86">
                  <c:v>10.474600000000001</c:v>
                </c:pt>
                <c:pt idx="87">
                  <c:v>10.4473</c:v>
                </c:pt>
                <c:pt idx="88">
                  <c:v>10.415900000000001</c:v>
                </c:pt>
                <c:pt idx="89">
                  <c:v>10.38</c:v>
                </c:pt>
                <c:pt idx="90">
                  <c:v>10.3391</c:v>
                </c:pt>
                <c:pt idx="91">
                  <c:v>10.2926</c:v>
                </c:pt>
                <c:pt idx="92">
                  <c:v>10.2394</c:v>
                </c:pt>
                <c:pt idx="93">
                  <c:v>10.1783</c:v>
                </c:pt>
                <c:pt idx="94">
                  <c:v>10.106999999999999</c:v>
                </c:pt>
                <c:pt idx="95">
                  <c:v>10.023</c:v>
                </c:pt>
                <c:pt idx="96">
                  <c:v>9.9188299999999998</c:v>
                </c:pt>
                <c:pt idx="97">
                  <c:v>9.7930100000000007</c:v>
                </c:pt>
                <c:pt idx="98">
                  <c:v>9.4908999999999999</c:v>
                </c:pt>
                <c:pt idx="99">
                  <c:v>9.4908999999999999</c:v>
                </c:pt>
                <c:pt idx="100">
                  <c:v>9.5156100000000006</c:v>
                </c:pt>
                <c:pt idx="101">
                  <c:v>9.7576499999999999</c:v>
                </c:pt>
                <c:pt idx="102">
                  <c:v>9.7576499999999999</c:v>
                </c:pt>
                <c:pt idx="103">
                  <c:v>9.8892799999999994</c:v>
                </c:pt>
                <c:pt idx="104">
                  <c:v>9.8769600000000004</c:v>
                </c:pt>
                <c:pt idx="105">
                  <c:v>9.8769600000000004</c:v>
                </c:pt>
                <c:pt idx="106">
                  <c:v>9.8849400000000003</c:v>
                </c:pt>
                <c:pt idx="107">
                  <c:v>9.8929200000000002</c:v>
                </c:pt>
                <c:pt idx="108">
                  <c:v>9.8929200000000002</c:v>
                </c:pt>
                <c:pt idx="109">
                  <c:v>9.9644300000000001</c:v>
                </c:pt>
                <c:pt idx="110">
                  <c:v>10.036199999999999</c:v>
                </c:pt>
                <c:pt idx="111">
                  <c:v>10.1088</c:v>
                </c:pt>
                <c:pt idx="112">
                  <c:v>10.1754</c:v>
                </c:pt>
                <c:pt idx="113">
                  <c:v>10.2354</c:v>
                </c:pt>
                <c:pt idx="114">
                  <c:v>10.2888</c:v>
                </c:pt>
                <c:pt idx="115">
                  <c:v>10.3362</c:v>
                </c:pt>
                <c:pt idx="116">
                  <c:v>10.378299999999999</c:v>
                </c:pt>
                <c:pt idx="117">
                  <c:v>10.4156</c:v>
                </c:pt>
                <c:pt idx="118">
                  <c:v>10.448600000000001</c:v>
                </c:pt>
                <c:pt idx="119">
                  <c:v>10.477499999999999</c:v>
                </c:pt>
                <c:pt idx="120">
                  <c:v>10.502700000000001</c:v>
                </c:pt>
                <c:pt idx="121">
                  <c:v>10.5244</c:v>
                </c:pt>
                <c:pt idx="122">
                  <c:v>10.5428</c:v>
                </c:pt>
                <c:pt idx="123">
                  <c:v>10.5579</c:v>
                </c:pt>
                <c:pt idx="124">
                  <c:v>10.569900000000001</c:v>
                </c:pt>
                <c:pt idx="125">
                  <c:v>10.578900000000001</c:v>
                </c:pt>
                <c:pt idx="126">
                  <c:v>10.585000000000001</c:v>
                </c:pt>
                <c:pt idx="127">
                  <c:v>10.588200000000001</c:v>
                </c:pt>
                <c:pt idx="128">
                  <c:v>10.5886</c:v>
                </c:pt>
                <c:pt idx="129">
                  <c:v>10.5863</c:v>
                </c:pt>
                <c:pt idx="130">
                  <c:v>10.5814</c:v>
                </c:pt>
                <c:pt idx="131">
                  <c:v>10.5739</c:v>
                </c:pt>
                <c:pt idx="132">
                  <c:v>10.5639</c:v>
                </c:pt>
                <c:pt idx="133">
                  <c:v>10.551600000000001</c:v>
                </c:pt>
                <c:pt idx="134">
                  <c:v>10.537000000000001</c:v>
                </c:pt>
                <c:pt idx="135">
                  <c:v>10.520099999999999</c:v>
                </c:pt>
                <c:pt idx="136">
                  <c:v>10.501200000000001</c:v>
                </c:pt>
                <c:pt idx="137">
                  <c:v>10.4802</c:v>
                </c:pt>
                <c:pt idx="138">
                  <c:v>10.4573</c:v>
                </c:pt>
                <c:pt idx="139">
                  <c:v>10.4322</c:v>
                </c:pt>
                <c:pt idx="140">
                  <c:v>10.4049</c:v>
                </c:pt>
                <c:pt idx="141">
                  <c:v>10.375</c:v>
                </c:pt>
                <c:pt idx="142">
                  <c:v>10.341799999999999</c:v>
                </c:pt>
                <c:pt idx="143">
                  <c:v>10.3034</c:v>
                </c:pt>
                <c:pt idx="144">
                  <c:v>10.2606</c:v>
                </c:pt>
                <c:pt idx="145">
                  <c:v>10.2074</c:v>
                </c:pt>
                <c:pt idx="146">
                  <c:v>10.325699999999999</c:v>
                </c:pt>
                <c:pt idx="147">
                  <c:v>10.325699999999999</c:v>
                </c:pt>
                <c:pt idx="148">
                  <c:v>10.4711</c:v>
                </c:pt>
                <c:pt idx="149">
                  <c:v>10.510199999999999</c:v>
                </c:pt>
                <c:pt idx="150">
                  <c:v>10.510199999999999</c:v>
                </c:pt>
                <c:pt idx="151">
                  <c:v>10.5273</c:v>
                </c:pt>
                <c:pt idx="152">
                  <c:v>10.582000000000001</c:v>
                </c:pt>
                <c:pt idx="153">
                  <c:v>10.620100000000001</c:v>
                </c:pt>
                <c:pt idx="154">
                  <c:v>10.6343</c:v>
                </c:pt>
                <c:pt idx="155">
                  <c:v>10.6296</c:v>
                </c:pt>
                <c:pt idx="156">
                  <c:v>10.613899999999999</c:v>
                </c:pt>
                <c:pt idx="157">
                  <c:v>10.585800000000001</c:v>
                </c:pt>
              </c:numCache>
            </c:numRef>
          </c:yVal>
          <c:smooth val="0"/>
          <c:extLst>
            <c:ext xmlns:c16="http://schemas.microsoft.com/office/drawing/2014/chart" uri="{C3380CC4-5D6E-409C-BE32-E72D297353CC}">
              <c16:uniqueId val="{00000002-9984-4048-A7B4-A548885F2445}"/>
            </c:ext>
          </c:extLst>
        </c:ser>
        <c:ser>
          <c:idx val="2"/>
          <c:order val="2"/>
          <c:tx>
            <c:v>PM</c:v>
          </c:tx>
          <c:spPr>
            <a:ln w="19050" cap="rnd">
              <a:solidFill>
                <a:schemeClr val="accent3"/>
              </a:solidFill>
              <a:round/>
            </a:ln>
            <a:effectLst/>
          </c:spPr>
          <c:marker>
            <c:symbol val="none"/>
          </c:marker>
          <c:xVal>
            <c:numRef>
              <c:f>PM_Bed!$B$7:$B$149</c:f>
              <c:numCache>
                <c:formatCode>General</c:formatCode>
                <c:ptCount val="143"/>
                <c:pt idx="0">
                  <c:v>-6.9999999999999999E-4</c:v>
                </c:pt>
                <c:pt idx="1">
                  <c:v>-6.8999999999999997E-4</c:v>
                </c:pt>
                <c:pt idx="2">
                  <c:v>-6.8000000000000005E-4</c:v>
                </c:pt>
                <c:pt idx="3">
                  <c:v>-6.7000000000000002E-4</c:v>
                </c:pt>
                <c:pt idx="4">
                  <c:v>-6.6E-4</c:v>
                </c:pt>
                <c:pt idx="5">
                  <c:v>-6.4999999999999997E-4</c:v>
                </c:pt>
                <c:pt idx="6">
                  <c:v>-6.4000000000000005E-4</c:v>
                </c:pt>
                <c:pt idx="7">
                  <c:v>-6.3000000000000003E-4</c:v>
                </c:pt>
                <c:pt idx="8">
                  <c:v>-6.2E-4</c:v>
                </c:pt>
                <c:pt idx="9">
                  <c:v>-6.0999999999999997E-4</c:v>
                </c:pt>
                <c:pt idx="10">
                  <c:v>-5.9999999999999995E-4</c:v>
                </c:pt>
                <c:pt idx="11">
                  <c:v>-5.9000000000000003E-4</c:v>
                </c:pt>
                <c:pt idx="12">
                  <c:v>-5.8E-4</c:v>
                </c:pt>
                <c:pt idx="13">
                  <c:v>-5.6999999999999998E-4</c:v>
                </c:pt>
                <c:pt idx="14">
                  <c:v>-5.5999999999999995E-4</c:v>
                </c:pt>
                <c:pt idx="15">
                  <c:v>-5.5000000000000003E-4</c:v>
                </c:pt>
                <c:pt idx="16">
                  <c:v>-5.4000000000000001E-4</c:v>
                </c:pt>
                <c:pt idx="17">
                  <c:v>-5.2999999999999998E-4</c:v>
                </c:pt>
                <c:pt idx="18">
                  <c:v>-5.1999999999999995E-4</c:v>
                </c:pt>
                <c:pt idx="19">
                  <c:v>-5.1000000000000004E-4</c:v>
                </c:pt>
                <c:pt idx="20">
                  <c:v>-5.0000000000000001E-4</c:v>
                </c:pt>
                <c:pt idx="21">
                  <c:v>-4.8999999999999998E-4</c:v>
                </c:pt>
                <c:pt idx="22">
                  <c:v>-4.8000000000000001E-4</c:v>
                </c:pt>
                <c:pt idx="23">
                  <c:v>-4.6999999999999999E-4</c:v>
                </c:pt>
                <c:pt idx="24">
                  <c:v>-4.6000000000000001E-4</c:v>
                </c:pt>
                <c:pt idx="25">
                  <c:v>-4.4999999999999999E-4</c:v>
                </c:pt>
                <c:pt idx="26">
                  <c:v>-4.4000000000000002E-4</c:v>
                </c:pt>
                <c:pt idx="27">
                  <c:v>-4.2999999999999999E-4</c:v>
                </c:pt>
                <c:pt idx="28">
                  <c:v>-4.2000000000000002E-4</c:v>
                </c:pt>
                <c:pt idx="29">
                  <c:v>-4.0999999999999999E-4</c:v>
                </c:pt>
                <c:pt idx="30">
                  <c:v>-4.0000000000000002E-4</c:v>
                </c:pt>
                <c:pt idx="31">
                  <c:v>-3.8999999999999999E-4</c:v>
                </c:pt>
                <c:pt idx="32">
                  <c:v>-3.8000000000000002E-4</c:v>
                </c:pt>
                <c:pt idx="33">
                  <c:v>-3.6999999999999999E-4</c:v>
                </c:pt>
                <c:pt idx="34">
                  <c:v>-3.6000000000000002E-4</c:v>
                </c:pt>
                <c:pt idx="35">
                  <c:v>-3.5E-4</c:v>
                </c:pt>
                <c:pt idx="36">
                  <c:v>-3.5E-4</c:v>
                </c:pt>
                <c:pt idx="37">
                  <c:v>-3.4000000000000002E-4</c:v>
                </c:pt>
                <c:pt idx="38">
                  <c:v>-3.3E-4</c:v>
                </c:pt>
                <c:pt idx="39">
                  <c:v>-3.2000000000000003E-4</c:v>
                </c:pt>
                <c:pt idx="40">
                  <c:v>-3.1E-4</c:v>
                </c:pt>
                <c:pt idx="41">
                  <c:v>-2.9999999999999997E-4</c:v>
                </c:pt>
                <c:pt idx="42">
                  <c:v>-2.9E-4</c:v>
                </c:pt>
                <c:pt idx="43">
                  <c:v>-2.7999999999999998E-4</c:v>
                </c:pt>
                <c:pt idx="44">
                  <c:v>-2.7E-4</c:v>
                </c:pt>
                <c:pt idx="45">
                  <c:v>-2.5999999999999998E-4</c:v>
                </c:pt>
                <c:pt idx="46">
                  <c:v>-2.5000000000000001E-4</c:v>
                </c:pt>
                <c:pt idx="47">
                  <c:v>-2.4000000000000001E-4</c:v>
                </c:pt>
                <c:pt idx="48">
                  <c:v>-2.3000000000000001E-4</c:v>
                </c:pt>
                <c:pt idx="49">
                  <c:v>-2.2000000000000001E-4</c:v>
                </c:pt>
                <c:pt idx="50">
                  <c:v>-2.1000000000000001E-4</c:v>
                </c:pt>
                <c:pt idx="51">
                  <c:v>-2.0000000000000001E-4</c:v>
                </c:pt>
                <c:pt idx="52">
                  <c:v>-1.9000000000000001E-4</c:v>
                </c:pt>
                <c:pt idx="53">
                  <c:v>-1.8000000000000001E-4</c:v>
                </c:pt>
                <c:pt idx="54">
                  <c:v>-1.7000000000000001E-4</c:v>
                </c:pt>
                <c:pt idx="55">
                  <c:v>-1.6000000000000001E-4</c:v>
                </c:pt>
                <c:pt idx="56">
                  <c:v>-1.4999999999999999E-4</c:v>
                </c:pt>
                <c:pt idx="57">
                  <c:v>-1.3999999999999999E-4</c:v>
                </c:pt>
                <c:pt idx="58">
                  <c:v>-1.2999999999999999E-4</c:v>
                </c:pt>
                <c:pt idx="59">
                  <c:v>-1.2E-4</c:v>
                </c:pt>
                <c:pt idx="60">
                  <c:v>-1.1E-4</c:v>
                </c:pt>
                <c:pt idx="61">
                  <c:v>-1E-4</c:v>
                </c:pt>
                <c:pt idx="62">
                  <c:v>-9.0000000000000006E-5</c:v>
                </c:pt>
                <c:pt idx="63">
                  <c:v>-8.0000000000000007E-5</c:v>
                </c:pt>
                <c:pt idx="64">
                  <c:v>-6.9999999999999994E-5</c:v>
                </c:pt>
                <c:pt idx="65">
                  <c:v>-6.0000000000000002E-5</c:v>
                </c:pt>
                <c:pt idx="66">
                  <c:v>-5.0000000000000002E-5</c:v>
                </c:pt>
                <c:pt idx="67">
                  <c:v>-4.0000000000000003E-5</c:v>
                </c:pt>
                <c:pt idx="68">
                  <c:v>-3.0000000000000001E-5</c:v>
                </c:pt>
                <c:pt idx="69">
                  <c:v>-2.0000000000000002E-5</c:v>
                </c:pt>
                <c:pt idx="70">
                  <c:v>-1.0000000000000001E-5</c:v>
                </c:pt>
                <c:pt idx="71">
                  <c:v>1.34678E-19</c:v>
                </c:pt>
                <c:pt idx="72">
                  <c:v>1.34678E-19</c:v>
                </c:pt>
                <c:pt idx="73">
                  <c:v>1.0000000000000001E-5</c:v>
                </c:pt>
                <c:pt idx="74">
                  <c:v>2.0000000000000002E-5</c:v>
                </c:pt>
                <c:pt idx="75">
                  <c:v>3.0000000000000001E-5</c:v>
                </c:pt>
                <c:pt idx="76">
                  <c:v>4.0000000000000003E-5</c:v>
                </c:pt>
                <c:pt idx="77">
                  <c:v>5.0000000000000002E-5</c:v>
                </c:pt>
                <c:pt idx="78">
                  <c:v>6.0000000000000002E-5</c:v>
                </c:pt>
                <c:pt idx="79">
                  <c:v>6.9999999999999994E-5</c:v>
                </c:pt>
                <c:pt idx="80">
                  <c:v>8.0000000000000007E-5</c:v>
                </c:pt>
                <c:pt idx="81">
                  <c:v>9.0000000000000006E-5</c:v>
                </c:pt>
                <c:pt idx="82">
                  <c:v>1E-4</c:v>
                </c:pt>
                <c:pt idx="83">
                  <c:v>1.1E-4</c:v>
                </c:pt>
                <c:pt idx="84">
                  <c:v>1.2E-4</c:v>
                </c:pt>
                <c:pt idx="85">
                  <c:v>1.2999999999999999E-4</c:v>
                </c:pt>
                <c:pt idx="86">
                  <c:v>1.3999999999999999E-4</c:v>
                </c:pt>
                <c:pt idx="87">
                  <c:v>1.4999999999999999E-4</c:v>
                </c:pt>
                <c:pt idx="88">
                  <c:v>1.6000000000000001E-4</c:v>
                </c:pt>
                <c:pt idx="89">
                  <c:v>1.7000000000000001E-4</c:v>
                </c:pt>
                <c:pt idx="90">
                  <c:v>1.8000000000000001E-4</c:v>
                </c:pt>
                <c:pt idx="91">
                  <c:v>1.9000000000000001E-4</c:v>
                </c:pt>
                <c:pt idx="92">
                  <c:v>2.0000000000000001E-4</c:v>
                </c:pt>
                <c:pt idx="93">
                  <c:v>2.1000000000000001E-4</c:v>
                </c:pt>
                <c:pt idx="94">
                  <c:v>2.2000000000000001E-4</c:v>
                </c:pt>
                <c:pt idx="95">
                  <c:v>2.3000000000000001E-4</c:v>
                </c:pt>
                <c:pt idx="96">
                  <c:v>2.4000000000000001E-4</c:v>
                </c:pt>
                <c:pt idx="97">
                  <c:v>2.5000000000000001E-4</c:v>
                </c:pt>
                <c:pt idx="98">
                  <c:v>2.5999999999999998E-4</c:v>
                </c:pt>
                <c:pt idx="99">
                  <c:v>2.7E-4</c:v>
                </c:pt>
                <c:pt idx="100">
                  <c:v>2.7999999999999998E-4</c:v>
                </c:pt>
                <c:pt idx="101">
                  <c:v>2.9E-4</c:v>
                </c:pt>
                <c:pt idx="102">
                  <c:v>2.9999999999999997E-4</c:v>
                </c:pt>
                <c:pt idx="103">
                  <c:v>3.1E-4</c:v>
                </c:pt>
                <c:pt idx="104">
                  <c:v>3.2000000000000003E-4</c:v>
                </c:pt>
                <c:pt idx="105">
                  <c:v>3.3E-4</c:v>
                </c:pt>
                <c:pt idx="106">
                  <c:v>3.4000000000000002E-4</c:v>
                </c:pt>
                <c:pt idx="107">
                  <c:v>3.5E-4</c:v>
                </c:pt>
                <c:pt idx="108">
                  <c:v>3.6000000000000002E-4</c:v>
                </c:pt>
                <c:pt idx="109">
                  <c:v>3.6999999999999999E-4</c:v>
                </c:pt>
                <c:pt idx="110">
                  <c:v>3.8000000000000002E-4</c:v>
                </c:pt>
                <c:pt idx="111">
                  <c:v>3.8999999999999999E-4</c:v>
                </c:pt>
                <c:pt idx="112">
                  <c:v>4.0000000000000002E-4</c:v>
                </c:pt>
                <c:pt idx="113">
                  <c:v>4.0999999999999999E-4</c:v>
                </c:pt>
                <c:pt idx="114">
                  <c:v>4.2000000000000002E-4</c:v>
                </c:pt>
                <c:pt idx="115">
                  <c:v>4.2999999999999999E-4</c:v>
                </c:pt>
                <c:pt idx="116">
                  <c:v>4.4000000000000002E-4</c:v>
                </c:pt>
                <c:pt idx="117">
                  <c:v>4.4999999999999999E-4</c:v>
                </c:pt>
                <c:pt idx="118">
                  <c:v>4.6000000000000001E-4</c:v>
                </c:pt>
                <c:pt idx="119">
                  <c:v>4.6999999999999999E-4</c:v>
                </c:pt>
                <c:pt idx="120">
                  <c:v>4.8000000000000001E-4</c:v>
                </c:pt>
                <c:pt idx="121">
                  <c:v>4.8999999999999998E-4</c:v>
                </c:pt>
                <c:pt idx="122">
                  <c:v>5.0000000000000001E-4</c:v>
                </c:pt>
                <c:pt idx="123">
                  <c:v>5.1000000000000004E-4</c:v>
                </c:pt>
                <c:pt idx="124">
                  <c:v>5.1999999999999995E-4</c:v>
                </c:pt>
                <c:pt idx="125">
                  <c:v>5.2999999999999998E-4</c:v>
                </c:pt>
                <c:pt idx="126">
                  <c:v>5.4000000000000001E-4</c:v>
                </c:pt>
                <c:pt idx="127">
                  <c:v>5.5000000000000003E-4</c:v>
                </c:pt>
                <c:pt idx="128">
                  <c:v>5.5999999999999995E-4</c:v>
                </c:pt>
                <c:pt idx="129">
                  <c:v>5.6999999999999998E-4</c:v>
                </c:pt>
                <c:pt idx="130">
                  <c:v>5.8E-4</c:v>
                </c:pt>
                <c:pt idx="131">
                  <c:v>5.9000000000000003E-4</c:v>
                </c:pt>
                <c:pt idx="132">
                  <c:v>5.9999999999999995E-4</c:v>
                </c:pt>
                <c:pt idx="133">
                  <c:v>6.0999999999999997E-4</c:v>
                </c:pt>
                <c:pt idx="134">
                  <c:v>6.2E-4</c:v>
                </c:pt>
                <c:pt idx="135">
                  <c:v>6.3000000000000003E-4</c:v>
                </c:pt>
                <c:pt idx="136">
                  <c:v>6.4000000000000005E-4</c:v>
                </c:pt>
                <c:pt idx="137">
                  <c:v>6.4999999999999997E-4</c:v>
                </c:pt>
                <c:pt idx="138">
                  <c:v>6.6E-4</c:v>
                </c:pt>
                <c:pt idx="139">
                  <c:v>6.7000000000000002E-4</c:v>
                </c:pt>
                <c:pt idx="140">
                  <c:v>6.8000000000000005E-4</c:v>
                </c:pt>
                <c:pt idx="141">
                  <c:v>6.8999999999999997E-4</c:v>
                </c:pt>
                <c:pt idx="142">
                  <c:v>6.9999999999999999E-4</c:v>
                </c:pt>
              </c:numCache>
            </c:numRef>
          </c:xVal>
          <c:yVal>
            <c:numRef>
              <c:f>PM_Bed!$E$7:$E$149</c:f>
              <c:numCache>
                <c:formatCode>General</c:formatCode>
                <c:ptCount val="143"/>
                <c:pt idx="0">
                  <c:v>7.0398199999999997</c:v>
                </c:pt>
                <c:pt idx="1">
                  <c:v>7.0422099999999999</c:v>
                </c:pt>
                <c:pt idx="2">
                  <c:v>7.0444899999999997</c:v>
                </c:pt>
                <c:pt idx="3">
                  <c:v>7.0465900000000001</c:v>
                </c:pt>
                <c:pt idx="4">
                  <c:v>7.0486899999999997</c:v>
                </c:pt>
                <c:pt idx="5">
                  <c:v>7.0508499999999996</c:v>
                </c:pt>
                <c:pt idx="6">
                  <c:v>7.0530400000000002</c:v>
                </c:pt>
                <c:pt idx="7">
                  <c:v>7.0552799999999998</c:v>
                </c:pt>
                <c:pt idx="8">
                  <c:v>7.0575200000000002</c:v>
                </c:pt>
                <c:pt idx="9">
                  <c:v>7.0597200000000004</c:v>
                </c:pt>
                <c:pt idx="10">
                  <c:v>7.0618699999999999</c:v>
                </c:pt>
                <c:pt idx="11">
                  <c:v>7.0639200000000004</c:v>
                </c:pt>
                <c:pt idx="12">
                  <c:v>7.0658300000000001</c:v>
                </c:pt>
                <c:pt idx="13">
                  <c:v>7.0675800000000004</c:v>
                </c:pt>
                <c:pt idx="14">
                  <c:v>7.0691499999999996</c:v>
                </c:pt>
                <c:pt idx="15">
                  <c:v>7.0705099999999996</c:v>
                </c:pt>
                <c:pt idx="16">
                  <c:v>7.0716700000000001</c:v>
                </c:pt>
                <c:pt idx="17">
                  <c:v>7.0726000000000004</c:v>
                </c:pt>
                <c:pt idx="18">
                  <c:v>7.0733100000000002</c:v>
                </c:pt>
                <c:pt idx="19">
                  <c:v>7.0738000000000003</c:v>
                </c:pt>
                <c:pt idx="20">
                  <c:v>7.07409</c:v>
                </c:pt>
                <c:pt idx="21">
                  <c:v>7.0741800000000001</c:v>
                </c:pt>
                <c:pt idx="22">
                  <c:v>7.0740999999999996</c:v>
                </c:pt>
                <c:pt idx="23">
                  <c:v>7.0738500000000002</c:v>
                </c:pt>
                <c:pt idx="24">
                  <c:v>7.0734700000000004</c:v>
                </c:pt>
                <c:pt idx="25">
                  <c:v>7.0729600000000001</c:v>
                </c:pt>
                <c:pt idx="26">
                  <c:v>7.0723399999999996</c:v>
                </c:pt>
                <c:pt idx="27">
                  <c:v>7.0716299999999999</c:v>
                </c:pt>
                <c:pt idx="28">
                  <c:v>7.0708500000000001</c:v>
                </c:pt>
                <c:pt idx="29">
                  <c:v>7.0700200000000004</c:v>
                </c:pt>
                <c:pt idx="30">
                  <c:v>7.0691300000000004</c:v>
                </c:pt>
                <c:pt idx="31">
                  <c:v>7.0682099999999997</c:v>
                </c:pt>
                <c:pt idx="32">
                  <c:v>7.0672699999999997</c:v>
                </c:pt>
                <c:pt idx="33">
                  <c:v>7.0663200000000002</c:v>
                </c:pt>
                <c:pt idx="34">
                  <c:v>7.0653600000000001</c:v>
                </c:pt>
                <c:pt idx="35">
                  <c:v>7.0643900000000004</c:v>
                </c:pt>
                <c:pt idx="36">
                  <c:v>7.0643900000000004</c:v>
                </c:pt>
                <c:pt idx="37">
                  <c:v>7.0634399999999999</c:v>
                </c:pt>
                <c:pt idx="38">
                  <c:v>7.0624900000000004</c:v>
                </c:pt>
                <c:pt idx="39">
                  <c:v>7.0615600000000001</c:v>
                </c:pt>
                <c:pt idx="40">
                  <c:v>7.0606499999999999</c:v>
                </c:pt>
                <c:pt idx="41">
                  <c:v>7.0597700000000003</c:v>
                </c:pt>
                <c:pt idx="42">
                  <c:v>7.0589000000000004</c:v>
                </c:pt>
                <c:pt idx="43">
                  <c:v>7.0580600000000002</c:v>
                </c:pt>
                <c:pt idx="44">
                  <c:v>7.0572400000000002</c:v>
                </c:pt>
                <c:pt idx="45">
                  <c:v>7.0564499999999999</c:v>
                </c:pt>
                <c:pt idx="46">
                  <c:v>7.0556900000000002</c:v>
                </c:pt>
                <c:pt idx="47">
                  <c:v>7.0549600000000003</c:v>
                </c:pt>
                <c:pt idx="48">
                  <c:v>7.0542499999999997</c:v>
                </c:pt>
                <c:pt idx="49">
                  <c:v>7.0535800000000002</c:v>
                </c:pt>
                <c:pt idx="50">
                  <c:v>7.0529299999999999</c:v>
                </c:pt>
                <c:pt idx="51">
                  <c:v>7.0523199999999999</c:v>
                </c:pt>
                <c:pt idx="52">
                  <c:v>7.0517300000000001</c:v>
                </c:pt>
                <c:pt idx="53">
                  <c:v>7.0511799999999996</c:v>
                </c:pt>
                <c:pt idx="54">
                  <c:v>7.0506500000000001</c:v>
                </c:pt>
                <c:pt idx="55">
                  <c:v>7.0501500000000004</c:v>
                </c:pt>
                <c:pt idx="56">
                  <c:v>7.04969</c:v>
                </c:pt>
                <c:pt idx="57">
                  <c:v>7.0492499999999998</c:v>
                </c:pt>
                <c:pt idx="58">
                  <c:v>7.0488499999999998</c:v>
                </c:pt>
                <c:pt idx="59">
                  <c:v>7.04847</c:v>
                </c:pt>
                <c:pt idx="60">
                  <c:v>7.0481299999999996</c:v>
                </c:pt>
                <c:pt idx="61">
                  <c:v>7.0478100000000001</c:v>
                </c:pt>
                <c:pt idx="62">
                  <c:v>7.0475300000000001</c:v>
                </c:pt>
                <c:pt idx="63">
                  <c:v>7.0472700000000001</c:v>
                </c:pt>
                <c:pt idx="64">
                  <c:v>7.0470499999999996</c:v>
                </c:pt>
                <c:pt idx="65">
                  <c:v>7.0468500000000001</c:v>
                </c:pt>
                <c:pt idx="66">
                  <c:v>7.0466899999999999</c:v>
                </c:pt>
                <c:pt idx="67">
                  <c:v>7.0465499999999999</c:v>
                </c:pt>
                <c:pt idx="68">
                  <c:v>7.0464500000000001</c:v>
                </c:pt>
                <c:pt idx="69">
                  <c:v>7.0463800000000001</c:v>
                </c:pt>
                <c:pt idx="70">
                  <c:v>7.0463300000000002</c:v>
                </c:pt>
                <c:pt idx="71">
                  <c:v>7.0463199999999997</c:v>
                </c:pt>
                <c:pt idx="72">
                  <c:v>7.0463199999999997</c:v>
                </c:pt>
                <c:pt idx="73">
                  <c:v>7.0463300000000002</c:v>
                </c:pt>
                <c:pt idx="74">
                  <c:v>7.0463800000000001</c:v>
                </c:pt>
                <c:pt idx="75">
                  <c:v>7.0464500000000001</c:v>
                </c:pt>
                <c:pt idx="76">
                  <c:v>7.0465600000000004</c:v>
                </c:pt>
                <c:pt idx="77">
                  <c:v>7.0466899999999999</c:v>
                </c:pt>
                <c:pt idx="78">
                  <c:v>7.0468599999999997</c:v>
                </c:pt>
                <c:pt idx="79">
                  <c:v>7.0470499999999996</c:v>
                </c:pt>
                <c:pt idx="80">
                  <c:v>7.0472799999999998</c:v>
                </c:pt>
                <c:pt idx="81">
                  <c:v>7.0475300000000001</c:v>
                </c:pt>
                <c:pt idx="82">
                  <c:v>7.0478100000000001</c:v>
                </c:pt>
                <c:pt idx="83">
                  <c:v>7.0481299999999996</c:v>
                </c:pt>
                <c:pt idx="84">
                  <c:v>7.04847</c:v>
                </c:pt>
                <c:pt idx="85">
                  <c:v>7.0488499999999998</c:v>
                </c:pt>
                <c:pt idx="86">
                  <c:v>7.0492499999999998</c:v>
                </c:pt>
                <c:pt idx="87">
                  <c:v>7.0496800000000004</c:v>
                </c:pt>
                <c:pt idx="88">
                  <c:v>7.0501500000000004</c:v>
                </c:pt>
                <c:pt idx="89">
                  <c:v>7.0506399999999996</c:v>
                </c:pt>
                <c:pt idx="90">
                  <c:v>7.0511699999999999</c:v>
                </c:pt>
                <c:pt idx="91">
                  <c:v>7.0517200000000004</c:v>
                </c:pt>
                <c:pt idx="92">
                  <c:v>7.0523100000000003</c:v>
                </c:pt>
                <c:pt idx="93">
                  <c:v>7.0529299999999999</c:v>
                </c:pt>
                <c:pt idx="94">
                  <c:v>7.0535800000000002</c:v>
                </c:pt>
                <c:pt idx="95">
                  <c:v>7.0542499999999997</c:v>
                </c:pt>
                <c:pt idx="96">
                  <c:v>7.0549600000000003</c:v>
                </c:pt>
                <c:pt idx="97">
                  <c:v>7.0556900000000002</c:v>
                </c:pt>
                <c:pt idx="98">
                  <c:v>7.0564499999999999</c:v>
                </c:pt>
                <c:pt idx="99">
                  <c:v>7.0572499999999998</c:v>
                </c:pt>
                <c:pt idx="100">
                  <c:v>7.0580600000000002</c:v>
                </c:pt>
                <c:pt idx="101">
                  <c:v>7.0589000000000004</c:v>
                </c:pt>
                <c:pt idx="102">
                  <c:v>7.0597700000000003</c:v>
                </c:pt>
                <c:pt idx="103">
                  <c:v>7.0606600000000004</c:v>
                </c:pt>
                <c:pt idx="104">
                  <c:v>7.0615699999999997</c:v>
                </c:pt>
                <c:pt idx="105">
                  <c:v>7.0625</c:v>
                </c:pt>
                <c:pt idx="106">
                  <c:v>7.0634499999999996</c:v>
                </c:pt>
                <c:pt idx="107">
                  <c:v>7.0644099999999996</c:v>
                </c:pt>
                <c:pt idx="108">
                  <c:v>7.0653699999999997</c:v>
                </c:pt>
                <c:pt idx="109">
                  <c:v>7.0663400000000003</c:v>
                </c:pt>
                <c:pt idx="110">
                  <c:v>7.0672899999999998</c:v>
                </c:pt>
                <c:pt idx="111">
                  <c:v>7.0682299999999998</c:v>
                </c:pt>
                <c:pt idx="112">
                  <c:v>7.0691499999999996</c:v>
                </c:pt>
                <c:pt idx="113">
                  <c:v>7.07003</c:v>
                </c:pt>
                <c:pt idx="114">
                  <c:v>7.0708700000000002</c:v>
                </c:pt>
                <c:pt idx="115">
                  <c:v>7.07165</c:v>
                </c:pt>
                <c:pt idx="116">
                  <c:v>7.0723599999999998</c:v>
                </c:pt>
                <c:pt idx="117">
                  <c:v>7.0729699999999998</c:v>
                </c:pt>
                <c:pt idx="118">
                  <c:v>7.07348</c:v>
                </c:pt>
                <c:pt idx="119">
                  <c:v>7.0738700000000003</c:v>
                </c:pt>
                <c:pt idx="120">
                  <c:v>7.0741100000000001</c:v>
                </c:pt>
                <c:pt idx="121">
                  <c:v>7.0741899999999998</c:v>
                </c:pt>
                <c:pt idx="122">
                  <c:v>7.0740999999999996</c:v>
                </c:pt>
                <c:pt idx="123">
                  <c:v>7.0738099999999999</c:v>
                </c:pt>
                <c:pt idx="124">
                  <c:v>7.0733100000000002</c:v>
                </c:pt>
                <c:pt idx="125">
                  <c:v>7.0726000000000004</c:v>
                </c:pt>
                <c:pt idx="126">
                  <c:v>7.0716700000000001</c:v>
                </c:pt>
                <c:pt idx="127">
                  <c:v>7.0705200000000001</c:v>
                </c:pt>
                <c:pt idx="128">
                  <c:v>7.0691600000000001</c:v>
                </c:pt>
                <c:pt idx="129">
                  <c:v>7.0675999999999997</c:v>
                </c:pt>
                <c:pt idx="130">
                  <c:v>7.0658500000000002</c:v>
                </c:pt>
                <c:pt idx="131">
                  <c:v>7.0639399999999997</c:v>
                </c:pt>
                <c:pt idx="132">
                  <c:v>7.06189</c:v>
                </c:pt>
                <c:pt idx="133">
                  <c:v>7.0597399999999997</c:v>
                </c:pt>
                <c:pt idx="134">
                  <c:v>7.0575299999999999</c:v>
                </c:pt>
                <c:pt idx="135">
                  <c:v>7.0552900000000003</c:v>
                </c:pt>
                <c:pt idx="136">
                  <c:v>7.0530600000000003</c:v>
                </c:pt>
                <c:pt idx="137">
                  <c:v>7.0508600000000001</c:v>
                </c:pt>
                <c:pt idx="138">
                  <c:v>7.0487099999999998</c:v>
                </c:pt>
                <c:pt idx="139">
                  <c:v>7.0466100000000003</c:v>
                </c:pt>
                <c:pt idx="140">
                  <c:v>7.0445000000000002</c:v>
                </c:pt>
                <c:pt idx="141">
                  <c:v>7.04223</c:v>
                </c:pt>
                <c:pt idx="142">
                  <c:v>7.0398300000000003</c:v>
                </c:pt>
              </c:numCache>
            </c:numRef>
          </c:yVal>
          <c:smooth val="0"/>
          <c:extLst>
            <c:ext xmlns:c16="http://schemas.microsoft.com/office/drawing/2014/chart" uri="{C3380CC4-5D6E-409C-BE32-E72D297353CC}">
              <c16:uniqueId val="{00000001-7965-4E48-B198-9C82E733985E}"/>
            </c:ext>
          </c:extLst>
        </c:ser>
        <c:dLbls>
          <c:showLegendKey val="0"/>
          <c:showVal val="0"/>
          <c:showCatName val="0"/>
          <c:showSerName val="0"/>
          <c:showPercent val="0"/>
          <c:showBubbleSize val="0"/>
        </c:dLbls>
        <c:axId val="2023742879"/>
        <c:axId val="2023737055"/>
      </c:scatterChart>
      <c:valAx>
        <c:axId val="2023742879"/>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Radial distance from bed centre [m]</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23737055"/>
        <c:crosses val="autoZero"/>
        <c:crossBetween val="midCat"/>
      </c:valAx>
      <c:valAx>
        <c:axId val="2023737055"/>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Pressure [Pa]</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23742879"/>
        <c:crosses val="autoZero"/>
        <c:crossBetween val="midCat"/>
      </c:valAx>
      <c:spPr>
        <a:noFill/>
        <a:ln>
          <a:noFill/>
        </a:ln>
        <a:effectLst/>
      </c:spPr>
    </c:plotArea>
    <c:legend>
      <c:legendPos val="r"/>
      <c:overlay val="1"/>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Temperature</a:t>
            </a:r>
          </a:p>
        </c:rich>
      </c:tx>
      <c:overlay val="1"/>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tx>
            <c:v>DEM</c:v>
          </c:tx>
          <c:spPr>
            <a:ln w="19050" cap="rnd">
              <a:solidFill>
                <a:schemeClr val="accent1"/>
              </a:solidFill>
              <a:round/>
            </a:ln>
            <a:effectLst/>
          </c:spPr>
          <c:marker>
            <c:symbol val="none"/>
          </c:marker>
          <c:xVal>
            <c:numRef>
              <c:f>DEM_bed_g5_8!$B$7:$B$505</c:f>
              <c:numCache>
                <c:formatCode>General</c:formatCode>
                <c:ptCount val="499"/>
                <c:pt idx="0">
                  <c:v>-6.9999999999999999E-4</c:v>
                </c:pt>
                <c:pt idx="1">
                  <c:v>-6.9448700000000003E-4</c:v>
                </c:pt>
                <c:pt idx="2">
                  <c:v>-6.9131599999999998E-4</c:v>
                </c:pt>
                <c:pt idx="3">
                  <c:v>-6.8963399999999995E-4</c:v>
                </c:pt>
                <c:pt idx="4">
                  <c:v>-6.8694399999999999E-4</c:v>
                </c:pt>
                <c:pt idx="5">
                  <c:v>-6.8511199999999998E-4</c:v>
                </c:pt>
                <c:pt idx="6">
                  <c:v>-6.8021300000000004E-4</c:v>
                </c:pt>
                <c:pt idx="7">
                  <c:v>-6.7995600000000001E-4</c:v>
                </c:pt>
                <c:pt idx="8">
                  <c:v>-6.7558899999999999E-4</c:v>
                </c:pt>
                <c:pt idx="9">
                  <c:v>-6.7031800000000004E-4</c:v>
                </c:pt>
                <c:pt idx="10">
                  <c:v>-6.6456499999999999E-4</c:v>
                </c:pt>
                <c:pt idx="11">
                  <c:v>-6.5655499999999996E-4</c:v>
                </c:pt>
                <c:pt idx="12">
                  <c:v>-6.5597099999999998E-4</c:v>
                </c:pt>
                <c:pt idx="13">
                  <c:v>-6.5583799999999995E-4</c:v>
                </c:pt>
                <c:pt idx="14">
                  <c:v>-6.5520499999999996E-4</c:v>
                </c:pt>
                <c:pt idx="15">
                  <c:v>-6.5506500000000003E-4</c:v>
                </c:pt>
                <c:pt idx="16">
                  <c:v>-6.48659E-4</c:v>
                </c:pt>
                <c:pt idx="17">
                  <c:v>-6.4846499999999998E-4</c:v>
                </c:pt>
                <c:pt idx="18">
                  <c:v>-6.4762299999999995E-4</c:v>
                </c:pt>
                <c:pt idx="19">
                  <c:v>-6.42799E-4</c:v>
                </c:pt>
                <c:pt idx="20">
                  <c:v>-6.4132800000000004E-4</c:v>
                </c:pt>
                <c:pt idx="21">
                  <c:v>-6.3913399999999997E-4</c:v>
                </c:pt>
                <c:pt idx="22">
                  <c:v>-6.3641999999999995E-4</c:v>
                </c:pt>
                <c:pt idx="23">
                  <c:v>-6.3209799999999999E-4</c:v>
                </c:pt>
                <c:pt idx="24">
                  <c:v>-6.3142000000000005E-4</c:v>
                </c:pt>
                <c:pt idx="25">
                  <c:v>-6.2861099999999995E-4</c:v>
                </c:pt>
                <c:pt idx="26">
                  <c:v>-6.2836299999999995E-4</c:v>
                </c:pt>
                <c:pt idx="27">
                  <c:v>-6.2571399999999998E-4</c:v>
                </c:pt>
                <c:pt idx="28">
                  <c:v>-6.2565299999999999E-4</c:v>
                </c:pt>
                <c:pt idx="29">
                  <c:v>-6.2344400000000002E-4</c:v>
                </c:pt>
                <c:pt idx="30">
                  <c:v>-6.23395E-4</c:v>
                </c:pt>
                <c:pt idx="31">
                  <c:v>-6.23395E-4</c:v>
                </c:pt>
                <c:pt idx="32">
                  <c:v>-6.2115499999999997E-4</c:v>
                </c:pt>
                <c:pt idx="33">
                  <c:v>-6.2110799999999999E-4</c:v>
                </c:pt>
                <c:pt idx="34">
                  <c:v>-6.1841299999999995E-4</c:v>
                </c:pt>
                <c:pt idx="35">
                  <c:v>-6.1836499999999995E-4</c:v>
                </c:pt>
                <c:pt idx="36">
                  <c:v>-6.1830900000000005E-4</c:v>
                </c:pt>
                <c:pt idx="37">
                  <c:v>-6.1828399999999998E-4</c:v>
                </c:pt>
                <c:pt idx="38">
                  <c:v>-6.1775999999999997E-4</c:v>
                </c:pt>
                <c:pt idx="39">
                  <c:v>-6.1620299999999995E-4</c:v>
                </c:pt>
                <c:pt idx="40">
                  <c:v>-6.1489300000000004E-4</c:v>
                </c:pt>
                <c:pt idx="41">
                  <c:v>-6.0923800000000001E-4</c:v>
                </c:pt>
                <c:pt idx="42">
                  <c:v>-6.0702300000000005E-4</c:v>
                </c:pt>
                <c:pt idx="43">
                  <c:v>-6.0520599999999995E-4</c:v>
                </c:pt>
                <c:pt idx="44">
                  <c:v>-6.0421300000000004E-4</c:v>
                </c:pt>
                <c:pt idx="45">
                  <c:v>-6.0138800000000001E-4</c:v>
                </c:pt>
                <c:pt idx="46">
                  <c:v>-5.9761999999999999E-4</c:v>
                </c:pt>
                <c:pt idx="47">
                  <c:v>-5.9645800000000001E-4</c:v>
                </c:pt>
                <c:pt idx="48">
                  <c:v>-5.9567599999999995E-4</c:v>
                </c:pt>
                <c:pt idx="49">
                  <c:v>-5.9460999999999997E-4</c:v>
                </c:pt>
                <c:pt idx="50">
                  <c:v>-5.9308099999999997E-4</c:v>
                </c:pt>
                <c:pt idx="51">
                  <c:v>-5.9090499999999997E-4</c:v>
                </c:pt>
                <c:pt idx="52">
                  <c:v>-5.8632499999999995E-4</c:v>
                </c:pt>
                <c:pt idx="53">
                  <c:v>-5.8536600000000003E-4</c:v>
                </c:pt>
                <c:pt idx="54">
                  <c:v>-5.7674899999999999E-4</c:v>
                </c:pt>
                <c:pt idx="55">
                  <c:v>-5.7455199999999998E-4</c:v>
                </c:pt>
                <c:pt idx="56">
                  <c:v>-5.7253299999999996E-4</c:v>
                </c:pt>
                <c:pt idx="57">
                  <c:v>-5.7121400000000001E-4</c:v>
                </c:pt>
                <c:pt idx="58">
                  <c:v>-5.6059600000000001E-4</c:v>
                </c:pt>
                <c:pt idx="59">
                  <c:v>-5.5956799999999998E-4</c:v>
                </c:pt>
                <c:pt idx="60">
                  <c:v>-5.5643399999999997E-4</c:v>
                </c:pt>
                <c:pt idx="61">
                  <c:v>-5.5482800000000005E-4</c:v>
                </c:pt>
                <c:pt idx="62">
                  <c:v>-5.3938599999999999E-4</c:v>
                </c:pt>
                <c:pt idx="63">
                  <c:v>-5.3886500000000003E-4</c:v>
                </c:pt>
                <c:pt idx="64">
                  <c:v>-5.3821900000000005E-4</c:v>
                </c:pt>
                <c:pt idx="65">
                  <c:v>-5.3816499999999995E-4</c:v>
                </c:pt>
                <c:pt idx="66">
                  <c:v>-5.3813400000000001E-4</c:v>
                </c:pt>
                <c:pt idx="67">
                  <c:v>-5.3812499999999997E-4</c:v>
                </c:pt>
                <c:pt idx="68">
                  <c:v>-5.3802799999999997E-4</c:v>
                </c:pt>
                <c:pt idx="69">
                  <c:v>-5.3797800000000005E-4</c:v>
                </c:pt>
                <c:pt idx="70">
                  <c:v>-5.3782099999999996E-4</c:v>
                </c:pt>
                <c:pt idx="71">
                  <c:v>-5.3741599999999998E-4</c:v>
                </c:pt>
                <c:pt idx="72">
                  <c:v>-5.2108799999999995E-4</c:v>
                </c:pt>
                <c:pt idx="73">
                  <c:v>-5.13826E-4</c:v>
                </c:pt>
                <c:pt idx="74">
                  <c:v>-5.0970900000000001E-4</c:v>
                </c:pt>
                <c:pt idx="75">
                  <c:v>-5.0650200000000004E-4</c:v>
                </c:pt>
                <c:pt idx="76">
                  <c:v>-5.0368899999999998E-4</c:v>
                </c:pt>
                <c:pt idx="77">
                  <c:v>-4.9370700000000002E-4</c:v>
                </c:pt>
                <c:pt idx="78">
                  <c:v>-4.9322600000000004E-4</c:v>
                </c:pt>
                <c:pt idx="79">
                  <c:v>-4.8805300000000001E-4</c:v>
                </c:pt>
                <c:pt idx="80">
                  <c:v>-4.86758E-4</c:v>
                </c:pt>
                <c:pt idx="81">
                  <c:v>-4.8479399999999998E-4</c:v>
                </c:pt>
                <c:pt idx="82">
                  <c:v>-4.7696799999999998E-4</c:v>
                </c:pt>
                <c:pt idx="83">
                  <c:v>-4.6723400000000002E-4</c:v>
                </c:pt>
                <c:pt idx="84">
                  <c:v>-4.6530200000000001E-4</c:v>
                </c:pt>
                <c:pt idx="85">
                  <c:v>-4.6439499999999999E-4</c:v>
                </c:pt>
                <c:pt idx="86">
                  <c:v>-4.52046E-4</c:v>
                </c:pt>
                <c:pt idx="87">
                  <c:v>-4.5172799999999998E-4</c:v>
                </c:pt>
                <c:pt idx="88">
                  <c:v>-4.46768E-4</c:v>
                </c:pt>
                <c:pt idx="89">
                  <c:v>-4.4558199999999998E-4</c:v>
                </c:pt>
                <c:pt idx="90">
                  <c:v>-4.33819E-4</c:v>
                </c:pt>
                <c:pt idx="91">
                  <c:v>-4.31719E-4</c:v>
                </c:pt>
                <c:pt idx="92">
                  <c:v>-4.3069400000000002E-4</c:v>
                </c:pt>
                <c:pt idx="93">
                  <c:v>-4.27002E-4</c:v>
                </c:pt>
                <c:pt idx="94">
                  <c:v>-4.2168799999999998E-4</c:v>
                </c:pt>
                <c:pt idx="95">
                  <c:v>-4.2013599999999999E-4</c:v>
                </c:pt>
                <c:pt idx="96">
                  <c:v>-4.1596800000000001E-4</c:v>
                </c:pt>
                <c:pt idx="97">
                  <c:v>-4.0778E-4</c:v>
                </c:pt>
                <c:pt idx="98">
                  <c:v>-4.0167600000000001E-4</c:v>
                </c:pt>
                <c:pt idx="99">
                  <c:v>-3.9992599999999999E-4</c:v>
                </c:pt>
                <c:pt idx="100">
                  <c:v>-3.9832499999999999E-4</c:v>
                </c:pt>
                <c:pt idx="101">
                  <c:v>-3.9503999999999999E-4</c:v>
                </c:pt>
                <c:pt idx="102">
                  <c:v>-3.9359399999999999E-4</c:v>
                </c:pt>
                <c:pt idx="103">
                  <c:v>-3.9079099999999998E-4</c:v>
                </c:pt>
                <c:pt idx="104">
                  <c:v>-3.8149400000000002E-4</c:v>
                </c:pt>
                <c:pt idx="105">
                  <c:v>-3.7361600000000001E-4</c:v>
                </c:pt>
                <c:pt idx="106">
                  <c:v>-3.7225499999999999E-4</c:v>
                </c:pt>
                <c:pt idx="107">
                  <c:v>-3.7112199999999999E-4</c:v>
                </c:pt>
                <c:pt idx="108">
                  <c:v>-3.6945400000000002E-4</c:v>
                </c:pt>
                <c:pt idx="109">
                  <c:v>-3.6800800000000002E-4</c:v>
                </c:pt>
                <c:pt idx="110">
                  <c:v>-3.6766400000000002E-4</c:v>
                </c:pt>
                <c:pt idx="111">
                  <c:v>-3.6686100000000001E-4</c:v>
                </c:pt>
                <c:pt idx="112">
                  <c:v>-3.59596E-4</c:v>
                </c:pt>
                <c:pt idx="113">
                  <c:v>-3.5374499999999998E-4</c:v>
                </c:pt>
                <c:pt idx="114">
                  <c:v>-3.4982699999999998E-4</c:v>
                </c:pt>
                <c:pt idx="115">
                  <c:v>-3.4680600000000001E-4</c:v>
                </c:pt>
                <c:pt idx="116">
                  <c:v>-3.4561699999999999E-4</c:v>
                </c:pt>
                <c:pt idx="117">
                  <c:v>-3.34242E-4</c:v>
                </c:pt>
                <c:pt idx="118">
                  <c:v>-3.3402399999999999E-4</c:v>
                </c:pt>
                <c:pt idx="119">
                  <c:v>-3.32276E-4</c:v>
                </c:pt>
                <c:pt idx="120">
                  <c:v>-3.25862E-4</c:v>
                </c:pt>
                <c:pt idx="121">
                  <c:v>-3.2341299999999999E-4</c:v>
                </c:pt>
                <c:pt idx="122">
                  <c:v>-3.18442E-4</c:v>
                </c:pt>
                <c:pt idx="123">
                  <c:v>-3.1158299999999999E-4</c:v>
                </c:pt>
                <c:pt idx="124">
                  <c:v>-3.0566600000000001E-4</c:v>
                </c:pt>
                <c:pt idx="125">
                  <c:v>-3.01947E-4</c:v>
                </c:pt>
                <c:pt idx="126">
                  <c:v>-2.9676600000000001E-4</c:v>
                </c:pt>
                <c:pt idx="127">
                  <c:v>-2.9092700000000002E-4</c:v>
                </c:pt>
                <c:pt idx="128">
                  <c:v>-2.8906100000000002E-4</c:v>
                </c:pt>
                <c:pt idx="129">
                  <c:v>-2.8881799999999998E-4</c:v>
                </c:pt>
                <c:pt idx="130">
                  <c:v>-2.82422E-4</c:v>
                </c:pt>
                <c:pt idx="131">
                  <c:v>-2.7823499999999999E-4</c:v>
                </c:pt>
                <c:pt idx="132">
                  <c:v>-2.7730799999999998E-4</c:v>
                </c:pt>
                <c:pt idx="133">
                  <c:v>-2.7418899999999999E-4</c:v>
                </c:pt>
                <c:pt idx="134">
                  <c:v>-2.7404300000000002E-4</c:v>
                </c:pt>
                <c:pt idx="135">
                  <c:v>-2.7237000000000002E-4</c:v>
                </c:pt>
                <c:pt idx="136">
                  <c:v>-2.7001400000000001E-4</c:v>
                </c:pt>
                <c:pt idx="137">
                  <c:v>-2.66261E-4</c:v>
                </c:pt>
                <c:pt idx="138">
                  <c:v>-2.6554500000000001E-4</c:v>
                </c:pt>
                <c:pt idx="139">
                  <c:v>-2.6490299999999998E-4</c:v>
                </c:pt>
                <c:pt idx="140">
                  <c:v>-2.6079400000000001E-4</c:v>
                </c:pt>
                <c:pt idx="141">
                  <c:v>-2.5879000000000001E-4</c:v>
                </c:pt>
                <c:pt idx="142">
                  <c:v>-2.5610100000000001E-4</c:v>
                </c:pt>
                <c:pt idx="143">
                  <c:v>-2.54565E-4</c:v>
                </c:pt>
                <c:pt idx="144">
                  <c:v>-2.5167700000000001E-4</c:v>
                </c:pt>
                <c:pt idx="145">
                  <c:v>-2.4711299999999998E-4</c:v>
                </c:pt>
                <c:pt idx="146">
                  <c:v>-2.47111E-4</c:v>
                </c:pt>
                <c:pt idx="147">
                  <c:v>-2.4577099999999999E-4</c:v>
                </c:pt>
                <c:pt idx="148">
                  <c:v>-2.4576699999999998E-4</c:v>
                </c:pt>
                <c:pt idx="149">
                  <c:v>-2.4544600000000002E-4</c:v>
                </c:pt>
                <c:pt idx="150">
                  <c:v>-2.4475000000000001E-4</c:v>
                </c:pt>
                <c:pt idx="151">
                  <c:v>-2.41625E-4</c:v>
                </c:pt>
                <c:pt idx="152">
                  <c:v>-2.3962300000000001E-4</c:v>
                </c:pt>
                <c:pt idx="153">
                  <c:v>-2.38681E-4</c:v>
                </c:pt>
                <c:pt idx="154">
                  <c:v>-2.3821399999999999E-4</c:v>
                </c:pt>
                <c:pt idx="155">
                  <c:v>-2.3563699999999999E-4</c:v>
                </c:pt>
                <c:pt idx="156">
                  <c:v>-2.3522199999999999E-4</c:v>
                </c:pt>
                <c:pt idx="157">
                  <c:v>-2.3453999999999999E-4</c:v>
                </c:pt>
                <c:pt idx="158">
                  <c:v>-2.3396800000000001E-4</c:v>
                </c:pt>
                <c:pt idx="159">
                  <c:v>-2.3244300000000001E-4</c:v>
                </c:pt>
                <c:pt idx="160">
                  <c:v>-2.3165600000000001E-4</c:v>
                </c:pt>
                <c:pt idx="161">
                  <c:v>-2.31299E-4</c:v>
                </c:pt>
                <c:pt idx="162">
                  <c:v>-2.28903E-4</c:v>
                </c:pt>
                <c:pt idx="163">
                  <c:v>-2.2854E-4</c:v>
                </c:pt>
                <c:pt idx="164">
                  <c:v>-2.2660900000000001E-4</c:v>
                </c:pt>
                <c:pt idx="165">
                  <c:v>-2.2660900000000001E-4</c:v>
                </c:pt>
                <c:pt idx="166">
                  <c:v>-2.2620299999999999E-4</c:v>
                </c:pt>
                <c:pt idx="167">
                  <c:v>-2.24341E-4</c:v>
                </c:pt>
                <c:pt idx="168">
                  <c:v>-2.2397899999999999E-4</c:v>
                </c:pt>
                <c:pt idx="169">
                  <c:v>-2.2342799999999999E-4</c:v>
                </c:pt>
                <c:pt idx="170">
                  <c:v>-2.23329E-4</c:v>
                </c:pt>
                <c:pt idx="171">
                  <c:v>-2.2162700000000001E-4</c:v>
                </c:pt>
                <c:pt idx="172">
                  <c:v>-2.2129499999999999E-4</c:v>
                </c:pt>
                <c:pt idx="173">
                  <c:v>-2.1949799999999999E-4</c:v>
                </c:pt>
                <c:pt idx="174">
                  <c:v>-2.1569100000000001E-4</c:v>
                </c:pt>
                <c:pt idx="175">
                  <c:v>-2.12544E-4</c:v>
                </c:pt>
                <c:pt idx="176">
                  <c:v>-2.11571E-4</c:v>
                </c:pt>
                <c:pt idx="177">
                  <c:v>-2.0938099999999999E-4</c:v>
                </c:pt>
                <c:pt idx="178">
                  <c:v>-2.0920800000000001E-4</c:v>
                </c:pt>
                <c:pt idx="179">
                  <c:v>-2.08946E-4</c:v>
                </c:pt>
                <c:pt idx="180">
                  <c:v>-2.0518000000000001E-4</c:v>
                </c:pt>
                <c:pt idx="181">
                  <c:v>-2.0406999999999999E-4</c:v>
                </c:pt>
                <c:pt idx="182">
                  <c:v>-2.03296E-4</c:v>
                </c:pt>
                <c:pt idx="183">
                  <c:v>-2.02184E-4</c:v>
                </c:pt>
                <c:pt idx="184">
                  <c:v>-2.00585E-4</c:v>
                </c:pt>
                <c:pt idx="185">
                  <c:v>-1.99672E-4</c:v>
                </c:pt>
                <c:pt idx="186">
                  <c:v>-1.9832699999999999E-4</c:v>
                </c:pt>
                <c:pt idx="187">
                  <c:v>-1.9832699999999999E-4</c:v>
                </c:pt>
                <c:pt idx="188">
                  <c:v>-1.9741600000000001E-4</c:v>
                </c:pt>
                <c:pt idx="189">
                  <c:v>-1.9603900000000001E-4</c:v>
                </c:pt>
                <c:pt idx="190">
                  <c:v>-1.94966E-4</c:v>
                </c:pt>
                <c:pt idx="191">
                  <c:v>-1.9329300000000001E-4</c:v>
                </c:pt>
                <c:pt idx="192">
                  <c:v>-1.9081E-4</c:v>
                </c:pt>
                <c:pt idx="193">
                  <c:v>-1.9038599999999999E-4</c:v>
                </c:pt>
                <c:pt idx="194">
                  <c:v>-1.8776599999999999E-4</c:v>
                </c:pt>
                <c:pt idx="195">
                  <c:v>-1.8668800000000001E-4</c:v>
                </c:pt>
                <c:pt idx="196">
                  <c:v>-1.86007E-4</c:v>
                </c:pt>
                <c:pt idx="197">
                  <c:v>-1.8405E-4</c:v>
                </c:pt>
                <c:pt idx="198">
                  <c:v>-1.80977E-4</c:v>
                </c:pt>
                <c:pt idx="199">
                  <c:v>-1.7996E-4</c:v>
                </c:pt>
                <c:pt idx="200">
                  <c:v>-1.7837500000000001E-4</c:v>
                </c:pt>
                <c:pt idx="201">
                  <c:v>-1.7734099999999999E-4</c:v>
                </c:pt>
                <c:pt idx="202">
                  <c:v>-1.7580699999999999E-4</c:v>
                </c:pt>
                <c:pt idx="203">
                  <c:v>-1.7574499999999999E-4</c:v>
                </c:pt>
                <c:pt idx="204">
                  <c:v>-1.6924999999999999E-4</c:v>
                </c:pt>
                <c:pt idx="205">
                  <c:v>-1.6821499999999999E-4</c:v>
                </c:pt>
                <c:pt idx="206">
                  <c:v>-1.6810999999999999E-4</c:v>
                </c:pt>
                <c:pt idx="207">
                  <c:v>-1.65095E-4</c:v>
                </c:pt>
                <c:pt idx="208">
                  <c:v>-1.6488399999999999E-4</c:v>
                </c:pt>
                <c:pt idx="209">
                  <c:v>-1.5793299999999999E-4</c:v>
                </c:pt>
                <c:pt idx="210">
                  <c:v>-1.5703700000000001E-4</c:v>
                </c:pt>
                <c:pt idx="211">
                  <c:v>-1.5685499999999999E-4</c:v>
                </c:pt>
                <c:pt idx="212">
                  <c:v>-1.5489200000000001E-4</c:v>
                </c:pt>
                <c:pt idx="213">
                  <c:v>-1.5320500000000001E-4</c:v>
                </c:pt>
                <c:pt idx="214">
                  <c:v>-1.52313E-4</c:v>
                </c:pt>
                <c:pt idx="215">
                  <c:v>-1.51249E-4</c:v>
                </c:pt>
                <c:pt idx="216">
                  <c:v>-1.43237E-4</c:v>
                </c:pt>
                <c:pt idx="217">
                  <c:v>-1.37224E-4</c:v>
                </c:pt>
                <c:pt idx="218">
                  <c:v>-1.3330199999999999E-4</c:v>
                </c:pt>
                <c:pt idx="219">
                  <c:v>-1.3252899999999999E-4</c:v>
                </c:pt>
                <c:pt idx="220">
                  <c:v>-1.27522E-4</c:v>
                </c:pt>
                <c:pt idx="221">
                  <c:v>-1.1807900000000001E-4</c:v>
                </c:pt>
                <c:pt idx="222">
                  <c:v>-1.1398100000000001E-4</c:v>
                </c:pt>
                <c:pt idx="223">
                  <c:v>-1.0970400000000001E-4</c:v>
                </c:pt>
                <c:pt idx="224">
                  <c:v>-1.08361E-4</c:v>
                </c:pt>
                <c:pt idx="225">
                  <c:v>-1.0652100000000001E-4</c:v>
                </c:pt>
                <c:pt idx="226">
                  <c:v>-9.6458699999999999E-5</c:v>
                </c:pt>
                <c:pt idx="227">
                  <c:v>-9.4712100000000004E-5</c:v>
                </c:pt>
                <c:pt idx="228">
                  <c:v>-9.3318099999999997E-5</c:v>
                </c:pt>
                <c:pt idx="229">
                  <c:v>-9.0392300000000005E-5</c:v>
                </c:pt>
                <c:pt idx="230">
                  <c:v>-8.6623400000000001E-5</c:v>
                </c:pt>
                <c:pt idx="231">
                  <c:v>-7.9917400000000002E-5</c:v>
                </c:pt>
                <c:pt idx="232">
                  <c:v>-7.6588399999999993E-5</c:v>
                </c:pt>
                <c:pt idx="233">
                  <c:v>-7.5407299999999999E-5</c:v>
                </c:pt>
                <c:pt idx="234">
                  <c:v>-7.1517E-5</c:v>
                </c:pt>
                <c:pt idx="235">
                  <c:v>-6.69246E-5</c:v>
                </c:pt>
                <c:pt idx="236">
                  <c:v>-5.8572000000000001E-5</c:v>
                </c:pt>
                <c:pt idx="237">
                  <c:v>-5.8486200000000003E-5</c:v>
                </c:pt>
                <c:pt idx="238">
                  <c:v>-5.8477799999999998E-5</c:v>
                </c:pt>
                <c:pt idx="239">
                  <c:v>-5.8344999999999998E-5</c:v>
                </c:pt>
                <c:pt idx="240">
                  <c:v>-4.8533799999999999E-5</c:v>
                </c:pt>
                <c:pt idx="241">
                  <c:v>-4.6547500000000001E-5</c:v>
                </c:pt>
                <c:pt idx="242">
                  <c:v>-4.4089599999999999E-5</c:v>
                </c:pt>
                <c:pt idx="243">
                  <c:v>-4.3947699999999999E-5</c:v>
                </c:pt>
                <c:pt idx="244">
                  <c:v>-3.6648800000000001E-5</c:v>
                </c:pt>
                <c:pt idx="245">
                  <c:v>-3.3846900000000003E-5</c:v>
                </c:pt>
                <c:pt idx="246">
                  <c:v>-3.0202500000000001E-5</c:v>
                </c:pt>
                <c:pt idx="247">
                  <c:v>-1.98322E-5</c:v>
                </c:pt>
                <c:pt idx="248">
                  <c:v>-1.8330800000000001E-5</c:v>
                </c:pt>
                <c:pt idx="249">
                  <c:v>-1.4644099999999999E-5</c:v>
                </c:pt>
                <c:pt idx="250">
                  <c:v>-1.1161E-5</c:v>
                </c:pt>
                <c:pt idx="251">
                  <c:v>-8.5007600000000006E-6</c:v>
                </c:pt>
                <c:pt idx="252">
                  <c:v>-4.5399700000000002E-6</c:v>
                </c:pt>
                <c:pt idx="253">
                  <c:v>-3.6886000000000001E-6</c:v>
                </c:pt>
                <c:pt idx="254">
                  <c:v>7.03187E-6</c:v>
                </c:pt>
                <c:pt idx="255">
                  <c:v>8.9118199999999997E-6</c:v>
                </c:pt>
                <c:pt idx="256">
                  <c:v>8.9410600000000004E-6</c:v>
                </c:pt>
                <c:pt idx="257">
                  <c:v>9.8314200000000001E-6</c:v>
                </c:pt>
                <c:pt idx="258">
                  <c:v>9.9181999999999993E-6</c:v>
                </c:pt>
                <c:pt idx="259">
                  <c:v>1.8379100000000002E-5</c:v>
                </c:pt>
                <c:pt idx="260">
                  <c:v>1.8945700000000001E-5</c:v>
                </c:pt>
                <c:pt idx="261">
                  <c:v>3.5583600000000003E-5</c:v>
                </c:pt>
                <c:pt idx="262">
                  <c:v>3.6484099999999999E-5</c:v>
                </c:pt>
                <c:pt idx="263">
                  <c:v>3.95008E-5</c:v>
                </c:pt>
                <c:pt idx="264">
                  <c:v>3.9600100000000001E-5</c:v>
                </c:pt>
                <c:pt idx="265">
                  <c:v>3.9973199999999999E-5</c:v>
                </c:pt>
                <c:pt idx="266">
                  <c:v>4.3598499999999999E-5</c:v>
                </c:pt>
                <c:pt idx="267">
                  <c:v>4.50697E-5</c:v>
                </c:pt>
                <c:pt idx="268">
                  <c:v>5.6453000000000003E-5</c:v>
                </c:pt>
                <c:pt idx="269">
                  <c:v>6.5654999999999994E-5</c:v>
                </c:pt>
                <c:pt idx="270">
                  <c:v>6.57039E-5</c:v>
                </c:pt>
                <c:pt idx="271">
                  <c:v>6.57657E-5</c:v>
                </c:pt>
                <c:pt idx="272">
                  <c:v>6.5894200000000003E-5</c:v>
                </c:pt>
                <c:pt idx="273">
                  <c:v>7.1679699999999997E-5</c:v>
                </c:pt>
                <c:pt idx="274">
                  <c:v>7.2513099999999995E-5</c:v>
                </c:pt>
                <c:pt idx="275">
                  <c:v>7.71846E-5</c:v>
                </c:pt>
                <c:pt idx="276">
                  <c:v>8.3912900000000001E-5</c:v>
                </c:pt>
                <c:pt idx="277">
                  <c:v>8.60265E-5</c:v>
                </c:pt>
                <c:pt idx="278">
                  <c:v>8.8026699999999995E-5</c:v>
                </c:pt>
                <c:pt idx="279">
                  <c:v>8.8764799999999994E-5</c:v>
                </c:pt>
                <c:pt idx="280">
                  <c:v>9.1329900000000001E-5</c:v>
                </c:pt>
                <c:pt idx="281">
                  <c:v>9.5268599999999998E-5</c:v>
                </c:pt>
                <c:pt idx="282">
                  <c:v>1.00457E-4</c:v>
                </c:pt>
                <c:pt idx="283">
                  <c:v>1.06253E-4</c:v>
                </c:pt>
                <c:pt idx="284">
                  <c:v>1.06418E-4</c:v>
                </c:pt>
                <c:pt idx="285">
                  <c:v>1.1022E-4</c:v>
                </c:pt>
                <c:pt idx="286">
                  <c:v>1.11048E-4</c:v>
                </c:pt>
                <c:pt idx="287">
                  <c:v>1.14308E-4</c:v>
                </c:pt>
                <c:pt idx="288">
                  <c:v>1.24196E-4</c:v>
                </c:pt>
                <c:pt idx="289">
                  <c:v>1.2721299999999999E-4</c:v>
                </c:pt>
                <c:pt idx="290">
                  <c:v>1.2772E-4</c:v>
                </c:pt>
                <c:pt idx="291">
                  <c:v>1.28417E-4</c:v>
                </c:pt>
                <c:pt idx="292">
                  <c:v>1.3042800000000001E-4</c:v>
                </c:pt>
                <c:pt idx="293">
                  <c:v>1.3115199999999999E-4</c:v>
                </c:pt>
                <c:pt idx="294">
                  <c:v>1.4494099999999999E-4</c:v>
                </c:pt>
                <c:pt idx="295">
                  <c:v>1.4539800000000001E-4</c:v>
                </c:pt>
                <c:pt idx="296">
                  <c:v>1.5102299999999999E-4</c:v>
                </c:pt>
                <c:pt idx="297">
                  <c:v>1.5152500000000001E-4</c:v>
                </c:pt>
                <c:pt idx="298">
                  <c:v>1.58787E-4</c:v>
                </c:pt>
                <c:pt idx="299">
                  <c:v>1.6171999999999999E-4</c:v>
                </c:pt>
                <c:pt idx="300">
                  <c:v>1.6628899999999999E-4</c:v>
                </c:pt>
                <c:pt idx="301">
                  <c:v>1.70743E-4</c:v>
                </c:pt>
                <c:pt idx="302">
                  <c:v>1.72256E-4</c:v>
                </c:pt>
                <c:pt idx="303">
                  <c:v>1.7480100000000001E-4</c:v>
                </c:pt>
                <c:pt idx="304">
                  <c:v>1.7784300000000001E-4</c:v>
                </c:pt>
                <c:pt idx="305">
                  <c:v>1.81373E-4</c:v>
                </c:pt>
                <c:pt idx="306">
                  <c:v>1.8208100000000001E-4</c:v>
                </c:pt>
                <c:pt idx="307">
                  <c:v>1.8310000000000001E-4</c:v>
                </c:pt>
                <c:pt idx="308">
                  <c:v>1.8648800000000001E-4</c:v>
                </c:pt>
                <c:pt idx="309">
                  <c:v>1.8770599999999999E-4</c:v>
                </c:pt>
                <c:pt idx="310">
                  <c:v>1.89987E-4</c:v>
                </c:pt>
                <c:pt idx="311">
                  <c:v>1.92883E-4</c:v>
                </c:pt>
                <c:pt idx="312">
                  <c:v>1.93344E-4</c:v>
                </c:pt>
                <c:pt idx="313">
                  <c:v>1.9578400000000001E-4</c:v>
                </c:pt>
                <c:pt idx="314">
                  <c:v>1.9608900000000001E-4</c:v>
                </c:pt>
                <c:pt idx="315">
                  <c:v>1.98152E-4</c:v>
                </c:pt>
                <c:pt idx="316">
                  <c:v>1.9837699999999999E-4</c:v>
                </c:pt>
                <c:pt idx="317">
                  <c:v>1.9837699999999999E-4</c:v>
                </c:pt>
                <c:pt idx="318">
                  <c:v>2.00433E-4</c:v>
                </c:pt>
                <c:pt idx="319">
                  <c:v>2.0063700000000001E-4</c:v>
                </c:pt>
                <c:pt idx="320">
                  <c:v>2.0312100000000001E-4</c:v>
                </c:pt>
                <c:pt idx="321">
                  <c:v>2.0335000000000001E-4</c:v>
                </c:pt>
                <c:pt idx="322">
                  <c:v>2.03804E-4</c:v>
                </c:pt>
                <c:pt idx="323">
                  <c:v>2.1068000000000001E-4</c:v>
                </c:pt>
                <c:pt idx="324">
                  <c:v>2.11621E-4</c:v>
                </c:pt>
                <c:pt idx="325">
                  <c:v>2.1201E-4</c:v>
                </c:pt>
                <c:pt idx="326">
                  <c:v>2.1249600000000001E-4</c:v>
                </c:pt>
                <c:pt idx="327">
                  <c:v>2.12714E-4</c:v>
                </c:pt>
                <c:pt idx="328">
                  <c:v>2.1391300000000001E-4</c:v>
                </c:pt>
                <c:pt idx="329">
                  <c:v>2.1513399999999999E-4</c:v>
                </c:pt>
                <c:pt idx="330">
                  <c:v>2.1554300000000001E-4</c:v>
                </c:pt>
                <c:pt idx="331">
                  <c:v>2.1925499999999999E-4</c:v>
                </c:pt>
                <c:pt idx="332">
                  <c:v>2.21671E-4</c:v>
                </c:pt>
                <c:pt idx="333">
                  <c:v>2.2207499999999999E-4</c:v>
                </c:pt>
                <c:pt idx="334">
                  <c:v>2.2438300000000001E-4</c:v>
                </c:pt>
                <c:pt idx="335">
                  <c:v>2.2473299999999999E-4</c:v>
                </c:pt>
                <c:pt idx="336">
                  <c:v>2.2664199999999999E-4</c:v>
                </c:pt>
                <c:pt idx="337">
                  <c:v>2.2664199999999999E-4</c:v>
                </c:pt>
                <c:pt idx="338">
                  <c:v>2.27018E-4</c:v>
                </c:pt>
                <c:pt idx="339">
                  <c:v>2.28929E-4</c:v>
                </c:pt>
                <c:pt idx="340">
                  <c:v>2.2942200000000001E-4</c:v>
                </c:pt>
                <c:pt idx="341">
                  <c:v>2.31673E-4</c:v>
                </c:pt>
                <c:pt idx="342">
                  <c:v>2.34804E-4</c:v>
                </c:pt>
                <c:pt idx="343">
                  <c:v>2.37245E-4</c:v>
                </c:pt>
                <c:pt idx="344">
                  <c:v>2.4089000000000001E-4</c:v>
                </c:pt>
                <c:pt idx="345">
                  <c:v>2.4140300000000001E-4</c:v>
                </c:pt>
                <c:pt idx="346">
                  <c:v>2.4145899999999999E-4</c:v>
                </c:pt>
                <c:pt idx="347">
                  <c:v>2.41924E-4</c:v>
                </c:pt>
                <c:pt idx="348">
                  <c:v>2.44236E-4</c:v>
                </c:pt>
                <c:pt idx="349">
                  <c:v>2.5255999999999998E-4</c:v>
                </c:pt>
                <c:pt idx="350">
                  <c:v>2.5295299999999999E-4</c:v>
                </c:pt>
                <c:pt idx="351">
                  <c:v>2.5601399999999999E-4</c:v>
                </c:pt>
                <c:pt idx="352">
                  <c:v>2.5761799999999999E-4</c:v>
                </c:pt>
                <c:pt idx="353">
                  <c:v>2.6355399999999999E-4</c:v>
                </c:pt>
                <c:pt idx="354">
                  <c:v>2.6593100000000001E-4</c:v>
                </c:pt>
                <c:pt idx="355">
                  <c:v>2.6822100000000002E-4</c:v>
                </c:pt>
                <c:pt idx="356">
                  <c:v>2.6955499999999999E-4</c:v>
                </c:pt>
                <c:pt idx="357">
                  <c:v>2.70971E-4</c:v>
                </c:pt>
                <c:pt idx="358">
                  <c:v>2.7357999999999999E-4</c:v>
                </c:pt>
                <c:pt idx="359">
                  <c:v>2.7442900000000002E-4</c:v>
                </c:pt>
                <c:pt idx="360">
                  <c:v>2.8336700000000003E-4</c:v>
                </c:pt>
                <c:pt idx="361">
                  <c:v>2.93656E-4</c:v>
                </c:pt>
                <c:pt idx="362">
                  <c:v>2.9401699999999999E-4</c:v>
                </c:pt>
                <c:pt idx="363">
                  <c:v>2.94228E-4</c:v>
                </c:pt>
                <c:pt idx="364">
                  <c:v>3.0169799999999998E-4</c:v>
                </c:pt>
                <c:pt idx="365">
                  <c:v>3.0796300000000002E-4</c:v>
                </c:pt>
                <c:pt idx="366">
                  <c:v>3.0941399999999999E-4</c:v>
                </c:pt>
                <c:pt idx="367">
                  <c:v>3.1825899999999999E-4</c:v>
                </c:pt>
                <c:pt idx="368">
                  <c:v>3.2166399999999999E-4</c:v>
                </c:pt>
                <c:pt idx="369">
                  <c:v>3.2434100000000002E-4</c:v>
                </c:pt>
                <c:pt idx="370">
                  <c:v>3.2439699999999998E-4</c:v>
                </c:pt>
                <c:pt idx="371">
                  <c:v>3.2445500000000002E-4</c:v>
                </c:pt>
                <c:pt idx="372">
                  <c:v>3.25676E-4</c:v>
                </c:pt>
                <c:pt idx="373">
                  <c:v>3.3633399999999998E-4</c:v>
                </c:pt>
                <c:pt idx="374">
                  <c:v>3.4213000000000001E-4</c:v>
                </c:pt>
                <c:pt idx="375">
                  <c:v>3.46385E-4</c:v>
                </c:pt>
                <c:pt idx="376">
                  <c:v>3.4875299999999999E-4</c:v>
                </c:pt>
                <c:pt idx="377">
                  <c:v>3.48809E-4</c:v>
                </c:pt>
                <c:pt idx="378">
                  <c:v>3.6213499999999997E-4</c:v>
                </c:pt>
                <c:pt idx="379">
                  <c:v>3.6294700000000002E-4</c:v>
                </c:pt>
                <c:pt idx="380">
                  <c:v>3.6300299999999998E-4</c:v>
                </c:pt>
                <c:pt idx="381">
                  <c:v>3.65507E-4</c:v>
                </c:pt>
                <c:pt idx="382">
                  <c:v>3.6596300000000002E-4</c:v>
                </c:pt>
                <c:pt idx="383">
                  <c:v>3.6701300000000002E-4</c:v>
                </c:pt>
                <c:pt idx="384">
                  <c:v>3.6745499999999998E-4</c:v>
                </c:pt>
                <c:pt idx="385">
                  <c:v>3.7797699999999999E-4</c:v>
                </c:pt>
                <c:pt idx="386">
                  <c:v>3.80033E-4</c:v>
                </c:pt>
                <c:pt idx="387">
                  <c:v>3.8450600000000001E-4</c:v>
                </c:pt>
                <c:pt idx="388">
                  <c:v>3.8472099999999998E-4</c:v>
                </c:pt>
                <c:pt idx="389">
                  <c:v>3.8796399999999997E-4</c:v>
                </c:pt>
                <c:pt idx="390">
                  <c:v>3.95471E-4</c:v>
                </c:pt>
                <c:pt idx="391">
                  <c:v>3.9585100000000002E-4</c:v>
                </c:pt>
                <c:pt idx="392">
                  <c:v>4.05676E-4</c:v>
                </c:pt>
                <c:pt idx="393">
                  <c:v>4.0733499999999999E-4</c:v>
                </c:pt>
                <c:pt idx="394">
                  <c:v>4.0854999999999998E-4</c:v>
                </c:pt>
                <c:pt idx="395">
                  <c:v>4.1484300000000003E-4</c:v>
                </c:pt>
                <c:pt idx="396">
                  <c:v>4.2294499999999998E-4</c:v>
                </c:pt>
                <c:pt idx="397">
                  <c:v>4.2347199999999999E-4</c:v>
                </c:pt>
                <c:pt idx="398">
                  <c:v>4.3079899999999999E-4</c:v>
                </c:pt>
                <c:pt idx="399">
                  <c:v>4.3154800000000002E-4</c:v>
                </c:pt>
                <c:pt idx="400">
                  <c:v>4.3201099999999999E-4</c:v>
                </c:pt>
                <c:pt idx="401">
                  <c:v>4.3985600000000003E-4</c:v>
                </c:pt>
                <c:pt idx="402">
                  <c:v>4.4148100000000002E-4</c:v>
                </c:pt>
                <c:pt idx="403">
                  <c:v>4.4242100000000003E-4</c:v>
                </c:pt>
                <c:pt idx="404">
                  <c:v>4.4500399999999998E-4</c:v>
                </c:pt>
                <c:pt idx="405">
                  <c:v>4.5283399999999999E-4</c:v>
                </c:pt>
                <c:pt idx="406">
                  <c:v>4.5950800000000002E-4</c:v>
                </c:pt>
                <c:pt idx="407">
                  <c:v>4.6016200000000002E-4</c:v>
                </c:pt>
                <c:pt idx="408">
                  <c:v>4.6380800000000002E-4</c:v>
                </c:pt>
                <c:pt idx="409">
                  <c:v>4.6908300000000002E-4</c:v>
                </c:pt>
                <c:pt idx="410">
                  <c:v>4.7979799999999998E-4</c:v>
                </c:pt>
                <c:pt idx="411">
                  <c:v>4.80953E-4</c:v>
                </c:pt>
                <c:pt idx="412">
                  <c:v>4.8363399999999998E-4</c:v>
                </c:pt>
                <c:pt idx="413">
                  <c:v>4.8798E-4</c:v>
                </c:pt>
                <c:pt idx="414">
                  <c:v>4.9729099999999997E-4</c:v>
                </c:pt>
                <c:pt idx="415">
                  <c:v>4.9926400000000002E-4</c:v>
                </c:pt>
                <c:pt idx="416">
                  <c:v>5.0793500000000005E-4</c:v>
                </c:pt>
                <c:pt idx="417">
                  <c:v>5.0858800000000003E-4</c:v>
                </c:pt>
                <c:pt idx="418">
                  <c:v>5.0964900000000004E-4</c:v>
                </c:pt>
                <c:pt idx="419">
                  <c:v>5.1760399999999996E-4</c:v>
                </c:pt>
                <c:pt idx="420">
                  <c:v>5.1780200000000004E-4</c:v>
                </c:pt>
                <c:pt idx="421">
                  <c:v>5.2130899999999997E-4</c:v>
                </c:pt>
                <c:pt idx="422">
                  <c:v>5.2360099999999995E-4</c:v>
                </c:pt>
                <c:pt idx="423">
                  <c:v>5.3265500000000004E-4</c:v>
                </c:pt>
                <c:pt idx="424">
                  <c:v>5.4442200000000003E-4</c:v>
                </c:pt>
                <c:pt idx="425">
                  <c:v>5.45453E-4</c:v>
                </c:pt>
                <c:pt idx="426">
                  <c:v>5.4848600000000005E-4</c:v>
                </c:pt>
                <c:pt idx="427">
                  <c:v>5.4905899999999996E-4</c:v>
                </c:pt>
                <c:pt idx="428">
                  <c:v>5.5320100000000002E-4</c:v>
                </c:pt>
                <c:pt idx="429">
                  <c:v>5.5325299999999997E-4</c:v>
                </c:pt>
                <c:pt idx="430">
                  <c:v>5.5355200000000002E-4</c:v>
                </c:pt>
                <c:pt idx="431">
                  <c:v>5.5464499999999999E-4</c:v>
                </c:pt>
                <c:pt idx="432">
                  <c:v>5.6398400000000001E-4</c:v>
                </c:pt>
                <c:pt idx="433">
                  <c:v>5.6739900000000001E-4</c:v>
                </c:pt>
                <c:pt idx="434">
                  <c:v>5.7095599999999996E-4</c:v>
                </c:pt>
                <c:pt idx="435">
                  <c:v>5.71654E-4</c:v>
                </c:pt>
                <c:pt idx="436">
                  <c:v>5.71668E-4</c:v>
                </c:pt>
                <c:pt idx="437">
                  <c:v>5.7184E-4</c:v>
                </c:pt>
                <c:pt idx="438">
                  <c:v>5.7271100000000005E-4</c:v>
                </c:pt>
                <c:pt idx="439">
                  <c:v>5.7901000000000003E-4</c:v>
                </c:pt>
                <c:pt idx="440">
                  <c:v>5.8159200000000002E-4</c:v>
                </c:pt>
                <c:pt idx="441">
                  <c:v>5.8581300000000002E-4</c:v>
                </c:pt>
                <c:pt idx="442">
                  <c:v>5.8719900000000005E-4</c:v>
                </c:pt>
                <c:pt idx="443">
                  <c:v>5.9111799999999996E-4</c:v>
                </c:pt>
                <c:pt idx="444">
                  <c:v>5.9729300000000004E-4</c:v>
                </c:pt>
                <c:pt idx="445">
                  <c:v>5.97414E-4</c:v>
                </c:pt>
                <c:pt idx="446">
                  <c:v>6.0104199999999998E-4</c:v>
                </c:pt>
                <c:pt idx="447">
                  <c:v>6.0156399999999996E-4</c:v>
                </c:pt>
                <c:pt idx="448">
                  <c:v>6.0203899999999996E-4</c:v>
                </c:pt>
                <c:pt idx="449">
                  <c:v>6.0478400000000003E-4</c:v>
                </c:pt>
                <c:pt idx="450">
                  <c:v>6.0583700000000002E-4</c:v>
                </c:pt>
                <c:pt idx="451">
                  <c:v>6.1079299999999999E-4</c:v>
                </c:pt>
                <c:pt idx="452">
                  <c:v>6.1136700000000003E-4</c:v>
                </c:pt>
                <c:pt idx="453">
                  <c:v>6.1525100000000004E-4</c:v>
                </c:pt>
                <c:pt idx="454">
                  <c:v>6.1685199999999998E-4</c:v>
                </c:pt>
                <c:pt idx="455">
                  <c:v>6.1835299999999998E-4</c:v>
                </c:pt>
                <c:pt idx="456">
                  <c:v>6.20785E-4</c:v>
                </c:pt>
                <c:pt idx="457">
                  <c:v>6.2110500000000005E-4</c:v>
                </c:pt>
                <c:pt idx="458">
                  <c:v>6.2311099999999998E-4</c:v>
                </c:pt>
                <c:pt idx="459">
                  <c:v>6.2339800000000005E-4</c:v>
                </c:pt>
                <c:pt idx="460">
                  <c:v>6.2339800000000005E-4</c:v>
                </c:pt>
                <c:pt idx="461">
                  <c:v>6.2536099999999995E-4</c:v>
                </c:pt>
                <c:pt idx="462">
                  <c:v>6.2566399999999995E-4</c:v>
                </c:pt>
                <c:pt idx="463">
                  <c:v>6.2799299999999998E-4</c:v>
                </c:pt>
                <c:pt idx="464">
                  <c:v>6.2838399999999995E-4</c:v>
                </c:pt>
                <c:pt idx="465">
                  <c:v>6.2863700000000003E-4</c:v>
                </c:pt>
                <c:pt idx="466">
                  <c:v>6.2911300000000005E-4</c:v>
                </c:pt>
                <c:pt idx="467">
                  <c:v>6.3023699999999996E-4</c:v>
                </c:pt>
                <c:pt idx="468">
                  <c:v>6.3438100000000005E-4</c:v>
                </c:pt>
                <c:pt idx="469">
                  <c:v>6.3530699999999999E-4</c:v>
                </c:pt>
                <c:pt idx="470">
                  <c:v>6.3544000000000003E-4</c:v>
                </c:pt>
                <c:pt idx="471">
                  <c:v>6.4145000000000001E-4</c:v>
                </c:pt>
                <c:pt idx="472">
                  <c:v>6.4586899999999998E-4</c:v>
                </c:pt>
                <c:pt idx="473">
                  <c:v>6.4764800000000002E-4</c:v>
                </c:pt>
                <c:pt idx="474">
                  <c:v>6.5405200000000002E-4</c:v>
                </c:pt>
                <c:pt idx="475">
                  <c:v>6.5448100000000005E-4</c:v>
                </c:pt>
                <c:pt idx="476">
                  <c:v>6.5521999999999998E-4</c:v>
                </c:pt>
                <c:pt idx="477">
                  <c:v>6.5550099999999996E-4</c:v>
                </c:pt>
                <c:pt idx="478">
                  <c:v>6.5556999999999996E-4</c:v>
                </c:pt>
                <c:pt idx="479">
                  <c:v>6.5589700000000001E-4</c:v>
                </c:pt>
                <c:pt idx="480">
                  <c:v>6.56626E-4</c:v>
                </c:pt>
                <c:pt idx="481">
                  <c:v>6.56764E-4</c:v>
                </c:pt>
                <c:pt idx="482">
                  <c:v>6.7003199999999998E-4</c:v>
                </c:pt>
                <c:pt idx="483">
                  <c:v>6.7151199999999998E-4</c:v>
                </c:pt>
                <c:pt idx="484">
                  <c:v>6.83199E-4</c:v>
                </c:pt>
                <c:pt idx="485">
                  <c:v>6.8577199999999997E-4</c:v>
                </c:pt>
                <c:pt idx="486">
                  <c:v>6.8781699999999996E-4</c:v>
                </c:pt>
                <c:pt idx="487">
                  <c:v>6.88694E-4</c:v>
                </c:pt>
                <c:pt idx="488">
                  <c:v>6.9379700000000001E-4</c:v>
                </c:pt>
                <c:pt idx="489">
                  <c:v>6.9433199999999998E-4</c:v>
                </c:pt>
                <c:pt idx="490">
                  <c:v>6.9999999999999999E-4</c:v>
                </c:pt>
              </c:numCache>
            </c:numRef>
          </c:xVal>
          <c:yVal>
            <c:numRef>
              <c:f>DEM_bed_g5_8!$D$7:$D$505</c:f>
              <c:numCache>
                <c:formatCode>General</c:formatCode>
                <c:ptCount val="499"/>
                <c:pt idx="0">
                  <c:v>473.149</c:v>
                </c:pt>
                <c:pt idx="1">
                  <c:v>473.15300000000002</c:v>
                </c:pt>
                <c:pt idx="2">
                  <c:v>473.15499999999997</c:v>
                </c:pt>
                <c:pt idx="3">
                  <c:v>473.15600000000001</c:v>
                </c:pt>
                <c:pt idx="4">
                  <c:v>473.15800000000002</c:v>
                </c:pt>
                <c:pt idx="5">
                  <c:v>473.15899999999999</c:v>
                </c:pt>
                <c:pt idx="6">
                  <c:v>473.16199999999998</c:v>
                </c:pt>
                <c:pt idx="7">
                  <c:v>473.16199999999998</c:v>
                </c:pt>
                <c:pt idx="8">
                  <c:v>473.16500000000002</c:v>
                </c:pt>
                <c:pt idx="9">
                  <c:v>473.16800000000001</c:v>
                </c:pt>
                <c:pt idx="10">
                  <c:v>473.17099999999999</c:v>
                </c:pt>
                <c:pt idx="11">
                  <c:v>473.17700000000002</c:v>
                </c:pt>
                <c:pt idx="12">
                  <c:v>473.17700000000002</c:v>
                </c:pt>
                <c:pt idx="13">
                  <c:v>473.17700000000002</c:v>
                </c:pt>
                <c:pt idx="14">
                  <c:v>473.17700000000002</c:v>
                </c:pt>
                <c:pt idx="15">
                  <c:v>473.178</c:v>
                </c:pt>
                <c:pt idx="16">
                  <c:v>473.18200000000002</c:v>
                </c:pt>
                <c:pt idx="17">
                  <c:v>473.18200000000002</c:v>
                </c:pt>
                <c:pt idx="18">
                  <c:v>473.18200000000002</c:v>
                </c:pt>
                <c:pt idx="19">
                  <c:v>473.18599999999998</c:v>
                </c:pt>
                <c:pt idx="20">
                  <c:v>473.18700000000001</c:v>
                </c:pt>
                <c:pt idx="21">
                  <c:v>473.18799999999999</c:v>
                </c:pt>
                <c:pt idx="22">
                  <c:v>473.19</c:v>
                </c:pt>
                <c:pt idx="23">
                  <c:v>473.19400000000002</c:v>
                </c:pt>
                <c:pt idx="24">
                  <c:v>473.19400000000002</c:v>
                </c:pt>
                <c:pt idx="25">
                  <c:v>473.19600000000003</c:v>
                </c:pt>
                <c:pt idx="26">
                  <c:v>473.197</c:v>
                </c:pt>
                <c:pt idx="27">
                  <c:v>473.19900000000001</c:v>
                </c:pt>
                <c:pt idx="28">
                  <c:v>473.19900000000001</c:v>
                </c:pt>
                <c:pt idx="29">
                  <c:v>473.20100000000002</c:v>
                </c:pt>
                <c:pt idx="30">
                  <c:v>473.20100000000002</c:v>
                </c:pt>
                <c:pt idx="31">
                  <c:v>473.20100000000002</c:v>
                </c:pt>
                <c:pt idx="32">
                  <c:v>473.20100000000002</c:v>
                </c:pt>
                <c:pt idx="33">
                  <c:v>473.20100000000002</c:v>
                </c:pt>
                <c:pt idx="34">
                  <c:v>473.20100000000002</c:v>
                </c:pt>
                <c:pt idx="35">
                  <c:v>473.20100000000002</c:v>
                </c:pt>
                <c:pt idx="36">
                  <c:v>473.20100000000002</c:v>
                </c:pt>
                <c:pt idx="37">
                  <c:v>473.20100000000002</c:v>
                </c:pt>
                <c:pt idx="38">
                  <c:v>473.20100000000002</c:v>
                </c:pt>
                <c:pt idx="39">
                  <c:v>473.20100000000002</c:v>
                </c:pt>
                <c:pt idx="40">
                  <c:v>473.20100000000002</c:v>
                </c:pt>
                <c:pt idx="41">
                  <c:v>473.20100000000002</c:v>
                </c:pt>
                <c:pt idx="42">
                  <c:v>473.20100000000002</c:v>
                </c:pt>
                <c:pt idx="43">
                  <c:v>473.20100000000002</c:v>
                </c:pt>
                <c:pt idx="44">
                  <c:v>473.202</c:v>
                </c:pt>
                <c:pt idx="45">
                  <c:v>473.202</c:v>
                </c:pt>
                <c:pt idx="46">
                  <c:v>473.202</c:v>
                </c:pt>
                <c:pt idx="47">
                  <c:v>473.202</c:v>
                </c:pt>
                <c:pt idx="48">
                  <c:v>473.202</c:v>
                </c:pt>
                <c:pt idx="49">
                  <c:v>473.202</c:v>
                </c:pt>
                <c:pt idx="50">
                  <c:v>473.202</c:v>
                </c:pt>
                <c:pt idx="51">
                  <c:v>473.202</c:v>
                </c:pt>
                <c:pt idx="52">
                  <c:v>473.20299999999997</c:v>
                </c:pt>
                <c:pt idx="53">
                  <c:v>473.20299999999997</c:v>
                </c:pt>
                <c:pt idx="54">
                  <c:v>473.20299999999997</c:v>
                </c:pt>
                <c:pt idx="55">
                  <c:v>473.20400000000001</c:v>
                </c:pt>
                <c:pt idx="56">
                  <c:v>473.20400000000001</c:v>
                </c:pt>
                <c:pt idx="57">
                  <c:v>473.20400000000001</c:v>
                </c:pt>
                <c:pt idx="58">
                  <c:v>473.20400000000001</c:v>
                </c:pt>
                <c:pt idx="59">
                  <c:v>473.20400000000001</c:v>
                </c:pt>
                <c:pt idx="60">
                  <c:v>473.20499999999998</c:v>
                </c:pt>
                <c:pt idx="61">
                  <c:v>473.20499999999998</c:v>
                </c:pt>
                <c:pt idx="62">
                  <c:v>473.20600000000002</c:v>
                </c:pt>
                <c:pt idx="63">
                  <c:v>473.20600000000002</c:v>
                </c:pt>
                <c:pt idx="64">
                  <c:v>473.20600000000002</c:v>
                </c:pt>
                <c:pt idx="65">
                  <c:v>473.20600000000002</c:v>
                </c:pt>
                <c:pt idx="66">
                  <c:v>473.20600000000002</c:v>
                </c:pt>
                <c:pt idx="67">
                  <c:v>473.20600000000002</c:v>
                </c:pt>
                <c:pt idx="68">
                  <c:v>473.20600000000002</c:v>
                </c:pt>
                <c:pt idx="69">
                  <c:v>473.20600000000002</c:v>
                </c:pt>
                <c:pt idx="70">
                  <c:v>473.20600000000002</c:v>
                </c:pt>
                <c:pt idx="71">
                  <c:v>473.20600000000002</c:v>
                </c:pt>
                <c:pt idx="72">
                  <c:v>473.20699999999999</c:v>
                </c:pt>
                <c:pt idx="73">
                  <c:v>473.20699999999999</c:v>
                </c:pt>
                <c:pt idx="74">
                  <c:v>473.20699999999999</c:v>
                </c:pt>
                <c:pt idx="75">
                  <c:v>473.20699999999999</c:v>
                </c:pt>
                <c:pt idx="76">
                  <c:v>473.20699999999999</c:v>
                </c:pt>
                <c:pt idx="77">
                  <c:v>473.20800000000003</c:v>
                </c:pt>
                <c:pt idx="78">
                  <c:v>473.20800000000003</c:v>
                </c:pt>
                <c:pt idx="79">
                  <c:v>473.20800000000003</c:v>
                </c:pt>
                <c:pt idx="80">
                  <c:v>473.20800000000003</c:v>
                </c:pt>
                <c:pt idx="81">
                  <c:v>473.20800000000003</c:v>
                </c:pt>
                <c:pt idx="82">
                  <c:v>473.20800000000003</c:v>
                </c:pt>
                <c:pt idx="83">
                  <c:v>473.20800000000003</c:v>
                </c:pt>
                <c:pt idx="84">
                  <c:v>473.20800000000003</c:v>
                </c:pt>
                <c:pt idx="85">
                  <c:v>473.20800000000003</c:v>
                </c:pt>
                <c:pt idx="86">
                  <c:v>473.209</c:v>
                </c:pt>
                <c:pt idx="87">
                  <c:v>473.209</c:v>
                </c:pt>
                <c:pt idx="88">
                  <c:v>473.209</c:v>
                </c:pt>
                <c:pt idx="89">
                  <c:v>473.209</c:v>
                </c:pt>
                <c:pt idx="90">
                  <c:v>473.209</c:v>
                </c:pt>
                <c:pt idx="91">
                  <c:v>473.209</c:v>
                </c:pt>
                <c:pt idx="92">
                  <c:v>473.209</c:v>
                </c:pt>
                <c:pt idx="93">
                  <c:v>473.209</c:v>
                </c:pt>
                <c:pt idx="94">
                  <c:v>473.209</c:v>
                </c:pt>
                <c:pt idx="95">
                  <c:v>473.209</c:v>
                </c:pt>
                <c:pt idx="96">
                  <c:v>473.209</c:v>
                </c:pt>
                <c:pt idx="97">
                  <c:v>473.209</c:v>
                </c:pt>
                <c:pt idx="98">
                  <c:v>473.209</c:v>
                </c:pt>
                <c:pt idx="99">
                  <c:v>473.209</c:v>
                </c:pt>
                <c:pt idx="100">
                  <c:v>473.209</c:v>
                </c:pt>
                <c:pt idx="101">
                  <c:v>473.209</c:v>
                </c:pt>
                <c:pt idx="102">
                  <c:v>473.209</c:v>
                </c:pt>
                <c:pt idx="103">
                  <c:v>473.20800000000003</c:v>
                </c:pt>
                <c:pt idx="104">
                  <c:v>473.20800000000003</c:v>
                </c:pt>
                <c:pt idx="105">
                  <c:v>473.20800000000003</c:v>
                </c:pt>
                <c:pt idx="106">
                  <c:v>473.20800000000003</c:v>
                </c:pt>
                <c:pt idx="107">
                  <c:v>473.20800000000003</c:v>
                </c:pt>
                <c:pt idx="108">
                  <c:v>473.20800000000003</c:v>
                </c:pt>
                <c:pt idx="109">
                  <c:v>473.20800000000003</c:v>
                </c:pt>
                <c:pt idx="110">
                  <c:v>473.20800000000003</c:v>
                </c:pt>
                <c:pt idx="111">
                  <c:v>473.20800000000003</c:v>
                </c:pt>
                <c:pt idx="112">
                  <c:v>473.20800000000003</c:v>
                </c:pt>
                <c:pt idx="113">
                  <c:v>473.20800000000003</c:v>
                </c:pt>
                <c:pt idx="114">
                  <c:v>473.20800000000003</c:v>
                </c:pt>
                <c:pt idx="115">
                  <c:v>473.20800000000003</c:v>
                </c:pt>
                <c:pt idx="116">
                  <c:v>473.20699999999999</c:v>
                </c:pt>
                <c:pt idx="117">
                  <c:v>473.20699999999999</c:v>
                </c:pt>
                <c:pt idx="118">
                  <c:v>473.20699999999999</c:v>
                </c:pt>
                <c:pt idx="119">
                  <c:v>473.20699999999999</c:v>
                </c:pt>
                <c:pt idx="120">
                  <c:v>473.20699999999999</c:v>
                </c:pt>
                <c:pt idx="121">
                  <c:v>473.20699999999999</c:v>
                </c:pt>
                <c:pt idx="122">
                  <c:v>473.20699999999999</c:v>
                </c:pt>
                <c:pt idx="123">
                  <c:v>473.20600000000002</c:v>
                </c:pt>
                <c:pt idx="124">
                  <c:v>473.20600000000002</c:v>
                </c:pt>
                <c:pt idx="125">
                  <c:v>473.20600000000002</c:v>
                </c:pt>
                <c:pt idx="126">
                  <c:v>473.20499999999998</c:v>
                </c:pt>
                <c:pt idx="127">
                  <c:v>473.20499999999998</c:v>
                </c:pt>
                <c:pt idx="128">
                  <c:v>473.20499999999998</c:v>
                </c:pt>
                <c:pt idx="129">
                  <c:v>473.20499999999998</c:v>
                </c:pt>
                <c:pt idx="130">
                  <c:v>473.20499999999998</c:v>
                </c:pt>
                <c:pt idx="131">
                  <c:v>473.20400000000001</c:v>
                </c:pt>
                <c:pt idx="132">
                  <c:v>473.20400000000001</c:v>
                </c:pt>
                <c:pt idx="133">
                  <c:v>473.20400000000001</c:v>
                </c:pt>
                <c:pt idx="134">
                  <c:v>473.20400000000001</c:v>
                </c:pt>
                <c:pt idx="135">
                  <c:v>473.20400000000001</c:v>
                </c:pt>
                <c:pt idx="136">
                  <c:v>473.20400000000001</c:v>
                </c:pt>
                <c:pt idx="137">
                  <c:v>473.20400000000001</c:v>
                </c:pt>
                <c:pt idx="138">
                  <c:v>473.20400000000001</c:v>
                </c:pt>
                <c:pt idx="139">
                  <c:v>473.20299999999997</c:v>
                </c:pt>
                <c:pt idx="140">
                  <c:v>473.20299999999997</c:v>
                </c:pt>
                <c:pt idx="141">
                  <c:v>473.20299999999997</c:v>
                </c:pt>
                <c:pt idx="142">
                  <c:v>473.20299999999997</c:v>
                </c:pt>
                <c:pt idx="143">
                  <c:v>473.20299999999997</c:v>
                </c:pt>
                <c:pt idx="144">
                  <c:v>473.20299999999997</c:v>
                </c:pt>
                <c:pt idx="145">
                  <c:v>473.20299999999997</c:v>
                </c:pt>
                <c:pt idx="146">
                  <c:v>473.20299999999997</c:v>
                </c:pt>
                <c:pt idx="147">
                  <c:v>473.202</c:v>
                </c:pt>
                <c:pt idx="148">
                  <c:v>473.202</c:v>
                </c:pt>
                <c:pt idx="149">
                  <c:v>473.202</c:v>
                </c:pt>
                <c:pt idx="150">
                  <c:v>473.202</c:v>
                </c:pt>
                <c:pt idx="151">
                  <c:v>473.202</c:v>
                </c:pt>
                <c:pt idx="152">
                  <c:v>473.202</c:v>
                </c:pt>
                <c:pt idx="153">
                  <c:v>473.202</c:v>
                </c:pt>
                <c:pt idx="154">
                  <c:v>473.202</c:v>
                </c:pt>
                <c:pt idx="155">
                  <c:v>473.202</c:v>
                </c:pt>
                <c:pt idx="156">
                  <c:v>473.202</c:v>
                </c:pt>
                <c:pt idx="157">
                  <c:v>473.202</c:v>
                </c:pt>
                <c:pt idx="158">
                  <c:v>473.202</c:v>
                </c:pt>
                <c:pt idx="159">
                  <c:v>473.202</c:v>
                </c:pt>
                <c:pt idx="160">
                  <c:v>473.202</c:v>
                </c:pt>
                <c:pt idx="161">
                  <c:v>473.202</c:v>
                </c:pt>
                <c:pt idx="162">
                  <c:v>473.202</c:v>
                </c:pt>
                <c:pt idx="163">
                  <c:v>473.202</c:v>
                </c:pt>
                <c:pt idx="164">
                  <c:v>473.202</c:v>
                </c:pt>
                <c:pt idx="165">
                  <c:v>473.202</c:v>
                </c:pt>
                <c:pt idx="166">
                  <c:v>473.202</c:v>
                </c:pt>
                <c:pt idx="167">
                  <c:v>473.202</c:v>
                </c:pt>
                <c:pt idx="168">
                  <c:v>473.202</c:v>
                </c:pt>
                <c:pt idx="169">
                  <c:v>473.202</c:v>
                </c:pt>
                <c:pt idx="170">
                  <c:v>473.202</c:v>
                </c:pt>
                <c:pt idx="171">
                  <c:v>473.202</c:v>
                </c:pt>
                <c:pt idx="172">
                  <c:v>473.202</c:v>
                </c:pt>
                <c:pt idx="173">
                  <c:v>473.20100000000002</c:v>
                </c:pt>
                <c:pt idx="174">
                  <c:v>473.20100000000002</c:v>
                </c:pt>
                <c:pt idx="175">
                  <c:v>473.20100000000002</c:v>
                </c:pt>
                <c:pt idx="176">
                  <c:v>473.20100000000002</c:v>
                </c:pt>
                <c:pt idx="177">
                  <c:v>473.20100000000002</c:v>
                </c:pt>
                <c:pt idx="178">
                  <c:v>473.20100000000002</c:v>
                </c:pt>
                <c:pt idx="179">
                  <c:v>473.20100000000002</c:v>
                </c:pt>
                <c:pt idx="180">
                  <c:v>473.202</c:v>
                </c:pt>
                <c:pt idx="181">
                  <c:v>473.202</c:v>
                </c:pt>
                <c:pt idx="182">
                  <c:v>473.202</c:v>
                </c:pt>
                <c:pt idx="183">
                  <c:v>473.202</c:v>
                </c:pt>
                <c:pt idx="184">
                  <c:v>473.202</c:v>
                </c:pt>
                <c:pt idx="185">
                  <c:v>473.202</c:v>
                </c:pt>
                <c:pt idx="186">
                  <c:v>473.202</c:v>
                </c:pt>
                <c:pt idx="187">
                  <c:v>473.202</c:v>
                </c:pt>
                <c:pt idx="188">
                  <c:v>473.202</c:v>
                </c:pt>
                <c:pt idx="189">
                  <c:v>473.202</c:v>
                </c:pt>
                <c:pt idx="190">
                  <c:v>473.202</c:v>
                </c:pt>
                <c:pt idx="191">
                  <c:v>473.202</c:v>
                </c:pt>
                <c:pt idx="192">
                  <c:v>473.202</c:v>
                </c:pt>
                <c:pt idx="193">
                  <c:v>473.202</c:v>
                </c:pt>
                <c:pt idx="194">
                  <c:v>473.202</c:v>
                </c:pt>
                <c:pt idx="195">
                  <c:v>473.202</c:v>
                </c:pt>
                <c:pt idx="196">
                  <c:v>473.202</c:v>
                </c:pt>
                <c:pt idx="197">
                  <c:v>473.20299999999997</c:v>
                </c:pt>
                <c:pt idx="198">
                  <c:v>473.20299999999997</c:v>
                </c:pt>
                <c:pt idx="199">
                  <c:v>473.20299999999997</c:v>
                </c:pt>
                <c:pt idx="200">
                  <c:v>473.20299999999997</c:v>
                </c:pt>
                <c:pt idx="201">
                  <c:v>473.20299999999997</c:v>
                </c:pt>
                <c:pt idx="202">
                  <c:v>473.20299999999997</c:v>
                </c:pt>
                <c:pt idx="203">
                  <c:v>473.20299999999997</c:v>
                </c:pt>
                <c:pt idx="204">
                  <c:v>473.20299999999997</c:v>
                </c:pt>
                <c:pt idx="205">
                  <c:v>473.20299999999997</c:v>
                </c:pt>
                <c:pt idx="206">
                  <c:v>473.20299999999997</c:v>
                </c:pt>
                <c:pt idx="207">
                  <c:v>473.20299999999997</c:v>
                </c:pt>
                <c:pt idx="208">
                  <c:v>473.20299999999997</c:v>
                </c:pt>
                <c:pt idx="209">
                  <c:v>473.20400000000001</c:v>
                </c:pt>
                <c:pt idx="210">
                  <c:v>473.20400000000001</c:v>
                </c:pt>
                <c:pt idx="211">
                  <c:v>473.20400000000001</c:v>
                </c:pt>
                <c:pt idx="212">
                  <c:v>473.20400000000001</c:v>
                </c:pt>
                <c:pt idx="213">
                  <c:v>473.20400000000001</c:v>
                </c:pt>
                <c:pt idx="214">
                  <c:v>473.20400000000001</c:v>
                </c:pt>
                <c:pt idx="215">
                  <c:v>473.20400000000001</c:v>
                </c:pt>
                <c:pt idx="216">
                  <c:v>473.20499999999998</c:v>
                </c:pt>
                <c:pt idx="217">
                  <c:v>473.20499999999998</c:v>
                </c:pt>
                <c:pt idx="218">
                  <c:v>473.20499999999998</c:v>
                </c:pt>
                <c:pt idx="219">
                  <c:v>473.20499999999998</c:v>
                </c:pt>
                <c:pt idx="220">
                  <c:v>473.20600000000002</c:v>
                </c:pt>
                <c:pt idx="221">
                  <c:v>473.20600000000002</c:v>
                </c:pt>
                <c:pt idx="222">
                  <c:v>473.20600000000002</c:v>
                </c:pt>
                <c:pt idx="223">
                  <c:v>473.20600000000002</c:v>
                </c:pt>
                <c:pt idx="224">
                  <c:v>473.20699999999999</c:v>
                </c:pt>
                <c:pt idx="225">
                  <c:v>473.20699999999999</c:v>
                </c:pt>
                <c:pt idx="226">
                  <c:v>473.20699999999999</c:v>
                </c:pt>
                <c:pt idx="227">
                  <c:v>473.20699999999999</c:v>
                </c:pt>
                <c:pt idx="228">
                  <c:v>473.20699999999999</c:v>
                </c:pt>
                <c:pt idx="229">
                  <c:v>473.20699999999999</c:v>
                </c:pt>
                <c:pt idx="230">
                  <c:v>473.20699999999999</c:v>
                </c:pt>
                <c:pt idx="231">
                  <c:v>473.20800000000003</c:v>
                </c:pt>
                <c:pt idx="232">
                  <c:v>473.20800000000003</c:v>
                </c:pt>
                <c:pt idx="233">
                  <c:v>473.20800000000003</c:v>
                </c:pt>
                <c:pt idx="234">
                  <c:v>473.20800000000003</c:v>
                </c:pt>
                <c:pt idx="235">
                  <c:v>473.20800000000003</c:v>
                </c:pt>
                <c:pt idx="236">
                  <c:v>473.20800000000003</c:v>
                </c:pt>
                <c:pt idx="237">
                  <c:v>473.20800000000003</c:v>
                </c:pt>
                <c:pt idx="238">
                  <c:v>473.20800000000003</c:v>
                </c:pt>
                <c:pt idx="239">
                  <c:v>473.20800000000003</c:v>
                </c:pt>
                <c:pt idx="240">
                  <c:v>473.20800000000003</c:v>
                </c:pt>
                <c:pt idx="241">
                  <c:v>473.20800000000003</c:v>
                </c:pt>
                <c:pt idx="242">
                  <c:v>473.209</c:v>
                </c:pt>
                <c:pt idx="243">
                  <c:v>473.209</c:v>
                </c:pt>
                <c:pt idx="244">
                  <c:v>473.209</c:v>
                </c:pt>
                <c:pt idx="245">
                  <c:v>473.209</c:v>
                </c:pt>
                <c:pt idx="246">
                  <c:v>473.209</c:v>
                </c:pt>
                <c:pt idx="247">
                  <c:v>473.209</c:v>
                </c:pt>
                <c:pt idx="248">
                  <c:v>473.209</c:v>
                </c:pt>
                <c:pt idx="249">
                  <c:v>473.209</c:v>
                </c:pt>
                <c:pt idx="250">
                  <c:v>473.209</c:v>
                </c:pt>
                <c:pt idx="251">
                  <c:v>473.209</c:v>
                </c:pt>
                <c:pt idx="252">
                  <c:v>473.209</c:v>
                </c:pt>
                <c:pt idx="253">
                  <c:v>473.209</c:v>
                </c:pt>
                <c:pt idx="254">
                  <c:v>473.209</c:v>
                </c:pt>
                <c:pt idx="255">
                  <c:v>473.209</c:v>
                </c:pt>
                <c:pt idx="256">
                  <c:v>473.209</c:v>
                </c:pt>
                <c:pt idx="257">
                  <c:v>473.209</c:v>
                </c:pt>
                <c:pt idx="258">
                  <c:v>473.209</c:v>
                </c:pt>
                <c:pt idx="259">
                  <c:v>473.209</c:v>
                </c:pt>
                <c:pt idx="260">
                  <c:v>473.209</c:v>
                </c:pt>
                <c:pt idx="261">
                  <c:v>473.209</c:v>
                </c:pt>
                <c:pt idx="262">
                  <c:v>473.209</c:v>
                </c:pt>
                <c:pt idx="263">
                  <c:v>473.209</c:v>
                </c:pt>
                <c:pt idx="264">
                  <c:v>473.209</c:v>
                </c:pt>
                <c:pt idx="265">
                  <c:v>473.209</c:v>
                </c:pt>
                <c:pt idx="266">
                  <c:v>473.20800000000003</c:v>
                </c:pt>
                <c:pt idx="267">
                  <c:v>473.20800000000003</c:v>
                </c:pt>
                <c:pt idx="268">
                  <c:v>473.20800000000003</c:v>
                </c:pt>
                <c:pt idx="269">
                  <c:v>473.20800000000003</c:v>
                </c:pt>
                <c:pt idx="270">
                  <c:v>473.20800000000003</c:v>
                </c:pt>
                <c:pt idx="271">
                  <c:v>473.20800000000003</c:v>
                </c:pt>
                <c:pt idx="272">
                  <c:v>473.20800000000003</c:v>
                </c:pt>
                <c:pt idx="273">
                  <c:v>473.20800000000003</c:v>
                </c:pt>
                <c:pt idx="274">
                  <c:v>473.20800000000003</c:v>
                </c:pt>
                <c:pt idx="275">
                  <c:v>473.20800000000003</c:v>
                </c:pt>
                <c:pt idx="276">
                  <c:v>473.20699999999999</c:v>
                </c:pt>
                <c:pt idx="277">
                  <c:v>473.20699999999999</c:v>
                </c:pt>
                <c:pt idx="278">
                  <c:v>473.20699999999999</c:v>
                </c:pt>
                <c:pt idx="279">
                  <c:v>473.20699999999999</c:v>
                </c:pt>
                <c:pt idx="280">
                  <c:v>473.20699999999999</c:v>
                </c:pt>
                <c:pt idx="281">
                  <c:v>473.20699999999999</c:v>
                </c:pt>
                <c:pt idx="282">
                  <c:v>473.20699999999999</c:v>
                </c:pt>
                <c:pt idx="283">
                  <c:v>473.20699999999999</c:v>
                </c:pt>
                <c:pt idx="284">
                  <c:v>473.20699999999999</c:v>
                </c:pt>
                <c:pt idx="285">
                  <c:v>473.20600000000002</c:v>
                </c:pt>
                <c:pt idx="286">
                  <c:v>473.20600000000002</c:v>
                </c:pt>
                <c:pt idx="287">
                  <c:v>473.20600000000002</c:v>
                </c:pt>
                <c:pt idx="288">
                  <c:v>473.20600000000002</c:v>
                </c:pt>
                <c:pt idx="289">
                  <c:v>473.20600000000002</c:v>
                </c:pt>
                <c:pt idx="290">
                  <c:v>473.20600000000002</c:v>
                </c:pt>
                <c:pt idx="291">
                  <c:v>473.20600000000002</c:v>
                </c:pt>
                <c:pt idx="292">
                  <c:v>473.20499999999998</c:v>
                </c:pt>
                <c:pt idx="293">
                  <c:v>473.20499999999998</c:v>
                </c:pt>
                <c:pt idx="294">
                  <c:v>473.20499999999998</c:v>
                </c:pt>
                <c:pt idx="295">
                  <c:v>473.20499999999998</c:v>
                </c:pt>
                <c:pt idx="296">
                  <c:v>473.20400000000001</c:v>
                </c:pt>
                <c:pt idx="297">
                  <c:v>473.20400000000001</c:v>
                </c:pt>
                <c:pt idx="298">
                  <c:v>473.20400000000001</c:v>
                </c:pt>
                <c:pt idx="299">
                  <c:v>473.20400000000001</c:v>
                </c:pt>
                <c:pt idx="300">
                  <c:v>473.20299999999997</c:v>
                </c:pt>
                <c:pt idx="301">
                  <c:v>473.20299999999997</c:v>
                </c:pt>
                <c:pt idx="302">
                  <c:v>473.20299999999997</c:v>
                </c:pt>
                <c:pt idx="303">
                  <c:v>473.20299999999997</c:v>
                </c:pt>
                <c:pt idx="304">
                  <c:v>473.20299999999997</c:v>
                </c:pt>
                <c:pt idx="305">
                  <c:v>473.20299999999997</c:v>
                </c:pt>
                <c:pt idx="306">
                  <c:v>473.20299999999997</c:v>
                </c:pt>
                <c:pt idx="307">
                  <c:v>473.20299999999997</c:v>
                </c:pt>
                <c:pt idx="308">
                  <c:v>473.202</c:v>
                </c:pt>
                <c:pt idx="309">
                  <c:v>473.202</c:v>
                </c:pt>
                <c:pt idx="310">
                  <c:v>473.202</c:v>
                </c:pt>
                <c:pt idx="311">
                  <c:v>473.202</c:v>
                </c:pt>
                <c:pt idx="312">
                  <c:v>473.202</c:v>
                </c:pt>
                <c:pt idx="313">
                  <c:v>473.202</c:v>
                </c:pt>
                <c:pt idx="314">
                  <c:v>473.202</c:v>
                </c:pt>
                <c:pt idx="315">
                  <c:v>473.202</c:v>
                </c:pt>
                <c:pt idx="316">
                  <c:v>473.202</c:v>
                </c:pt>
                <c:pt idx="317">
                  <c:v>473.202</c:v>
                </c:pt>
                <c:pt idx="318">
                  <c:v>473.202</c:v>
                </c:pt>
                <c:pt idx="319">
                  <c:v>473.202</c:v>
                </c:pt>
                <c:pt idx="320">
                  <c:v>473.202</c:v>
                </c:pt>
                <c:pt idx="321">
                  <c:v>473.202</c:v>
                </c:pt>
                <c:pt idx="322">
                  <c:v>473.202</c:v>
                </c:pt>
                <c:pt idx="323">
                  <c:v>473.202</c:v>
                </c:pt>
                <c:pt idx="324">
                  <c:v>473.202</c:v>
                </c:pt>
                <c:pt idx="325">
                  <c:v>473.202</c:v>
                </c:pt>
                <c:pt idx="326">
                  <c:v>473.202</c:v>
                </c:pt>
                <c:pt idx="327">
                  <c:v>473.202</c:v>
                </c:pt>
                <c:pt idx="328">
                  <c:v>473.202</c:v>
                </c:pt>
                <c:pt idx="329">
                  <c:v>473.202</c:v>
                </c:pt>
                <c:pt idx="330">
                  <c:v>473.202</c:v>
                </c:pt>
                <c:pt idx="331">
                  <c:v>473.202</c:v>
                </c:pt>
                <c:pt idx="332">
                  <c:v>473.202</c:v>
                </c:pt>
                <c:pt idx="333">
                  <c:v>473.202</c:v>
                </c:pt>
                <c:pt idx="334">
                  <c:v>473.202</c:v>
                </c:pt>
                <c:pt idx="335">
                  <c:v>473.202</c:v>
                </c:pt>
                <c:pt idx="336">
                  <c:v>473.202</c:v>
                </c:pt>
                <c:pt idx="337">
                  <c:v>473.202</c:v>
                </c:pt>
                <c:pt idx="338">
                  <c:v>473.202</c:v>
                </c:pt>
                <c:pt idx="339">
                  <c:v>473.202</c:v>
                </c:pt>
                <c:pt idx="340">
                  <c:v>473.202</c:v>
                </c:pt>
                <c:pt idx="341">
                  <c:v>473.202</c:v>
                </c:pt>
                <c:pt idx="342">
                  <c:v>473.202</c:v>
                </c:pt>
                <c:pt idx="343">
                  <c:v>473.202</c:v>
                </c:pt>
                <c:pt idx="344">
                  <c:v>473.20299999999997</c:v>
                </c:pt>
                <c:pt idx="345">
                  <c:v>473.20299999999997</c:v>
                </c:pt>
                <c:pt idx="346">
                  <c:v>473.20299999999997</c:v>
                </c:pt>
                <c:pt idx="347">
                  <c:v>473.20299999999997</c:v>
                </c:pt>
                <c:pt idx="348">
                  <c:v>473.20299999999997</c:v>
                </c:pt>
                <c:pt idx="349">
                  <c:v>473.20299999999997</c:v>
                </c:pt>
                <c:pt idx="350">
                  <c:v>473.20299999999997</c:v>
                </c:pt>
                <c:pt idx="351">
                  <c:v>473.20299999999997</c:v>
                </c:pt>
                <c:pt idx="352">
                  <c:v>473.20299999999997</c:v>
                </c:pt>
                <c:pt idx="353">
                  <c:v>473.20400000000001</c:v>
                </c:pt>
                <c:pt idx="354">
                  <c:v>473.20400000000001</c:v>
                </c:pt>
                <c:pt idx="355">
                  <c:v>473.20400000000001</c:v>
                </c:pt>
                <c:pt idx="356">
                  <c:v>473.20400000000001</c:v>
                </c:pt>
                <c:pt idx="357">
                  <c:v>473.20400000000001</c:v>
                </c:pt>
                <c:pt idx="358">
                  <c:v>473.20400000000001</c:v>
                </c:pt>
                <c:pt idx="359">
                  <c:v>473.20400000000001</c:v>
                </c:pt>
                <c:pt idx="360">
                  <c:v>473.20499999999998</c:v>
                </c:pt>
                <c:pt idx="361">
                  <c:v>473.20499999999998</c:v>
                </c:pt>
                <c:pt idx="362">
                  <c:v>473.20600000000002</c:v>
                </c:pt>
                <c:pt idx="363">
                  <c:v>473.20600000000002</c:v>
                </c:pt>
                <c:pt idx="364">
                  <c:v>473.20600000000002</c:v>
                </c:pt>
                <c:pt idx="365">
                  <c:v>473.20600000000002</c:v>
                </c:pt>
                <c:pt idx="366">
                  <c:v>473.20600000000002</c:v>
                </c:pt>
                <c:pt idx="367">
                  <c:v>473.20699999999999</c:v>
                </c:pt>
                <c:pt idx="368">
                  <c:v>473.20699999999999</c:v>
                </c:pt>
                <c:pt idx="369">
                  <c:v>473.20699999999999</c:v>
                </c:pt>
                <c:pt idx="370">
                  <c:v>473.20699999999999</c:v>
                </c:pt>
                <c:pt idx="371">
                  <c:v>473.20699999999999</c:v>
                </c:pt>
                <c:pt idx="372">
                  <c:v>473.20699999999999</c:v>
                </c:pt>
                <c:pt idx="373">
                  <c:v>473.20699999999999</c:v>
                </c:pt>
                <c:pt idx="374">
                  <c:v>473.20800000000003</c:v>
                </c:pt>
                <c:pt idx="375">
                  <c:v>473.20800000000003</c:v>
                </c:pt>
                <c:pt idx="376">
                  <c:v>473.20800000000003</c:v>
                </c:pt>
                <c:pt idx="377">
                  <c:v>473.20800000000003</c:v>
                </c:pt>
                <c:pt idx="378">
                  <c:v>473.20800000000003</c:v>
                </c:pt>
                <c:pt idx="379">
                  <c:v>473.20800000000003</c:v>
                </c:pt>
                <c:pt idx="380">
                  <c:v>473.20800000000003</c:v>
                </c:pt>
                <c:pt idx="381">
                  <c:v>473.20800000000003</c:v>
                </c:pt>
                <c:pt idx="382">
                  <c:v>473.20800000000003</c:v>
                </c:pt>
                <c:pt idx="383">
                  <c:v>473.20800000000003</c:v>
                </c:pt>
                <c:pt idx="384">
                  <c:v>473.20800000000003</c:v>
                </c:pt>
                <c:pt idx="385">
                  <c:v>473.20800000000003</c:v>
                </c:pt>
                <c:pt idx="386">
                  <c:v>473.20800000000003</c:v>
                </c:pt>
                <c:pt idx="387">
                  <c:v>473.209</c:v>
                </c:pt>
                <c:pt idx="388">
                  <c:v>473.209</c:v>
                </c:pt>
                <c:pt idx="389">
                  <c:v>473.209</c:v>
                </c:pt>
                <c:pt idx="390">
                  <c:v>473.209</c:v>
                </c:pt>
                <c:pt idx="391">
                  <c:v>473.209</c:v>
                </c:pt>
                <c:pt idx="392">
                  <c:v>473.209</c:v>
                </c:pt>
                <c:pt idx="393">
                  <c:v>473.209</c:v>
                </c:pt>
                <c:pt idx="394">
                  <c:v>473.209</c:v>
                </c:pt>
                <c:pt idx="395">
                  <c:v>473.209</c:v>
                </c:pt>
                <c:pt idx="396">
                  <c:v>473.209</c:v>
                </c:pt>
                <c:pt idx="397">
                  <c:v>473.209</c:v>
                </c:pt>
                <c:pt idx="398">
                  <c:v>473.209</c:v>
                </c:pt>
                <c:pt idx="399">
                  <c:v>473.209</c:v>
                </c:pt>
                <c:pt idx="400">
                  <c:v>473.209</c:v>
                </c:pt>
                <c:pt idx="401">
                  <c:v>473.209</c:v>
                </c:pt>
                <c:pt idx="402">
                  <c:v>473.209</c:v>
                </c:pt>
                <c:pt idx="403">
                  <c:v>473.209</c:v>
                </c:pt>
                <c:pt idx="404">
                  <c:v>473.209</c:v>
                </c:pt>
                <c:pt idx="405">
                  <c:v>473.209</c:v>
                </c:pt>
                <c:pt idx="406">
                  <c:v>473.209</c:v>
                </c:pt>
                <c:pt idx="407">
                  <c:v>473.209</c:v>
                </c:pt>
                <c:pt idx="408">
                  <c:v>473.20800000000003</c:v>
                </c:pt>
                <c:pt idx="409">
                  <c:v>473.20800000000003</c:v>
                </c:pt>
                <c:pt idx="410">
                  <c:v>473.20800000000003</c:v>
                </c:pt>
                <c:pt idx="411">
                  <c:v>473.20800000000003</c:v>
                </c:pt>
                <c:pt idx="412">
                  <c:v>473.20800000000003</c:v>
                </c:pt>
                <c:pt idx="413">
                  <c:v>473.20800000000003</c:v>
                </c:pt>
                <c:pt idx="414">
                  <c:v>473.20800000000003</c:v>
                </c:pt>
                <c:pt idx="415">
                  <c:v>473.20800000000003</c:v>
                </c:pt>
                <c:pt idx="416">
                  <c:v>473.20699999999999</c:v>
                </c:pt>
                <c:pt idx="417">
                  <c:v>473.20699999999999</c:v>
                </c:pt>
                <c:pt idx="418">
                  <c:v>473.20699999999999</c:v>
                </c:pt>
                <c:pt idx="419">
                  <c:v>473.20699999999999</c:v>
                </c:pt>
                <c:pt idx="420">
                  <c:v>473.20699999999999</c:v>
                </c:pt>
                <c:pt idx="421">
                  <c:v>473.20699999999999</c:v>
                </c:pt>
                <c:pt idx="422">
                  <c:v>473.20699999999999</c:v>
                </c:pt>
                <c:pt idx="423">
                  <c:v>473.20600000000002</c:v>
                </c:pt>
                <c:pt idx="424">
                  <c:v>473.20600000000002</c:v>
                </c:pt>
                <c:pt idx="425">
                  <c:v>473.20499999999998</c:v>
                </c:pt>
                <c:pt idx="426">
                  <c:v>473.20499999999998</c:v>
                </c:pt>
                <c:pt idx="427">
                  <c:v>473.20499999999998</c:v>
                </c:pt>
                <c:pt idx="428">
                  <c:v>473.20499999999998</c:v>
                </c:pt>
                <c:pt idx="429">
                  <c:v>473.20499999999998</c:v>
                </c:pt>
                <c:pt idx="430">
                  <c:v>473.20499999999998</c:v>
                </c:pt>
                <c:pt idx="431">
                  <c:v>473.20499999999998</c:v>
                </c:pt>
                <c:pt idx="432">
                  <c:v>473.20400000000001</c:v>
                </c:pt>
                <c:pt idx="433">
                  <c:v>473.20400000000001</c:v>
                </c:pt>
                <c:pt idx="434">
                  <c:v>473.20400000000001</c:v>
                </c:pt>
                <c:pt idx="435">
                  <c:v>473.20400000000001</c:v>
                </c:pt>
                <c:pt idx="436">
                  <c:v>473.20400000000001</c:v>
                </c:pt>
                <c:pt idx="437">
                  <c:v>473.20400000000001</c:v>
                </c:pt>
                <c:pt idx="438">
                  <c:v>473.20400000000001</c:v>
                </c:pt>
                <c:pt idx="439">
                  <c:v>473.20299999999997</c:v>
                </c:pt>
                <c:pt idx="440">
                  <c:v>473.20299999999997</c:v>
                </c:pt>
                <c:pt idx="441">
                  <c:v>473.20299999999997</c:v>
                </c:pt>
                <c:pt idx="442">
                  <c:v>473.20299999999997</c:v>
                </c:pt>
                <c:pt idx="443">
                  <c:v>473.202</c:v>
                </c:pt>
                <c:pt idx="444">
                  <c:v>473.202</c:v>
                </c:pt>
                <c:pt idx="445">
                  <c:v>473.202</c:v>
                </c:pt>
                <c:pt idx="446">
                  <c:v>473.202</c:v>
                </c:pt>
                <c:pt idx="447">
                  <c:v>473.202</c:v>
                </c:pt>
                <c:pt idx="448">
                  <c:v>473.202</c:v>
                </c:pt>
                <c:pt idx="449">
                  <c:v>473.202</c:v>
                </c:pt>
                <c:pt idx="450">
                  <c:v>473.20100000000002</c:v>
                </c:pt>
                <c:pt idx="451">
                  <c:v>473.20100000000002</c:v>
                </c:pt>
                <c:pt idx="452">
                  <c:v>473.20100000000002</c:v>
                </c:pt>
                <c:pt idx="453">
                  <c:v>473.20100000000002</c:v>
                </c:pt>
                <c:pt idx="454">
                  <c:v>473.20100000000002</c:v>
                </c:pt>
                <c:pt idx="455">
                  <c:v>473.20100000000002</c:v>
                </c:pt>
                <c:pt idx="456">
                  <c:v>473.20100000000002</c:v>
                </c:pt>
                <c:pt idx="457">
                  <c:v>473.20100000000002</c:v>
                </c:pt>
                <c:pt idx="458">
                  <c:v>473.20100000000002</c:v>
                </c:pt>
                <c:pt idx="459">
                  <c:v>473.20100000000002</c:v>
                </c:pt>
                <c:pt idx="460">
                  <c:v>473.20100000000002</c:v>
                </c:pt>
                <c:pt idx="461">
                  <c:v>473.19900000000001</c:v>
                </c:pt>
                <c:pt idx="462">
                  <c:v>473.19900000000001</c:v>
                </c:pt>
                <c:pt idx="463">
                  <c:v>473.197</c:v>
                </c:pt>
                <c:pt idx="464">
                  <c:v>473.19600000000003</c:v>
                </c:pt>
                <c:pt idx="465">
                  <c:v>473.19600000000003</c:v>
                </c:pt>
                <c:pt idx="466">
                  <c:v>473.19600000000003</c:v>
                </c:pt>
                <c:pt idx="467">
                  <c:v>473.19499999999999</c:v>
                </c:pt>
                <c:pt idx="468">
                  <c:v>473.19200000000001</c:v>
                </c:pt>
                <c:pt idx="469">
                  <c:v>473.19099999999997</c:v>
                </c:pt>
                <c:pt idx="470">
                  <c:v>473.19099999999997</c:v>
                </c:pt>
                <c:pt idx="471">
                  <c:v>473.18700000000001</c:v>
                </c:pt>
                <c:pt idx="472">
                  <c:v>473.18400000000003</c:v>
                </c:pt>
                <c:pt idx="473">
                  <c:v>473.18200000000002</c:v>
                </c:pt>
                <c:pt idx="474">
                  <c:v>473.178</c:v>
                </c:pt>
                <c:pt idx="475">
                  <c:v>473.178</c:v>
                </c:pt>
                <c:pt idx="476">
                  <c:v>473.17700000000002</c:v>
                </c:pt>
                <c:pt idx="477">
                  <c:v>473.17700000000002</c:v>
                </c:pt>
                <c:pt idx="478">
                  <c:v>473.17700000000002</c:v>
                </c:pt>
                <c:pt idx="479">
                  <c:v>473.17700000000002</c:v>
                </c:pt>
                <c:pt idx="480">
                  <c:v>473.17700000000002</c:v>
                </c:pt>
                <c:pt idx="481">
                  <c:v>473.17599999999999</c:v>
                </c:pt>
                <c:pt idx="482">
                  <c:v>473.16800000000001</c:v>
                </c:pt>
                <c:pt idx="483">
                  <c:v>473.16699999999997</c:v>
                </c:pt>
                <c:pt idx="484">
                  <c:v>473.16</c:v>
                </c:pt>
                <c:pt idx="485">
                  <c:v>473.15800000000002</c:v>
                </c:pt>
                <c:pt idx="486">
                  <c:v>473.15699999999998</c:v>
                </c:pt>
                <c:pt idx="487">
                  <c:v>473.15600000000001</c:v>
                </c:pt>
                <c:pt idx="488">
                  <c:v>473.15300000000002</c:v>
                </c:pt>
                <c:pt idx="489">
                  <c:v>473.15300000000002</c:v>
                </c:pt>
                <c:pt idx="490">
                  <c:v>473.15</c:v>
                </c:pt>
              </c:numCache>
            </c:numRef>
          </c:yVal>
          <c:smooth val="0"/>
          <c:extLst>
            <c:ext xmlns:c16="http://schemas.microsoft.com/office/drawing/2014/chart" uri="{C3380CC4-5D6E-409C-BE32-E72D297353CC}">
              <c16:uniqueId val="{00000000-E7E5-4A73-83C7-76F6D30CC8F8}"/>
            </c:ext>
          </c:extLst>
        </c:ser>
        <c:ser>
          <c:idx val="1"/>
          <c:order val="1"/>
          <c:tx>
            <c:v>SR</c:v>
          </c:tx>
          <c:spPr>
            <a:ln w="19050" cap="rnd">
              <a:solidFill>
                <a:schemeClr val="accent2"/>
              </a:solidFill>
              <a:round/>
            </a:ln>
            <a:effectLst/>
          </c:spPr>
          <c:marker>
            <c:symbol val="none"/>
          </c:marker>
          <c:xVal>
            <c:numRef>
              <c:f>SR_bed_g5_8!$B$7:$B$166</c:f>
              <c:numCache>
                <c:formatCode>General</c:formatCode>
                <c:ptCount val="160"/>
                <c:pt idx="0">
                  <c:v>-6.9999999999999999E-4</c:v>
                </c:pt>
                <c:pt idx="1">
                  <c:v>-6.8991799999999998E-4</c:v>
                </c:pt>
                <c:pt idx="2">
                  <c:v>-6.7984600000000001E-4</c:v>
                </c:pt>
                <c:pt idx="3">
                  <c:v>-6.6977400000000004E-4</c:v>
                </c:pt>
                <c:pt idx="4">
                  <c:v>-6.5970299999999998E-4</c:v>
                </c:pt>
                <c:pt idx="5">
                  <c:v>-6.4963100000000001E-4</c:v>
                </c:pt>
                <c:pt idx="6">
                  <c:v>-6.3955900000000005E-4</c:v>
                </c:pt>
                <c:pt idx="7">
                  <c:v>-6.2948699999999997E-4</c:v>
                </c:pt>
                <c:pt idx="8">
                  <c:v>-6.2948699999999997E-4</c:v>
                </c:pt>
                <c:pt idx="9">
                  <c:v>-6.2445100000000004E-4</c:v>
                </c:pt>
                <c:pt idx="10">
                  <c:v>-6.19415E-4</c:v>
                </c:pt>
                <c:pt idx="11">
                  <c:v>-6.19415E-4</c:v>
                </c:pt>
                <c:pt idx="12">
                  <c:v>-6.0934400000000005E-4</c:v>
                </c:pt>
                <c:pt idx="13">
                  <c:v>-5.9927199999999998E-4</c:v>
                </c:pt>
                <c:pt idx="14">
                  <c:v>-5.8920000000000001E-4</c:v>
                </c:pt>
                <c:pt idx="15">
                  <c:v>-5.7912800000000004E-4</c:v>
                </c:pt>
                <c:pt idx="16">
                  <c:v>-5.6905599999999997E-4</c:v>
                </c:pt>
                <c:pt idx="17">
                  <c:v>-5.5898500000000002E-4</c:v>
                </c:pt>
                <c:pt idx="18">
                  <c:v>-5.4891300000000005E-4</c:v>
                </c:pt>
                <c:pt idx="19">
                  <c:v>-5.3884099999999997E-4</c:v>
                </c:pt>
                <c:pt idx="20">
                  <c:v>-5.2876900000000001E-4</c:v>
                </c:pt>
                <c:pt idx="21">
                  <c:v>-5.1869700000000004E-4</c:v>
                </c:pt>
                <c:pt idx="22">
                  <c:v>-5.0862599999999998E-4</c:v>
                </c:pt>
                <c:pt idx="23">
                  <c:v>-4.9855400000000001E-4</c:v>
                </c:pt>
                <c:pt idx="24">
                  <c:v>-4.8848200000000004E-4</c:v>
                </c:pt>
                <c:pt idx="25">
                  <c:v>-4.7841000000000002E-4</c:v>
                </c:pt>
                <c:pt idx="26">
                  <c:v>-4.68338E-4</c:v>
                </c:pt>
                <c:pt idx="27">
                  <c:v>-4.58267E-4</c:v>
                </c:pt>
                <c:pt idx="28">
                  <c:v>-4.4819499999999997E-4</c:v>
                </c:pt>
                <c:pt idx="29">
                  <c:v>-4.3812300000000001E-4</c:v>
                </c:pt>
                <c:pt idx="30">
                  <c:v>-4.2805099999999998E-4</c:v>
                </c:pt>
                <c:pt idx="31">
                  <c:v>-4.1797999999999998E-4</c:v>
                </c:pt>
                <c:pt idx="32">
                  <c:v>-4.0790800000000001E-4</c:v>
                </c:pt>
                <c:pt idx="33">
                  <c:v>-3.9783599999999999E-4</c:v>
                </c:pt>
                <c:pt idx="34">
                  <c:v>-3.8776400000000002E-4</c:v>
                </c:pt>
                <c:pt idx="35">
                  <c:v>-3.77692E-4</c:v>
                </c:pt>
                <c:pt idx="36">
                  <c:v>-3.67621E-4</c:v>
                </c:pt>
                <c:pt idx="37">
                  <c:v>-3.5754899999999997E-4</c:v>
                </c:pt>
                <c:pt idx="38">
                  <c:v>-3.4747700000000001E-4</c:v>
                </c:pt>
                <c:pt idx="39">
                  <c:v>-3.3740499999999999E-4</c:v>
                </c:pt>
                <c:pt idx="40">
                  <c:v>-3.2733300000000002E-4</c:v>
                </c:pt>
                <c:pt idx="41">
                  <c:v>-3.1726200000000001E-4</c:v>
                </c:pt>
                <c:pt idx="42">
                  <c:v>-3.0718999999999999E-4</c:v>
                </c:pt>
                <c:pt idx="43">
                  <c:v>-2.9711800000000002E-4</c:v>
                </c:pt>
                <c:pt idx="44">
                  <c:v>-2.87046E-4</c:v>
                </c:pt>
                <c:pt idx="45">
                  <c:v>-2.7697399999999998E-4</c:v>
                </c:pt>
                <c:pt idx="46">
                  <c:v>-2.6690299999999998E-4</c:v>
                </c:pt>
                <c:pt idx="47">
                  <c:v>-2.5683100000000001E-4</c:v>
                </c:pt>
                <c:pt idx="48">
                  <c:v>-2.4675899999999999E-4</c:v>
                </c:pt>
                <c:pt idx="49">
                  <c:v>-2.3668699999999999E-4</c:v>
                </c:pt>
                <c:pt idx="50">
                  <c:v>-2.3668699999999999E-4</c:v>
                </c:pt>
                <c:pt idx="51">
                  <c:v>-2.3165100000000001E-4</c:v>
                </c:pt>
                <c:pt idx="52">
                  <c:v>-2.26615E-4</c:v>
                </c:pt>
                <c:pt idx="53">
                  <c:v>-2.26615E-4</c:v>
                </c:pt>
                <c:pt idx="54">
                  <c:v>-2.1654399999999999E-4</c:v>
                </c:pt>
                <c:pt idx="55">
                  <c:v>-2.06472E-4</c:v>
                </c:pt>
                <c:pt idx="56">
                  <c:v>-2.06472E-4</c:v>
                </c:pt>
                <c:pt idx="57">
                  <c:v>-2.0143599999999999E-4</c:v>
                </c:pt>
                <c:pt idx="58">
                  <c:v>-1.964E-4</c:v>
                </c:pt>
                <c:pt idx="59">
                  <c:v>-1.964E-4</c:v>
                </c:pt>
                <c:pt idx="60">
                  <c:v>-1.8632800000000001E-4</c:v>
                </c:pt>
                <c:pt idx="61">
                  <c:v>-1.7625599999999999E-4</c:v>
                </c:pt>
                <c:pt idx="62">
                  <c:v>-1.6618500000000001E-4</c:v>
                </c:pt>
                <c:pt idx="63">
                  <c:v>-1.5611299999999999E-4</c:v>
                </c:pt>
                <c:pt idx="64">
                  <c:v>-1.4604099999999999E-4</c:v>
                </c:pt>
                <c:pt idx="65">
                  <c:v>-1.35969E-4</c:v>
                </c:pt>
                <c:pt idx="66">
                  <c:v>-1.25897E-4</c:v>
                </c:pt>
                <c:pt idx="67">
                  <c:v>-1.15826E-4</c:v>
                </c:pt>
                <c:pt idx="68">
                  <c:v>-1.05754E-4</c:v>
                </c:pt>
                <c:pt idx="69">
                  <c:v>-9.5682100000000003E-5</c:v>
                </c:pt>
                <c:pt idx="70">
                  <c:v>-8.5610299999999996E-5</c:v>
                </c:pt>
                <c:pt idx="71">
                  <c:v>-7.5538500000000002E-5</c:v>
                </c:pt>
                <c:pt idx="72">
                  <c:v>-6.5466699999999994E-5</c:v>
                </c:pt>
                <c:pt idx="73">
                  <c:v>-5.53949E-5</c:v>
                </c:pt>
                <c:pt idx="74">
                  <c:v>-4.53231E-5</c:v>
                </c:pt>
                <c:pt idx="75">
                  <c:v>-3.5251299999999999E-5</c:v>
                </c:pt>
                <c:pt idx="76">
                  <c:v>-2.5179499999999998E-5</c:v>
                </c:pt>
                <c:pt idx="77">
                  <c:v>-1.5107699999999999E-5</c:v>
                </c:pt>
                <c:pt idx="78">
                  <c:v>-5.0359000000000004E-6</c:v>
                </c:pt>
                <c:pt idx="79">
                  <c:v>5.0359000000000004E-6</c:v>
                </c:pt>
                <c:pt idx="80">
                  <c:v>1.5107699999999999E-5</c:v>
                </c:pt>
                <c:pt idx="81">
                  <c:v>2.5179499999999998E-5</c:v>
                </c:pt>
                <c:pt idx="82">
                  <c:v>3.5251299999999999E-5</c:v>
                </c:pt>
                <c:pt idx="83">
                  <c:v>4.53231E-5</c:v>
                </c:pt>
                <c:pt idx="84">
                  <c:v>5.53949E-5</c:v>
                </c:pt>
                <c:pt idx="85">
                  <c:v>6.5466699999999994E-5</c:v>
                </c:pt>
                <c:pt idx="86">
                  <c:v>7.5538500000000002E-5</c:v>
                </c:pt>
                <c:pt idx="87">
                  <c:v>8.5610299999999996E-5</c:v>
                </c:pt>
                <c:pt idx="88">
                  <c:v>9.5682100000000003E-5</c:v>
                </c:pt>
                <c:pt idx="89">
                  <c:v>1.05754E-4</c:v>
                </c:pt>
                <c:pt idx="90">
                  <c:v>1.15826E-4</c:v>
                </c:pt>
                <c:pt idx="91">
                  <c:v>1.25897E-4</c:v>
                </c:pt>
                <c:pt idx="92">
                  <c:v>1.35969E-4</c:v>
                </c:pt>
                <c:pt idx="93">
                  <c:v>1.4604099999999999E-4</c:v>
                </c:pt>
                <c:pt idx="94">
                  <c:v>1.5611299999999999E-4</c:v>
                </c:pt>
                <c:pt idx="95">
                  <c:v>1.6618500000000001E-4</c:v>
                </c:pt>
                <c:pt idx="96">
                  <c:v>1.7625599999999999E-4</c:v>
                </c:pt>
                <c:pt idx="97">
                  <c:v>1.8632800000000001E-4</c:v>
                </c:pt>
                <c:pt idx="98">
                  <c:v>1.964E-4</c:v>
                </c:pt>
                <c:pt idx="99">
                  <c:v>1.964E-4</c:v>
                </c:pt>
                <c:pt idx="100">
                  <c:v>2.0143599999999999E-4</c:v>
                </c:pt>
                <c:pt idx="101">
                  <c:v>2.06472E-4</c:v>
                </c:pt>
                <c:pt idx="102">
                  <c:v>2.06472E-4</c:v>
                </c:pt>
                <c:pt idx="103">
                  <c:v>2.1654399999999999E-4</c:v>
                </c:pt>
                <c:pt idx="104">
                  <c:v>2.26615E-4</c:v>
                </c:pt>
                <c:pt idx="105">
                  <c:v>2.26615E-4</c:v>
                </c:pt>
                <c:pt idx="106">
                  <c:v>2.3165100000000001E-4</c:v>
                </c:pt>
                <c:pt idx="107">
                  <c:v>2.3668699999999999E-4</c:v>
                </c:pt>
                <c:pt idx="108">
                  <c:v>2.3668699999999999E-4</c:v>
                </c:pt>
                <c:pt idx="109">
                  <c:v>2.4675899999999999E-4</c:v>
                </c:pt>
                <c:pt idx="110">
                  <c:v>2.5683100000000001E-4</c:v>
                </c:pt>
                <c:pt idx="111">
                  <c:v>2.6690299999999998E-4</c:v>
                </c:pt>
                <c:pt idx="112">
                  <c:v>2.7697399999999998E-4</c:v>
                </c:pt>
                <c:pt idx="113">
                  <c:v>2.87046E-4</c:v>
                </c:pt>
                <c:pt idx="114">
                  <c:v>2.9711800000000002E-4</c:v>
                </c:pt>
                <c:pt idx="115">
                  <c:v>3.0718999999999999E-4</c:v>
                </c:pt>
                <c:pt idx="116">
                  <c:v>3.1726200000000001E-4</c:v>
                </c:pt>
                <c:pt idx="117">
                  <c:v>3.2733300000000002E-4</c:v>
                </c:pt>
                <c:pt idx="118">
                  <c:v>3.3740499999999999E-4</c:v>
                </c:pt>
                <c:pt idx="119">
                  <c:v>3.4747700000000001E-4</c:v>
                </c:pt>
                <c:pt idx="120">
                  <c:v>3.5754899999999997E-4</c:v>
                </c:pt>
                <c:pt idx="121">
                  <c:v>3.67621E-4</c:v>
                </c:pt>
                <c:pt idx="122">
                  <c:v>3.77692E-4</c:v>
                </c:pt>
                <c:pt idx="123">
                  <c:v>3.8776400000000002E-4</c:v>
                </c:pt>
                <c:pt idx="124">
                  <c:v>3.9783599999999999E-4</c:v>
                </c:pt>
                <c:pt idx="125">
                  <c:v>4.0790800000000001E-4</c:v>
                </c:pt>
                <c:pt idx="126">
                  <c:v>4.1797999999999998E-4</c:v>
                </c:pt>
                <c:pt idx="127">
                  <c:v>4.2805099999999998E-4</c:v>
                </c:pt>
                <c:pt idx="128">
                  <c:v>4.3812300000000001E-4</c:v>
                </c:pt>
                <c:pt idx="129">
                  <c:v>4.4819499999999997E-4</c:v>
                </c:pt>
                <c:pt idx="130">
                  <c:v>4.58267E-4</c:v>
                </c:pt>
                <c:pt idx="131">
                  <c:v>4.68338E-4</c:v>
                </c:pt>
                <c:pt idx="132">
                  <c:v>4.7841000000000002E-4</c:v>
                </c:pt>
                <c:pt idx="133">
                  <c:v>4.8848200000000004E-4</c:v>
                </c:pt>
                <c:pt idx="134">
                  <c:v>4.9855400000000001E-4</c:v>
                </c:pt>
                <c:pt idx="135">
                  <c:v>5.0862599999999998E-4</c:v>
                </c:pt>
                <c:pt idx="136">
                  <c:v>5.1869700000000004E-4</c:v>
                </c:pt>
                <c:pt idx="137">
                  <c:v>5.2876900000000001E-4</c:v>
                </c:pt>
                <c:pt idx="138">
                  <c:v>5.3884099999999997E-4</c:v>
                </c:pt>
                <c:pt idx="139">
                  <c:v>5.4891300000000005E-4</c:v>
                </c:pt>
                <c:pt idx="140">
                  <c:v>5.5898500000000002E-4</c:v>
                </c:pt>
                <c:pt idx="141">
                  <c:v>5.6905599999999997E-4</c:v>
                </c:pt>
                <c:pt idx="142">
                  <c:v>5.7912800000000004E-4</c:v>
                </c:pt>
                <c:pt idx="143">
                  <c:v>5.8920000000000001E-4</c:v>
                </c:pt>
                <c:pt idx="144">
                  <c:v>5.9927199999999998E-4</c:v>
                </c:pt>
                <c:pt idx="145">
                  <c:v>6.0934400000000005E-4</c:v>
                </c:pt>
                <c:pt idx="146">
                  <c:v>6.19415E-4</c:v>
                </c:pt>
                <c:pt idx="147">
                  <c:v>6.19415E-4</c:v>
                </c:pt>
                <c:pt idx="148">
                  <c:v>6.2445100000000004E-4</c:v>
                </c:pt>
                <c:pt idx="149">
                  <c:v>6.2948699999999997E-4</c:v>
                </c:pt>
                <c:pt idx="150">
                  <c:v>6.2948699999999997E-4</c:v>
                </c:pt>
                <c:pt idx="151">
                  <c:v>6.3955900000000005E-4</c:v>
                </c:pt>
                <c:pt idx="152">
                  <c:v>6.4963100000000001E-4</c:v>
                </c:pt>
                <c:pt idx="153">
                  <c:v>6.5970299999999998E-4</c:v>
                </c:pt>
                <c:pt idx="154">
                  <c:v>6.6977400000000004E-4</c:v>
                </c:pt>
                <c:pt idx="155">
                  <c:v>6.7984600000000001E-4</c:v>
                </c:pt>
                <c:pt idx="156">
                  <c:v>6.8991799999999998E-4</c:v>
                </c:pt>
                <c:pt idx="157">
                  <c:v>6.9999999999999999E-4</c:v>
                </c:pt>
              </c:numCache>
            </c:numRef>
          </c:xVal>
          <c:yVal>
            <c:numRef>
              <c:f>SR_bed_g5_8!$D$7:$D$166</c:f>
              <c:numCache>
                <c:formatCode>General</c:formatCode>
                <c:ptCount val="160"/>
                <c:pt idx="0">
                  <c:v>473.15</c:v>
                </c:pt>
                <c:pt idx="1">
                  <c:v>473.16699999999997</c:v>
                </c:pt>
                <c:pt idx="2">
                  <c:v>473.185</c:v>
                </c:pt>
                <c:pt idx="3">
                  <c:v>473.20299999999997</c:v>
                </c:pt>
                <c:pt idx="4">
                  <c:v>473.22</c:v>
                </c:pt>
                <c:pt idx="5">
                  <c:v>473.238</c:v>
                </c:pt>
                <c:pt idx="6">
                  <c:v>473.25599999999997</c:v>
                </c:pt>
                <c:pt idx="7">
                  <c:v>473.27600000000001</c:v>
                </c:pt>
                <c:pt idx="8">
                  <c:v>473.27600000000001</c:v>
                </c:pt>
                <c:pt idx="9">
                  <c:v>473.28399999999999</c:v>
                </c:pt>
                <c:pt idx="10">
                  <c:v>473.28699999999998</c:v>
                </c:pt>
                <c:pt idx="11">
                  <c:v>473.28699999999998</c:v>
                </c:pt>
                <c:pt idx="12">
                  <c:v>473.28800000000001</c:v>
                </c:pt>
                <c:pt idx="13">
                  <c:v>473.28800000000001</c:v>
                </c:pt>
                <c:pt idx="14">
                  <c:v>473.28899999999999</c:v>
                </c:pt>
                <c:pt idx="15">
                  <c:v>473.28899999999999</c:v>
                </c:pt>
                <c:pt idx="16">
                  <c:v>473.28899999999999</c:v>
                </c:pt>
                <c:pt idx="17">
                  <c:v>473.29</c:v>
                </c:pt>
                <c:pt idx="18">
                  <c:v>473.29</c:v>
                </c:pt>
                <c:pt idx="19">
                  <c:v>473.29</c:v>
                </c:pt>
                <c:pt idx="20">
                  <c:v>473.291</c:v>
                </c:pt>
                <c:pt idx="21">
                  <c:v>473.291</c:v>
                </c:pt>
                <c:pt idx="22">
                  <c:v>473.291</c:v>
                </c:pt>
                <c:pt idx="23">
                  <c:v>473.291</c:v>
                </c:pt>
                <c:pt idx="24">
                  <c:v>473.29199999999997</c:v>
                </c:pt>
                <c:pt idx="25">
                  <c:v>473.29199999999997</c:v>
                </c:pt>
                <c:pt idx="26">
                  <c:v>473.29199999999997</c:v>
                </c:pt>
                <c:pt idx="27">
                  <c:v>473.29199999999997</c:v>
                </c:pt>
                <c:pt idx="28">
                  <c:v>473.29199999999997</c:v>
                </c:pt>
                <c:pt idx="29">
                  <c:v>473.29199999999997</c:v>
                </c:pt>
                <c:pt idx="30">
                  <c:v>473.29199999999997</c:v>
                </c:pt>
                <c:pt idx="31">
                  <c:v>473.29300000000001</c:v>
                </c:pt>
                <c:pt idx="32">
                  <c:v>473.29300000000001</c:v>
                </c:pt>
                <c:pt idx="33">
                  <c:v>473.29300000000001</c:v>
                </c:pt>
                <c:pt idx="34">
                  <c:v>473.29300000000001</c:v>
                </c:pt>
                <c:pt idx="35">
                  <c:v>473.29300000000001</c:v>
                </c:pt>
                <c:pt idx="36">
                  <c:v>473.29300000000001</c:v>
                </c:pt>
                <c:pt idx="37">
                  <c:v>473.29300000000001</c:v>
                </c:pt>
                <c:pt idx="38">
                  <c:v>473.29300000000001</c:v>
                </c:pt>
                <c:pt idx="39">
                  <c:v>473.29300000000001</c:v>
                </c:pt>
                <c:pt idx="40">
                  <c:v>473.29300000000001</c:v>
                </c:pt>
                <c:pt idx="41">
                  <c:v>473.29300000000001</c:v>
                </c:pt>
                <c:pt idx="42">
                  <c:v>473.29300000000001</c:v>
                </c:pt>
                <c:pt idx="43">
                  <c:v>473.29300000000001</c:v>
                </c:pt>
                <c:pt idx="44">
                  <c:v>473.29300000000001</c:v>
                </c:pt>
                <c:pt idx="45">
                  <c:v>473.29300000000001</c:v>
                </c:pt>
                <c:pt idx="46">
                  <c:v>473.29300000000001</c:v>
                </c:pt>
                <c:pt idx="47">
                  <c:v>473.29300000000001</c:v>
                </c:pt>
                <c:pt idx="48">
                  <c:v>473.29300000000001</c:v>
                </c:pt>
                <c:pt idx="49">
                  <c:v>473.29300000000001</c:v>
                </c:pt>
                <c:pt idx="50">
                  <c:v>473.29300000000001</c:v>
                </c:pt>
                <c:pt idx="51">
                  <c:v>473.29300000000001</c:v>
                </c:pt>
                <c:pt idx="52">
                  <c:v>473.29300000000001</c:v>
                </c:pt>
                <c:pt idx="53">
                  <c:v>473.29300000000001</c:v>
                </c:pt>
                <c:pt idx="54">
                  <c:v>473.29300000000001</c:v>
                </c:pt>
                <c:pt idx="55">
                  <c:v>473.29399999999998</c:v>
                </c:pt>
                <c:pt idx="56">
                  <c:v>473.29399999999998</c:v>
                </c:pt>
                <c:pt idx="57">
                  <c:v>473.29399999999998</c:v>
                </c:pt>
                <c:pt idx="58">
                  <c:v>473.29399999999998</c:v>
                </c:pt>
                <c:pt idx="59">
                  <c:v>473.29399999999998</c:v>
                </c:pt>
                <c:pt idx="60">
                  <c:v>473.29500000000002</c:v>
                </c:pt>
                <c:pt idx="61">
                  <c:v>473.29500000000002</c:v>
                </c:pt>
                <c:pt idx="62">
                  <c:v>473.29500000000002</c:v>
                </c:pt>
                <c:pt idx="63">
                  <c:v>473.29500000000002</c:v>
                </c:pt>
                <c:pt idx="64">
                  <c:v>473.29500000000002</c:v>
                </c:pt>
                <c:pt idx="65">
                  <c:v>473.29500000000002</c:v>
                </c:pt>
                <c:pt idx="66">
                  <c:v>473.29500000000002</c:v>
                </c:pt>
                <c:pt idx="67">
                  <c:v>473.29500000000002</c:v>
                </c:pt>
                <c:pt idx="68">
                  <c:v>473.29500000000002</c:v>
                </c:pt>
                <c:pt idx="69">
                  <c:v>473.29500000000002</c:v>
                </c:pt>
                <c:pt idx="70">
                  <c:v>473.29500000000002</c:v>
                </c:pt>
                <c:pt idx="71">
                  <c:v>473.29500000000002</c:v>
                </c:pt>
                <c:pt idx="72">
                  <c:v>473.29500000000002</c:v>
                </c:pt>
                <c:pt idx="73">
                  <c:v>473.29500000000002</c:v>
                </c:pt>
                <c:pt idx="74">
                  <c:v>473.29500000000002</c:v>
                </c:pt>
                <c:pt idx="75">
                  <c:v>473.29500000000002</c:v>
                </c:pt>
                <c:pt idx="76">
                  <c:v>473.29500000000002</c:v>
                </c:pt>
                <c:pt idx="77">
                  <c:v>473.29500000000002</c:v>
                </c:pt>
                <c:pt idx="78">
                  <c:v>473.29500000000002</c:v>
                </c:pt>
                <c:pt idx="79">
                  <c:v>473.29500000000002</c:v>
                </c:pt>
                <c:pt idx="80">
                  <c:v>473.29500000000002</c:v>
                </c:pt>
                <c:pt idx="81">
                  <c:v>473.29500000000002</c:v>
                </c:pt>
                <c:pt idx="82">
                  <c:v>473.29500000000002</c:v>
                </c:pt>
                <c:pt idx="83">
                  <c:v>473.29500000000002</c:v>
                </c:pt>
                <c:pt idx="84">
                  <c:v>473.29500000000002</c:v>
                </c:pt>
                <c:pt idx="85">
                  <c:v>473.29500000000002</c:v>
                </c:pt>
                <c:pt idx="86">
                  <c:v>473.29500000000002</c:v>
                </c:pt>
                <c:pt idx="87">
                  <c:v>473.29500000000002</c:v>
                </c:pt>
                <c:pt idx="88">
                  <c:v>473.29500000000002</c:v>
                </c:pt>
                <c:pt idx="89">
                  <c:v>473.29500000000002</c:v>
                </c:pt>
                <c:pt idx="90">
                  <c:v>473.29500000000002</c:v>
                </c:pt>
                <c:pt idx="91">
                  <c:v>473.29500000000002</c:v>
                </c:pt>
                <c:pt idx="92">
                  <c:v>473.29500000000002</c:v>
                </c:pt>
                <c:pt idx="93">
                  <c:v>473.29500000000002</c:v>
                </c:pt>
                <c:pt idx="94">
                  <c:v>473.29500000000002</c:v>
                </c:pt>
                <c:pt idx="95">
                  <c:v>473.29500000000002</c:v>
                </c:pt>
                <c:pt idx="96">
                  <c:v>473.29500000000002</c:v>
                </c:pt>
                <c:pt idx="97">
                  <c:v>473.29500000000002</c:v>
                </c:pt>
                <c:pt idx="98">
                  <c:v>473.29399999999998</c:v>
                </c:pt>
                <c:pt idx="99">
                  <c:v>473.29399999999998</c:v>
                </c:pt>
                <c:pt idx="100">
                  <c:v>473.29399999999998</c:v>
                </c:pt>
                <c:pt idx="101">
                  <c:v>473.29399999999998</c:v>
                </c:pt>
                <c:pt idx="102">
                  <c:v>473.29399999999998</c:v>
                </c:pt>
                <c:pt idx="103">
                  <c:v>473.29300000000001</c:v>
                </c:pt>
                <c:pt idx="104">
                  <c:v>473.29300000000001</c:v>
                </c:pt>
                <c:pt idx="105">
                  <c:v>473.29300000000001</c:v>
                </c:pt>
                <c:pt idx="106">
                  <c:v>473.29300000000001</c:v>
                </c:pt>
                <c:pt idx="107">
                  <c:v>473.29300000000001</c:v>
                </c:pt>
                <c:pt idx="108">
                  <c:v>473.29300000000001</c:v>
                </c:pt>
                <c:pt idx="109">
                  <c:v>473.29300000000001</c:v>
                </c:pt>
                <c:pt idx="110">
                  <c:v>473.29300000000001</c:v>
                </c:pt>
                <c:pt idx="111">
                  <c:v>473.29300000000001</c:v>
                </c:pt>
                <c:pt idx="112">
                  <c:v>473.29300000000001</c:v>
                </c:pt>
                <c:pt idx="113">
                  <c:v>473.29300000000001</c:v>
                </c:pt>
                <c:pt idx="114">
                  <c:v>473.29300000000001</c:v>
                </c:pt>
                <c:pt idx="115">
                  <c:v>473.29300000000001</c:v>
                </c:pt>
                <c:pt idx="116">
                  <c:v>473.29300000000001</c:v>
                </c:pt>
                <c:pt idx="117">
                  <c:v>473.29300000000001</c:v>
                </c:pt>
                <c:pt idx="118">
                  <c:v>473.29300000000001</c:v>
                </c:pt>
                <c:pt idx="119">
                  <c:v>473.29300000000001</c:v>
                </c:pt>
                <c:pt idx="120">
                  <c:v>473.29300000000001</c:v>
                </c:pt>
                <c:pt idx="121">
                  <c:v>473.29300000000001</c:v>
                </c:pt>
                <c:pt idx="122">
                  <c:v>473.29300000000001</c:v>
                </c:pt>
                <c:pt idx="123">
                  <c:v>473.29300000000001</c:v>
                </c:pt>
                <c:pt idx="124">
                  <c:v>473.29300000000001</c:v>
                </c:pt>
                <c:pt idx="125">
                  <c:v>473.29300000000001</c:v>
                </c:pt>
                <c:pt idx="126">
                  <c:v>473.29300000000001</c:v>
                </c:pt>
                <c:pt idx="127">
                  <c:v>473.29199999999997</c:v>
                </c:pt>
                <c:pt idx="128">
                  <c:v>473.29199999999997</c:v>
                </c:pt>
                <c:pt idx="129">
                  <c:v>473.29199999999997</c:v>
                </c:pt>
                <c:pt idx="130">
                  <c:v>473.29199999999997</c:v>
                </c:pt>
                <c:pt idx="131">
                  <c:v>473.29199999999997</c:v>
                </c:pt>
                <c:pt idx="132">
                  <c:v>473.29199999999997</c:v>
                </c:pt>
                <c:pt idx="133">
                  <c:v>473.29199999999997</c:v>
                </c:pt>
                <c:pt idx="134">
                  <c:v>473.291</c:v>
                </c:pt>
                <c:pt idx="135">
                  <c:v>473.291</c:v>
                </c:pt>
                <c:pt idx="136">
                  <c:v>473.291</c:v>
                </c:pt>
                <c:pt idx="137">
                  <c:v>473.291</c:v>
                </c:pt>
                <c:pt idx="138">
                  <c:v>473.29</c:v>
                </c:pt>
                <c:pt idx="139">
                  <c:v>473.29</c:v>
                </c:pt>
                <c:pt idx="140">
                  <c:v>473.29</c:v>
                </c:pt>
                <c:pt idx="141">
                  <c:v>473.28899999999999</c:v>
                </c:pt>
                <c:pt idx="142">
                  <c:v>473.28899999999999</c:v>
                </c:pt>
                <c:pt idx="143">
                  <c:v>473.28899999999999</c:v>
                </c:pt>
                <c:pt idx="144">
                  <c:v>473.28800000000001</c:v>
                </c:pt>
                <c:pt idx="145">
                  <c:v>473.28800000000001</c:v>
                </c:pt>
                <c:pt idx="146">
                  <c:v>473.28699999999998</c:v>
                </c:pt>
                <c:pt idx="147">
                  <c:v>473.28699999999998</c:v>
                </c:pt>
                <c:pt idx="148">
                  <c:v>473.28399999999999</c:v>
                </c:pt>
                <c:pt idx="149">
                  <c:v>473.27600000000001</c:v>
                </c:pt>
                <c:pt idx="150">
                  <c:v>473.27600000000001</c:v>
                </c:pt>
                <c:pt idx="151">
                  <c:v>473.25599999999997</c:v>
                </c:pt>
                <c:pt idx="152">
                  <c:v>473.238</c:v>
                </c:pt>
                <c:pt idx="153">
                  <c:v>473.22</c:v>
                </c:pt>
                <c:pt idx="154">
                  <c:v>473.20299999999997</c:v>
                </c:pt>
                <c:pt idx="155">
                  <c:v>473.185</c:v>
                </c:pt>
                <c:pt idx="156">
                  <c:v>473.16699999999997</c:v>
                </c:pt>
                <c:pt idx="157">
                  <c:v>473.15</c:v>
                </c:pt>
              </c:numCache>
            </c:numRef>
          </c:yVal>
          <c:smooth val="0"/>
          <c:extLst>
            <c:ext xmlns:c16="http://schemas.microsoft.com/office/drawing/2014/chart" uri="{C3380CC4-5D6E-409C-BE32-E72D297353CC}">
              <c16:uniqueId val="{00000002-E7E5-4A73-83C7-76F6D30CC8F8}"/>
            </c:ext>
          </c:extLst>
        </c:ser>
        <c:ser>
          <c:idx val="2"/>
          <c:order val="2"/>
          <c:tx>
            <c:v>PM</c:v>
          </c:tx>
          <c:spPr>
            <a:ln w="19050" cap="rnd">
              <a:solidFill>
                <a:schemeClr val="accent3"/>
              </a:solidFill>
              <a:round/>
            </a:ln>
            <a:effectLst/>
          </c:spPr>
          <c:marker>
            <c:symbol val="none"/>
          </c:marker>
          <c:xVal>
            <c:numRef>
              <c:f>PM_Bed!$B$7:$B$149</c:f>
              <c:numCache>
                <c:formatCode>General</c:formatCode>
                <c:ptCount val="143"/>
                <c:pt idx="0">
                  <c:v>-6.9999999999999999E-4</c:v>
                </c:pt>
                <c:pt idx="1">
                  <c:v>-6.8999999999999997E-4</c:v>
                </c:pt>
                <c:pt idx="2">
                  <c:v>-6.8000000000000005E-4</c:v>
                </c:pt>
                <c:pt idx="3">
                  <c:v>-6.7000000000000002E-4</c:v>
                </c:pt>
                <c:pt idx="4">
                  <c:v>-6.6E-4</c:v>
                </c:pt>
                <c:pt idx="5">
                  <c:v>-6.4999999999999997E-4</c:v>
                </c:pt>
                <c:pt idx="6">
                  <c:v>-6.4000000000000005E-4</c:v>
                </c:pt>
                <c:pt idx="7">
                  <c:v>-6.3000000000000003E-4</c:v>
                </c:pt>
                <c:pt idx="8">
                  <c:v>-6.2E-4</c:v>
                </c:pt>
                <c:pt idx="9">
                  <c:v>-6.0999999999999997E-4</c:v>
                </c:pt>
                <c:pt idx="10">
                  <c:v>-5.9999999999999995E-4</c:v>
                </c:pt>
                <c:pt idx="11">
                  <c:v>-5.9000000000000003E-4</c:v>
                </c:pt>
                <c:pt idx="12">
                  <c:v>-5.8E-4</c:v>
                </c:pt>
                <c:pt idx="13">
                  <c:v>-5.6999999999999998E-4</c:v>
                </c:pt>
                <c:pt idx="14">
                  <c:v>-5.5999999999999995E-4</c:v>
                </c:pt>
                <c:pt idx="15">
                  <c:v>-5.5000000000000003E-4</c:v>
                </c:pt>
                <c:pt idx="16">
                  <c:v>-5.4000000000000001E-4</c:v>
                </c:pt>
                <c:pt idx="17">
                  <c:v>-5.2999999999999998E-4</c:v>
                </c:pt>
                <c:pt idx="18">
                  <c:v>-5.1999999999999995E-4</c:v>
                </c:pt>
                <c:pt idx="19">
                  <c:v>-5.1000000000000004E-4</c:v>
                </c:pt>
                <c:pt idx="20">
                  <c:v>-5.0000000000000001E-4</c:v>
                </c:pt>
                <c:pt idx="21">
                  <c:v>-4.8999999999999998E-4</c:v>
                </c:pt>
                <c:pt idx="22">
                  <c:v>-4.8000000000000001E-4</c:v>
                </c:pt>
                <c:pt idx="23">
                  <c:v>-4.6999999999999999E-4</c:v>
                </c:pt>
                <c:pt idx="24">
                  <c:v>-4.6000000000000001E-4</c:v>
                </c:pt>
                <c:pt idx="25">
                  <c:v>-4.4999999999999999E-4</c:v>
                </c:pt>
                <c:pt idx="26">
                  <c:v>-4.4000000000000002E-4</c:v>
                </c:pt>
                <c:pt idx="27">
                  <c:v>-4.2999999999999999E-4</c:v>
                </c:pt>
                <c:pt idx="28">
                  <c:v>-4.2000000000000002E-4</c:v>
                </c:pt>
                <c:pt idx="29">
                  <c:v>-4.0999999999999999E-4</c:v>
                </c:pt>
                <c:pt idx="30">
                  <c:v>-4.0000000000000002E-4</c:v>
                </c:pt>
                <c:pt idx="31">
                  <c:v>-3.8999999999999999E-4</c:v>
                </c:pt>
                <c:pt idx="32">
                  <c:v>-3.8000000000000002E-4</c:v>
                </c:pt>
                <c:pt idx="33">
                  <c:v>-3.6999999999999999E-4</c:v>
                </c:pt>
                <c:pt idx="34">
                  <c:v>-3.6000000000000002E-4</c:v>
                </c:pt>
                <c:pt idx="35">
                  <c:v>-3.5E-4</c:v>
                </c:pt>
                <c:pt idx="36">
                  <c:v>-3.5E-4</c:v>
                </c:pt>
                <c:pt idx="37">
                  <c:v>-3.4000000000000002E-4</c:v>
                </c:pt>
                <c:pt idx="38">
                  <c:v>-3.3E-4</c:v>
                </c:pt>
                <c:pt idx="39">
                  <c:v>-3.2000000000000003E-4</c:v>
                </c:pt>
                <c:pt idx="40">
                  <c:v>-3.1E-4</c:v>
                </c:pt>
                <c:pt idx="41">
                  <c:v>-2.9999999999999997E-4</c:v>
                </c:pt>
                <c:pt idx="42">
                  <c:v>-2.9E-4</c:v>
                </c:pt>
                <c:pt idx="43">
                  <c:v>-2.7999999999999998E-4</c:v>
                </c:pt>
                <c:pt idx="44">
                  <c:v>-2.7E-4</c:v>
                </c:pt>
                <c:pt idx="45">
                  <c:v>-2.5999999999999998E-4</c:v>
                </c:pt>
                <c:pt idx="46">
                  <c:v>-2.5000000000000001E-4</c:v>
                </c:pt>
                <c:pt idx="47">
                  <c:v>-2.4000000000000001E-4</c:v>
                </c:pt>
                <c:pt idx="48">
                  <c:v>-2.3000000000000001E-4</c:v>
                </c:pt>
                <c:pt idx="49">
                  <c:v>-2.2000000000000001E-4</c:v>
                </c:pt>
                <c:pt idx="50">
                  <c:v>-2.1000000000000001E-4</c:v>
                </c:pt>
                <c:pt idx="51">
                  <c:v>-2.0000000000000001E-4</c:v>
                </c:pt>
                <c:pt idx="52">
                  <c:v>-1.9000000000000001E-4</c:v>
                </c:pt>
                <c:pt idx="53">
                  <c:v>-1.8000000000000001E-4</c:v>
                </c:pt>
                <c:pt idx="54">
                  <c:v>-1.7000000000000001E-4</c:v>
                </c:pt>
                <c:pt idx="55">
                  <c:v>-1.6000000000000001E-4</c:v>
                </c:pt>
                <c:pt idx="56">
                  <c:v>-1.4999999999999999E-4</c:v>
                </c:pt>
                <c:pt idx="57">
                  <c:v>-1.3999999999999999E-4</c:v>
                </c:pt>
                <c:pt idx="58">
                  <c:v>-1.2999999999999999E-4</c:v>
                </c:pt>
                <c:pt idx="59">
                  <c:v>-1.2E-4</c:v>
                </c:pt>
                <c:pt idx="60">
                  <c:v>-1.1E-4</c:v>
                </c:pt>
                <c:pt idx="61">
                  <c:v>-1E-4</c:v>
                </c:pt>
                <c:pt idx="62">
                  <c:v>-9.0000000000000006E-5</c:v>
                </c:pt>
                <c:pt idx="63">
                  <c:v>-8.0000000000000007E-5</c:v>
                </c:pt>
                <c:pt idx="64">
                  <c:v>-6.9999999999999994E-5</c:v>
                </c:pt>
                <c:pt idx="65">
                  <c:v>-6.0000000000000002E-5</c:v>
                </c:pt>
                <c:pt idx="66">
                  <c:v>-5.0000000000000002E-5</c:v>
                </c:pt>
                <c:pt idx="67">
                  <c:v>-4.0000000000000003E-5</c:v>
                </c:pt>
                <c:pt idx="68">
                  <c:v>-3.0000000000000001E-5</c:v>
                </c:pt>
                <c:pt idx="69">
                  <c:v>-2.0000000000000002E-5</c:v>
                </c:pt>
                <c:pt idx="70">
                  <c:v>-1.0000000000000001E-5</c:v>
                </c:pt>
                <c:pt idx="71">
                  <c:v>1.34678E-19</c:v>
                </c:pt>
                <c:pt idx="72">
                  <c:v>1.34678E-19</c:v>
                </c:pt>
                <c:pt idx="73">
                  <c:v>1.0000000000000001E-5</c:v>
                </c:pt>
                <c:pt idx="74">
                  <c:v>2.0000000000000002E-5</c:v>
                </c:pt>
                <c:pt idx="75">
                  <c:v>3.0000000000000001E-5</c:v>
                </c:pt>
                <c:pt idx="76">
                  <c:v>4.0000000000000003E-5</c:v>
                </c:pt>
                <c:pt idx="77">
                  <c:v>5.0000000000000002E-5</c:v>
                </c:pt>
                <c:pt idx="78">
                  <c:v>6.0000000000000002E-5</c:v>
                </c:pt>
                <c:pt idx="79">
                  <c:v>6.9999999999999994E-5</c:v>
                </c:pt>
                <c:pt idx="80">
                  <c:v>8.0000000000000007E-5</c:v>
                </c:pt>
                <c:pt idx="81">
                  <c:v>9.0000000000000006E-5</c:v>
                </c:pt>
                <c:pt idx="82">
                  <c:v>1E-4</c:v>
                </c:pt>
                <c:pt idx="83">
                  <c:v>1.1E-4</c:v>
                </c:pt>
                <c:pt idx="84">
                  <c:v>1.2E-4</c:v>
                </c:pt>
                <c:pt idx="85">
                  <c:v>1.2999999999999999E-4</c:v>
                </c:pt>
                <c:pt idx="86">
                  <c:v>1.3999999999999999E-4</c:v>
                </c:pt>
                <c:pt idx="87">
                  <c:v>1.4999999999999999E-4</c:v>
                </c:pt>
                <c:pt idx="88">
                  <c:v>1.6000000000000001E-4</c:v>
                </c:pt>
                <c:pt idx="89">
                  <c:v>1.7000000000000001E-4</c:v>
                </c:pt>
                <c:pt idx="90">
                  <c:v>1.8000000000000001E-4</c:v>
                </c:pt>
                <c:pt idx="91">
                  <c:v>1.9000000000000001E-4</c:v>
                </c:pt>
                <c:pt idx="92">
                  <c:v>2.0000000000000001E-4</c:v>
                </c:pt>
                <c:pt idx="93">
                  <c:v>2.1000000000000001E-4</c:v>
                </c:pt>
                <c:pt idx="94">
                  <c:v>2.2000000000000001E-4</c:v>
                </c:pt>
                <c:pt idx="95">
                  <c:v>2.3000000000000001E-4</c:v>
                </c:pt>
                <c:pt idx="96">
                  <c:v>2.4000000000000001E-4</c:v>
                </c:pt>
                <c:pt idx="97">
                  <c:v>2.5000000000000001E-4</c:v>
                </c:pt>
                <c:pt idx="98">
                  <c:v>2.5999999999999998E-4</c:v>
                </c:pt>
                <c:pt idx="99">
                  <c:v>2.7E-4</c:v>
                </c:pt>
                <c:pt idx="100">
                  <c:v>2.7999999999999998E-4</c:v>
                </c:pt>
                <c:pt idx="101">
                  <c:v>2.9E-4</c:v>
                </c:pt>
                <c:pt idx="102">
                  <c:v>2.9999999999999997E-4</c:v>
                </c:pt>
                <c:pt idx="103">
                  <c:v>3.1E-4</c:v>
                </c:pt>
                <c:pt idx="104">
                  <c:v>3.2000000000000003E-4</c:v>
                </c:pt>
                <c:pt idx="105">
                  <c:v>3.3E-4</c:v>
                </c:pt>
                <c:pt idx="106">
                  <c:v>3.4000000000000002E-4</c:v>
                </c:pt>
                <c:pt idx="107">
                  <c:v>3.5E-4</c:v>
                </c:pt>
                <c:pt idx="108">
                  <c:v>3.6000000000000002E-4</c:v>
                </c:pt>
                <c:pt idx="109">
                  <c:v>3.6999999999999999E-4</c:v>
                </c:pt>
                <c:pt idx="110">
                  <c:v>3.8000000000000002E-4</c:v>
                </c:pt>
                <c:pt idx="111">
                  <c:v>3.8999999999999999E-4</c:v>
                </c:pt>
                <c:pt idx="112">
                  <c:v>4.0000000000000002E-4</c:v>
                </c:pt>
                <c:pt idx="113">
                  <c:v>4.0999999999999999E-4</c:v>
                </c:pt>
                <c:pt idx="114">
                  <c:v>4.2000000000000002E-4</c:v>
                </c:pt>
                <c:pt idx="115">
                  <c:v>4.2999999999999999E-4</c:v>
                </c:pt>
                <c:pt idx="116">
                  <c:v>4.4000000000000002E-4</c:v>
                </c:pt>
                <c:pt idx="117">
                  <c:v>4.4999999999999999E-4</c:v>
                </c:pt>
                <c:pt idx="118">
                  <c:v>4.6000000000000001E-4</c:v>
                </c:pt>
                <c:pt idx="119">
                  <c:v>4.6999999999999999E-4</c:v>
                </c:pt>
                <c:pt idx="120">
                  <c:v>4.8000000000000001E-4</c:v>
                </c:pt>
                <c:pt idx="121">
                  <c:v>4.8999999999999998E-4</c:v>
                </c:pt>
                <c:pt idx="122">
                  <c:v>5.0000000000000001E-4</c:v>
                </c:pt>
                <c:pt idx="123">
                  <c:v>5.1000000000000004E-4</c:v>
                </c:pt>
                <c:pt idx="124">
                  <c:v>5.1999999999999995E-4</c:v>
                </c:pt>
                <c:pt idx="125">
                  <c:v>5.2999999999999998E-4</c:v>
                </c:pt>
                <c:pt idx="126">
                  <c:v>5.4000000000000001E-4</c:v>
                </c:pt>
                <c:pt idx="127">
                  <c:v>5.5000000000000003E-4</c:v>
                </c:pt>
                <c:pt idx="128">
                  <c:v>5.5999999999999995E-4</c:v>
                </c:pt>
                <c:pt idx="129">
                  <c:v>5.6999999999999998E-4</c:v>
                </c:pt>
                <c:pt idx="130">
                  <c:v>5.8E-4</c:v>
                </c:pt>
                <c:pt idx="131">
                  <c:v>5.9000000000000003E-4</c:v>
                </c:pt>
                <c:pt idx="132">
                  <c:v>5.9999999999999995E-4</c:v>
                </c:pt>
                <c:pt idx="133">
                  <c:v>6.0999999999999997E-4</c:v>
                </c:pt>
                <c:pt idx="134">
                  <c:v>6.2E-4</c:v>
                </c:pt>
                <c:pt idx="135">
                  <c:v>6.3000000000000003E-4</c:v>
                </c:pt>
                <c:pt idx="136">
                  <c:v>6.4000000000000005E-4</c:v>
                </c:pt>
                <c:pt idx="137">
                  <c:v>6.4999999999999997E-4</c:v>
                </c:pt>
                <c:pt idx="138">
                  <c:v>6.6E-4</c:v>
                </c:pt>
                <c:pt idx="139">
                  <c:v>6.7000000000000002E-4</c:v>
                </c:pt>
                <c:pt idx="140">
                  <c:v>6.8000000000000005E-4</c:v>
                </c:pt>
                <c:pt idx="141">
                  <c:v>6.8999999999999997E-4</c:v>
                </c:pt>
                <c:pt idx="142">
                  <c:v>6.9999999999999999E-4</c:v>
                </c:pt>
              </c:numCache>
            </c:numRef>
          </c:xVal>
          <c:yVal>
            <c:numRef>
              <c:f>PM_Bed!$C$7:$C$149</c:f>
              <c:numCache>
                <c:formatCode>General</c:formatCode>
                <c:ptCount val="143"/>
                <c:pt idx="0">
                  <c:v>473.15</c:v>
                </c:pt>
                <c:pt idx="1">
                  <c:v>473.166</c:v>
                </c:pt>
                <c:pt idx="2">
                  <c:v>473.18200000000002</c:v>
                </c:pt>
                <c:pt idx="3">
                  <c:v>473.197</c:v>
                </c:pt>
                <c:pt idx="4">
                  <c:v>473.21199999999999</c:v>
                </c:pt>
                <c:pt idx="5">
                  <c:v>473.226</c:v>
                </c:pt>
                <c:pt idx="6">
                  <c:v>473.23899999999998</c:v>
                </c:pt>
                <c:pt idx="7">
                  <c:v>473.25200000000001</c:v>
                </c:pt>
                <c:pt idx="8">
                  <c:v>473.26400000000001</c:v>
                </c:pt>
                <c:pt idx="9">
                  <c:v>473.27499999999998</c:v>
                </c:pt>
                <c:pt idx="10">
                  <c:v>473.286</c:v>
                </c:pt>
                <c:pt idx="11">
                  <c:v>473.29700000000003</c:v>
                </c:pt>
                <c:pt idx="12">
                  <c:v>473.30700000000002</c:v>
                </c:pt>
                <c:pt idx="13">
                  <c:v>473.31599999999997</c:v>
                </c:pt>
                <c:pt idx="14">
                  <c:v>473.32499999999999</c:v>
                </c:pt>
                <c:pt idx="15">
                  <c:v>473.33300000000003</c:v>
                </c:pt>
                <c:pt idx="16">
                  <c:v>473.34100000000001</c:v>
                </c:pt>
                <c:pt idx="17">
                  <c:v>473.34800000000001</c:v>
                </c:pt>
                <c:pt idx="18">
                  <c:v>473.35500000000002</c:v>
                </c:pt>
                <c:pt idx="19">
                  <c:v>473.36200000000002</c:v>
                </c:pt>
                <c:pt idx="20">
                  <c:v>473.36799999999999</c:v>
                </c:pt>
                <c:pt idx="21">
                  <c:v>473.37299999999999</c:v>
                </c:pt>
                <c:pt idx="22">
                  <c:v>473.37900000000002</c:v>
                </c:pt>
                <c:pt idx="23">
                  <c:v>473.38400000000001</c:v>
                </c:pt>
                <c:pt idx="24">
                  <c:v>473.38799999999998</c:v>
                </c:pt>
                <c:pt idx="25">
                  <c:v>473.392</c:v>
                </c:pt>
                <c:pt idx="26">
                  <c:v>473.39600000000002</c:v>
                </c:pt>
                <c:pt idx="27">
                  <c:v>473.4</c:v>
                </c:pt>
                <c:pt idx="28">
                  <c:v>473.40300000000002</c:v>
                </c:pt>
                <c:pt idx="29">
                  <c:v>473.40600000000001</c:v>
                </c:pt>
                <c:pt idx="30">
                  <c:v>473.40899999999999</c:v>
                </c:pt>
                <c:pt idx="31">
                  <c:v>473.41199999999998</c:v>
                </c:pt>
                <c:pt idx="32">
                  <c:v>473.41399999999999</c:v>
                </c:pt>
                <c:pt idx="33">
                  <c:v>473.416</c:v>
                </c:pt>
                <c:pt idx="34">
                  <c:v>473.41800000000001</c:v>
                </c:pt>
                <c:pt idx="35">
                  <c:v>473.42</c:v>
                </c:pt>
                <c:pt idx="36">
                  <c:v>473.42</c:v>
                </c:pt>
                <c:pt idx="37">
                  <c:v>473.42200000000003</c:v>
                </c:pt>
                <c:pt idx="38">
                  <c:v>473.423</c:v>
                </c:pt>
                <c:pt idx="39">
                  <c:v>473.42500000000001</c:v>
                </c:pt>
                <c:pt idx="40">
                  <c:v>473.42599999999999</c:v>
                </c:pt>
                <c:pt idx="41">
                  <c:v>473.42700000000002</c:v>
                </c:pt>
                <c:pt idx="42">
                  <c:v>473.428</c:v>
                </c:pt>
                <c:pt idx="43">
                  <c:v>473.42899999999997</c:v>
                </c:pt>
                <c:pt idx="44">
                  <c:v>473.43</c:v>
                </c:pt>
                <c:pt idx="45">
                  <c:v>473.43099999999998</c:v>
                </c:pt>
                <c:pt idx="46">
                  <c:v>473.43099999999998</c:v>
                </c:pt>
                <c:pt idx="47">
                  <c:v>473.43200000000002</c:v>
                </c:pt>
                <c:pt idx="48">
                  <c:v>473.43299999999999</c:v>
                </c:pt>
                <c:pt idx="49">
                  <c:v>473.43299999999999</c:v>
                </c:pt>
                <c:pt idx="50">
                  <c:v>473.43400000000003</c:v>
                </c:pt>
                <c:pt idx="51">
                  <c:v>473.43400000000003</c:v>
                </c:pt>
                <c:pt idx="52">
                  <c:v>473.43400000000003</c:v>
                </c:pt>
                <c:pt idx="53">
                  <c:v>473.435</c:v>
                </c:pt>
                <c:pt idx="54">
                  <c:v>473.435</c:v>
                </c:pt>
                <c:pt idx="55">
                  <c:v>473.435</c:v>
                </c:pt>
                <c:pt idx="56">
                  <c:v>473.435</c:v>
                </c:pt>
                <c:pt idx="57">
                  <c:v>473.435</c:v>
                </c:pt>
                <c:pt idx="58">
                  <c:v>473.43599999999998</c:v>
                </c:pt>
                <c:pt idx="59">
                  <c:v>473.43599999999998</c:v>
                </c:pt>
                <c:pt idx="60">
                  <c:v>473.43599999999998</c:v>
                </c:pt>
                <c:pt idx="61">
                  <c:v>473.43599999999998</c:v>
                </c:pt>
                <c:pt idx="62">
                  <c:v>473.43599999999998</c:v>
                </c:pt>
                <c:pt idx="63">
                  <c:v>473.43599999999998</c:v>
                </c:pt>
                <c:pt idx="64">
                  <c:v>473.43599999999998</c:v>
                </c:pt>
                <c:pt idx="65">
                  <c:v>473.43599999999998</c:v>
                </c:pt>
                <c:pt idx="66">
                  <c:v>473.43599999999998</c:v>
                </c:pt>
                <c:pt idx="67">
                  <c:v>473.43599999999998</c:v>
                </c:pt>
                <c:pt idx="68">
                  <c:v>473.43599999999998</c:v>
                </c:pt>
                <c:pt idx="69">
                  <c:v>473.43599999999998</c:v>
                </c:pt>
                <c:pt idx="70">
                  <c:v>473.43599999999998</c:v>
                </c:pt>
                <c:pt idx="71">
                  <c:v>473.43599999999998</c:v>
                </c:pt>
                <c:pt idx="72">
                  <c:v>473.43599999999998</c:v>
                </c:pt>
                <c:pt idx="73">
                  <c:v>473.43599999999998</c:v>
                </c:pt>
                <c:pt idx="74">
                  <c:v>473.43599999999998</c:v>
                </c:pt>
                <c:pt idx="75">
                  <c:v>473.43599999999998</c:v>
                </c:pt>
                <c:pt idx="76">
                  <c:v>473.43599999999998</c:v>
                </c:pt>
                <c:pt idx="77">
                  <c:v>473.43599999999998</c:v>
                </c:pt>
                <c:pt idx="78">
                  <c:v>473.43599999999998</c:v>
                </c:pt>
                <c:pt idx="79">
                  <c:v>473.43599999999998</c:v>
                </c:pt>
                <c:pt idx="80">
                  <c:v>473.43599999999998</c:v>
                </c:pt>
                <c:pt idx="81">
                  <c:v>473.43599999999998</c:v>
                </c:pt>
                <c:pt idx="82">
                  <c:v>473.43599999999998</c:v>
                </c:pt>
                <c:pt idx="83">
                  <c:v>473.43599999999998</c:v>
                </c:pt>
                <c:pt idx="84">
                  <c:v>473.43599999999998</c:v>
                </c:pt>
                <c:pt idx="85">
                  <c:v>473.43599999999998</c:v>
                </c:pt>
                <c:pt idx="86">
                  <c:v>473.435</c:v>
                </c:pt>
                <c:pt idx="87">
                  <c:v>473.435</c:v>
                </c:pt>
                <c:pt idx="88">
                  <c:v>473.435</c:v>
                </c:pt>
                <c:pt idx="89">
                  <c:v>473.435</c:v>
                </c:pt>
                <c:pt idx="90">
                  <c:v>473.435</c:v>
                </c:pt>
                <c:pt idx="91">
                  <c:v>473.43400000000003</c:v>
                </c:pt>
                <c:pt idx="92">
                  <c:v>473.43400000000003</c:v>
                </c:pt>
                <c:pt idx="93">
                  <c:v>473.43400000000003</c:v>
                </c:pt>
                <c:pt idx="94">
                  <c:v>473.43299999999999</c:v>
                </c:pt>
                <c:pt idx="95">
                  <c:v>473.43299999999999</c:v>
                </c:pt>
                <c:pt idx="96">
                  <c:v>473.43200000000002</c:v>
                </c:pt>
                <c:pt idx="97">
                  <c:v>473.43099999999998</c:v>
                </c:pt>
                <c:pt idx="98">
                  <c:v>473.43099999999998</c:v>
                </c:pt>
                <c:pt idx="99">
                  <c:v>473.43</c:v>
                </c:pt>
                <c:pt idx="100">
                  <c:v>473.42899999999997</c:v>
                </c:pt>
                <c:pt idx="101">
                  <c:v>473.428</c:v>
                </c:pt>
                <c:pt idx="102">
                  <c:v>473.42700000000002</c:v>
                </c:pt>
                <c:pt idx="103">
                  <c:v>473.42599999999999</c:v>
                </c:pt>
                <c:pt idx="104">
                  <c:v>473.42500000000001</c:v>
                </c:pt>
                <c:pt idx="105">
                  <c:v>473.423</c:v>
                </c:pt>
                <c:pt idx="106">
                  <c:v>473.42200000000003</c:v>
                </c:pt>
                <c:pt idx="107">
                  <c:v>473.42</c:v>
                </c:pt>
                <c:pt idx="108">
                  <c:v>473.41800000000001</c:v>
                </c:pt>
                <c:pt idx="109">
                  <c:v>473.416</c:v>
                </c:pt>
                <c:pt idx="110">
                  <c:v>473.41399999999999</c:v>
                </c:pt>
                <c:pt idx="111">
                  <c:v>473.41199999999998</c:v>
                </c:pt>
                <c:pt idx="112">
                  <c:v>473.40899999999999</c:v>
                </c:pt>
                <c:pt idx="113">
                  <c:v>473.40600000000001</c:v>
                </c:pt>
                <c:pt idx="114">
                  <c:v>473.40300000000002</c:v>
                </c:pt>
                <c:pt idx="115">
                  <c:v>473.4</c:v>
                </c:pt>
                <c:pt idx="116">
                  <c:v>473.39600000000002</c:v>
                </c:pt>
                <c:pt idx="117">
                  <c:v>473.392</c:v>
                </c:pt>
                <c:pt idx="118">
                  <c:v>473.38799999999998</c:v>
                </c:pt>
                <c:pt idx="119">
                  <c:v>473.38400000000001</c:v>
                </c:pt>
                <c:pt idx="120">
                  <c:v>473.37900000000002</c:v>
                </c:pt>
                <c:pt idx="121">
                  <c:v>473.37299999999999</c:v>
                </c:pt>
                <c:pt idx="122">
                  <c:v>473.36799999999999</c:v>
                </c:pt>
                <c:pt idx="123">
                  <c:v>473.36200000000002</c:v>
                </c:pt>
                <c:pt idx="124">
                  <c:v>473.35500000000002</c:v>
                </c:pt>
                <c:pt idx="125">
                  <c:v>473.34800000000001</c:v>
                </c:pt>
                <c:pt idx="126">
                  <c:v>473.34100000000001</c:v>
                </c:pt>
                <c:pt idx="127">
                  <c:v>473.33300000000003</c:v>
                </c:pt>
                <c:pt idx="128">
                  <c:v>473.32499999999999</c:v>
                </c:pt>
                <c:pt idx="129">
                  <c:v>473.31599999999997</c:v>
                </c:pt>
                <c:pt idx="130">
                  <c:v>473.30700000000002</c:v>
                </c:pt>
                <c:pt idx="131">
                  <c:v>473.29700000000003</c:v>
                </c:pt>
                <c:pt idx="132">
                  <c:v>473.286</c:v>
                </c:pt>
                <c:pt idx="133">
                  <c:v>473.27499999999998</c:v>
                </c:pt>
                <c:pt idx="134">
                  <c:v>473.26400000000001</c:v>
                </c:pt>
                <c:pt idx="135">
                  <c:v>473.25200000000001</c:v>
                </c:pt>
                <c:pt idx="136">
                  <c:v>473.23899999999998</c:v>
                </c:pt>
                <c:pt idx="137">
                  <c:v>473.226</c:v>
                </c:pt>
                <c:pt idx="138">
                  <c:v>473.21199999999999</c:v>
                </c:pt>
                <c:pt idx="139">
                  <c:v>473.197</c:v>
                </c:pt>
                <c:pt idx="140">
                  <c:v>473.18200000000002</c:v>
                </c:pt>
                <c:pt idx="141">
                  <c:v>473.166</c:v>
                </c:pt>
                <c:pt idx="142">
                  <c:v>473.15</c:v>
                </c:pt>
              </c:numCache>
            </c:numRef>
          </c:yVal>
          <c:smooth val="0"/>
          <c:extLst>
            <c:ext xmlns:c16="http://schemas.microsoft.com/office/drawing/2014/chart" uri="{C3380CC4-5D6E-409C-BE32-E72D297353CC}">
              <c16:uniqueId val="{00000001-6160-47B7-A9FC-A457028A75D7}"/>
            </c:ext>
          </c:extLst>
        </c:ser>
        <c:dLbls>
          <c:showLegendKey val="0"/>
          <c:showVal val="0"/>
          <c:showCatName val="0"/>
          <c:showSerName val="0"/>
          <c:showPercent val="0"/>
          <c:showBubbleSize val="0"/>
        </c:dLbls>
        <c:axId val="2023770335"/>
        <c:axId val="2023773247"/>
      </c:scatterChart>
      <c:valAx>
        <c:axId val="2023770335"/>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Radial distance from bed centre [m]</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23773247"/>
        <c:crosses val="autoZero"/>
        <c:crossBetween val="midCat"/>
      </c:valAx>
      <c:valAx>
        <c:axId val="2023773247"/>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Temperature [K]</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23770335"/>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Bed - Velocity</a:t>
            </a:r>
          </a:p>
        </c:rich>
      </c:tx>
      <c:overlay val="1"/>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tx>
            <c:v>DEM</c:v>
          </c:tx>
          <c:spPr>
            <a:ln w="19050" cap="rnd">
              <a:solidFill>
                <a:schemeClr val="accent1"/>
              </a:solidFill>
              <a:round/>
            </a:ln>
            <a:effectLst/>
          </c:spPr>
          <c:marker>
            <c:symbol val="none"/>
          </c:marker>
          <c:xVal>
            <c:numRef>
              <c:f>DEM_bed_g5_8!$B$7:$B$505</c:f>
              <c:numCache>
                <c:formatCode>General</c:formatCode>
                <c:ptCount val="499"/>
                <c:pt idx="0">
                  <c:v>-6.9999999999999999E-4</c:v>
                </c:pt>
                <c:pt idx="1">
                  <c:v>-6.9448700000000003E-4</c:v>
                </c:pt>
                <c:pt idx="2">
                  <c:v>-6.9131599999999998E-4</c:v>
                </c:pt>
                <c:pt idx="3">
                  <c:v>-6.8963399999999995E-4</c:v>
                </c:pt>
                <c:pt idx="4">
                  <c:v>-6.8694399999999999E-4</c:v>
                </c:pt>
                <c:pt idx="5">
                  <c:v>-6.8511199999999998E-4</c:v>
                </c:pt>
                <c:pt idx="6">
                  <c:v>-6.8021300000000004E-4</c:v>
                </c:pt>
                <c:pt idx="7">
                  <c:v>-6.7995600000000001E-4</c:v>
                </c:pt>
                <c:pt idx="8">
                  <c:v>-6.7558899999999999E-4</c:v>
                </c:pt>
                <c:pt idx="9">
                  <c:v>-6.7031800000000004E-4</c:v>
                </c:pt>
                <c:pt idx="10">
                  <c:v>-6.6456499999999999E-4</c:v>
                </c:pt>
                <c:pt idx="11">
                  <c:v>-6.5655499999999996E-4</c:v>
                </c:pt>
                <c:pt idx="12">
                  <c:v>-6.5597099999999998E-4</c:v>
                </c:pt>
                <c:pt idx="13">
                  <c:v>-6.5583799999999995E-4</c:v>
                </c:pt>
                <c:pt idx="14">
                  <c:v>-6.5520499999999996E-4</c:v>
                </c:pt>
                <c:pt idx="15">
                  <c:v>-6.5506500000000003E-4</c:v>
                </c:pt>
                <c:pt idx="16">
                  <c:v>-6.48659E-4</c:v>
                </c:pt>
                <c:pt idx="17">
                  <c:v>-6.4846499999999998E-4</c:v>
                </c:pt>
                <c:pt idx="18">
                  <c:v>-6.4762299999999995E-4</c:v>
                </c:pt>
                <c:pt idx="19">
                  <c:v>-6.42799E-4</c:v>
                </c:pt>
                <c:pt idx="20">
                  <c:v>-6.4132800000000004E-4</c:v>
                </c:pt>
                <c:pt idx="21">
                  <c:v>-6.3913399999999997E-4</c:v>
                </c:pt>
                <c:pt idx="22">
                  <c:v>-6.3641999999999995E-4</c:v>
                </c:pt>
                <c:pt idx="23">
                  <c:v>-6.3209799999999999E-4</c:v>
                </c:pt>
                <c:pt idx="24">
                  <c:v>-6.3142000000000005E-4</c:v>
                </c:pt>
                <c:pt idx="25">
                  <c:v>-6.2861099999999995E-4</c:v>
                </c:pt>
                <c:pt idx="26">
                  <c:v>-6.2836299999999995E-4</c:v>
                </c:pt>
                <c:pt idx="27">
                  <c:v>-6.2571399999999998E-4</c:v>
                </c:pt>
                <c:pt idx="28">
                  <c:v>-6.2565299999999999E-4</c:v>
                </c:pt>
                <c:pt idx="29">
                  <c:v>-6.2344400000000002E-4</c:v>
                </c:pt>
                <c:pt idx="30">
                  <c:v>-6.23395E-4</c:v>
                </c:pt>
                <c:pt idx="31">
                  <c:v>-6.23395E-4</c:v>
                </c:pt>
                <c:pt idx="32">
                  <c:v>-6.2115499999999997E-4</c:v>
                </c:pt>
                <c:pt idx="33">
                  <c:v>-6.2110799999999999E-4</c:v>
                </c:pt>
                <c:pt idx="34">
                  <c:v>-6.1841299999999995E-4</c:v>
                </c:pt>
                <c:pt idx="35">
                  <c:v>-6.1836499999999995E-4</c:v>
                </c:pt>
                <c:pt idx="36">
                  <c:v>-6.1830900000000005E-4</c:v>
                </c:pt>
                <c:pt idx="37">
                  <c:v>-6.1828399999999998E-4</c:v>
                </c:pt>
                <c:pt idx="38">
                  <c:v>-6.1775999999999997E-4</c:v>
                </c:pt>
                <c:pt idx="39">
                  <c:v>-6.1620299999999995E-4</c:v>
                </c:pt>
                <c:pt idx="40">
                  <c:v>-6.1489300000000004E-4</c:v>
                </c:pt>
                <c:pt idx="41">
                  <c:v>-6.0923800000000001E-4</c:v>
                </c:pt>
                <c:pt idx="42">
                  <c:v>-6.0702300000000005E-4</c:v>
                </c:pt>
                <c:pt idx="43">
                  <c:v>-6.0520599999999995E-4</c:v>
                </c:pt>
                <c:pt idx="44">
                  <c:v>-6.0421300000000004E-4</c:v>
                </c:pt>
                <c:pt idx="45">
                  <c:v>-6.0138800000000001E-4</c:v>
                </c:pt>
                <c:pt idx="46">
                  <c:v>-5.9761999999999999E-4</c:v>
                </c:pt>
                <c:pt idx="47">
                  <c:v>-5.9645800000000001E-4</c:v>
                </c:pt>
                <c:pt idx="48">
                  <c:v>-5.9567599999999995E-4</c:v>
                </c:pt>
                <c:pt idx="49">
                  <c:v>-5.9460999999999997E-4</c:v>
                </c:pt>
                <c:pt idx="50">
                  <c:v>-5.9308099999999997E-4</c:v>
                </c:pt>
                <c:pt idx="51">
                  <c:v>-5.9090499999999997E-4</c:v>
                </c:pt>
                <c:pt idx="52">
                  <c:v>-5.8632499999999995E-4</c:v>
                </c:pt>
                <c:pt idx="53">
                  <c:v>-5.8536600000000003E-4</c:v>
                </c:pt>
                <c:pt idx="54">
                  <c:v>-5.7674899999999999E-4</c:v>
                </c:pt>
                <c:pt idx="55">
                  <c:v>-5.7455199999999998E-4</c:v>
                </c:pt>
                <c:pt idx="56">
                  <c:v>-5.7253299999999996E-4</c:v>
                </c:pt>
                <c:pt idx="57">
                  <c:v>-5.7121400000000001E-4</c:v>
                </c:pt>
                <c:pt idx="58">
                  <c:v>-5.6059600000000001E-4</c:v>
                </c:pt>
                <c:pt idx="59">
                  <c:v>-5.5956799999999998E-4</c:v>
                </c:pt>
                <c:pt idx="60">
                  <c:v>-5.5643399999999997E-4</c:v>
                </c:pt>
                <c:pt idx="61">
                  <c:v>-5.5482800000000005E-4</c:v>
                </c:pt>
                <c:pt idx="62">
                  <c:v>-5.3938599999999999E-4</c:v>
                </c:pt>
                <c:pt idx="63">
                  <c:v>-5.3886500000000003E-4</c:v>
                </c:pt>
                <c:pt idx="64">
                  <c:v>-5.3821900000000005E-4</c:v>
                </c:pt>
                <c:pt idx="65">
                  <c:v>-5.3816499999999995E-4</c:v>
                </c:pt>
                <c:pt idx="66">
                  <c:v>-5.3813400000000001E-4</c:v>
                </c:pt>
                <c:pt idx="67">
                  <c:v>-5.3812499999999997E-4</c:v>
                </c:pt>
                <c:pt idx="68">
                  <c:v>-5.3802799999999997E-4</c:v>
                </c:pt>
                <c:pt idx="69">
                  <c:v>-5.3797800000000005E-4</c:v>
                </c:pt>
                <c:pt idx="70">
                  <c:v>-5.3782099999999996E-4</c:v>
                </c:pt>
                <c:pt idx="71">
                  <c:v>-5.3741599999999998E-4</c:v>
                </c:pt>
                <c:pt idx="72">
                  <c:v>-5.2108799999999995E-4</c:v>
                </c:pt>
                <c:pt idx="73">
                  <c:v>-5.13826E-4</c:v>
                </c:pt>
                <c:pt idx="74">
                  <c:v>-5.0970900000000001E-4</c:v>
                </c:pt>
                <c:pt idx="75">
                  <c:v>-5.0650200000000004E-4</c:v>
                </c:pt>
                <c:pt idx="76">
                  <c:v>-5.0368899999999998E-4</c:v>
                </c:pt>
                <c:pt idx="77">
                  <c:v>-4.9370700000000002E-4</c:v>
                </c:pt>
                <c:pt idx="78">
                  <c:v>-4.9322600000000004E-4</c:v>
                </c:pt>
                <c:pt idx="79">
                  <c:v>-4.8805300000000001E-4</c:v>
                </c:pt>
                <c:pt idx="80">
                  <c:v>-4.86758E-4</c:v>
                </c:pt>
                <c:pt idx="81">
                  <c:v>-4.8479399999999998E-4</c:v>
                </c:pt>
                <c:pt idx="82">
                  <c:v>-4.7696799999999998E-4</c:v>
                </c:pt>
                <c:pt idx="83">
                  <c:v>-4.6723400000000002E-4</c:v>
                </c:pt>
                <c:pt idx="84">
                  <c:v>-4.6530200000000001E-4</c:v>
                </c:pt>
                <c:pt idx="85">
                  <c:v>-4.6439499999999999E-4</c:v>
                </c:pt>
                <c:pt idx="86">
                  <c:v>-4.52046E-4</c:v>
                </c:pt>
                <c:pt idx="87">
                  <c:v>-4.5172799999999998E-4</c:v>
                </c:pt>
                <c:pt idx="88">
                  <c:v>-4.46768E-4</c:v>
                </c:pt>
                <c:pt idx="89">
                  <c:v>-4.4558199999999998E-4</c:v>
                </c:pt>
                <c:pt idx="90">
                  <c:v>-4.33819E-4</c:v>
                </c:pt>
                <c:pt idx="91">
                  <c:v>-4.31719E-4</c:v>
                </c:pt>
                <c:pt idx="92">
                  <c:v>-4.3069400000000002E-4</c:v>
                </c:pt>
                <c:pt idx="93">
                  <c:v>-4.27002E-4</c:v>
                </c:pt>
                <c:pt idx="94">
                  <c:v>-4.2168799999999998E-4</c:v>
                </c:pt>
                <c:pt idx="95">
                  <c:v>-4.2013599999999999E-4</c:v>
                </c:pt>
                <c:pt idx="96">
                  <c:v>-4.1596800000000001E-4</c:v>
                </c:pt>
                <c:pt idx="97">
                  <c:v>-4.0778E-4</c:v>
                </c:pt>
                <c:pt idx="98">
                  <c:v>-4.0167600000000001E-4</c:v>
                </c:pt>
                <c:pt idx="99">
                  <c:v>-3.9992599999999999E-4</c:v>
                </c:pt>
                <c:pt idx="100">
                  <c:v>-3.9832499999999999E-4</c:v>
                </c:pt>
                <c:pt idx="101">
                  <c:v>-3.9503999999999999E-4</c:v>
                </c:pt>
                <c:pt idx="102">
                  <c:v>-3.9359399999999999E-4</c:v>
                </c:pt>
                <c:pt idx="103">
                  <c:v>-3.9079099999999998E-4</c:v>
                </c:pt>
                <c:pt idx="104">
                  <c:v>-3.8149400000000002E-4</c:v>
                </c:pt>
                <c:pt idx="105">
                  <c:v>-3.7361600000000001E-4</c:v>
                </c:pt>
                <c:pt idx="106">
                  <c:v>-3.7225499999999999E-4</c:v>
                </c:pt>
                <c:pt idx="107">
                  <c:v>-3.7112199999999999E-4</c:v>
                </c:pt>
                <c:pt idx="108">
                  <c:v>-3.6945400000000002E-4</c:v>
                </c:pt>
                <c:pt idx="109">
                  <c:v>-3.6800800000000002E-4</c:v>
                </c:pt>
                <c:pt idx="110">
                  <c:v>-3.6766400000000002E-4</c:v>
                </c:pt>
                <c:pt idx="111">
                  <c:v>-3.6686100000000001E-4</c:v>
                </c:pt>
                <c:pt idx="112">
                  <c:v>-3.59596E-4</c:v>
                </c:pt>
                <c:pt idx="113">
                  <c:v>-3.5374499999999998E-4</c:v>
                </c:pt>
                <c:pt idx="114">
                  <c:v>-3.4982699999999998E-4</c:v>
                </c:pt>
                <c:pt idx="115">
                  <c:v>-3.4680600000000001E-4</c:v>
                </c:pt>
                <c:pt idx="116">
                  <c:v>-3.4561699999999999E-4</c:v>
                </c:pt>
                <c:pt idx="117">
                  <c:v>-3.34242E-4</c:v>
                </c:pt>
                <c:pt idx="118">
                  <c:v>-3.3402399999999999E-4</c:v>
                </c:pt>
                <c:pt idx="119">
                  <c:v>-3.32276E-4</c:v>
                </c:pt>
                <c:pt idx="120">
                  <c:v>-3.25862E-4</c:v>
                </c:pt>
                <c:pt idx="121">
                  <c:v>-3.2341299999999999E-4</c:v>
                </c:pt>
                <c:pt idx="122">
                  <c:v>-3.18442E-4</c:v>
                </c:pt>
                <c:pt idx="123">
                  <c:v>-3.1158299999999999E-4</c:v>
                </c:pt>
                <c:pt idx="124">
                  <c:v>-3.0566600000000001E-4</c:v>
                </c:pt>
                <c:pt idx="125">
                  <c:v>-3.01947E-4</c:v>
                </c:pt>
                <c:pt idx="126">
                  <c:v>-2.9676600000000001E-4</c:v>
                </c:pt>
                <c:pt idx="127">
                  <c:v>-2.9092700000000002E-4</c:v>
                </c:pt>
                <c:pt idx="128">
                  <c:v>-2.8906100000000002E-4</c:v>
                </c:pt>
                <c:pt idx="129">
                  <c:v>-2.8881799999999998E-4</c:v>
                </c:pt>
                <c:pt idx="130">
                  <c:v>-2.82422E-4</c:v>
                </c:pt>
                <c:pt idx="131">
                  <c:v>-2.7823499999999999E-4</c:v>
                </c:pt>
                <c:pt idx="132">
                  <c:v>-2.7730799999999998E-4</c:v>
                </c:pt>
                <c:pt idx="133">
                  <c:v>-2.7418899999999999E-4</c:v>
                </c:pt>
                <c:pt idx="134">
                  <c:v>-2.7404300000000002E-4</c:v>
                </c:pt>
                <c:pt idx="135">
                  <c:v>-2.7237000000000002E-4</c:v>
                </c:pt>
                <c:pt idx="136">
                  <c:v>-2.7001400000000001E-4</c:v>
                </c:pt>
                <c:pt idx="137">
                  <c:v>-2.66261E-4</c:v>
                </c:pt>
                <c:pt idx="138">
                  <c:v>-2.6554500000000001E-4</c:v>
                </c:pt>
                <c:pt idx="139">
                  <c:v>-2.6490299999999998E-4</c:v>
                </c:pt>
                <c:pt idx="140">
                  <c:v>-2.6079400000000001E-4</c:v>
                </c:pt>
                <c:pt idx="141">
                  <c:v>-2.5879000000000001E-4</c:v>
                </c:pt>
                <c:pt idx="142">
                  <c:v>-2.5610100000000001E-4</c:v>
                </c:pt>
                <c:pt idx="143">
                  <c:v>-2.54565E-4</c:v>
                </c:pt>
                <c:pt idx="144">
                  <c:v>-2.5167700000000001E-4</c:v>
                </c:pt>
                <c:pt idx="145">
                  <c:v>-2.4711299999999998E-4</c:v>
                </c:pt>
                <c:pt idx="146">
                  <c:v>-2.47111E-4</c:v>
                </c:pt>
                <c:pt idx="147">
                  <c:v>-2.4577099999999999E-4</c:v>
                </c:pt>
                <c:pt idx="148">
                  <c:v>-2.4576699999999998E-4</c:v>
                </c:pt>
                <c:pt idx="149">
                  <c:v>-2.4544600000000002E-4</c:v>
                </c:pt>
                <c:pt idx="150">
                  <c:v>-2.4475000000000001E-4</c:v>
                </c:pt>
                <c:pt idx="151">
                  <c:v>-2.41625E-4</c:v>
                </c:pt>
                <c:pt idx="152">
                  <c:v>-2.3962300000000001E-4</c:v>
                </c:pt>
                <c:pt idx="153">
                  <c:v>-2.38681E-4</c:v>
                </c:pt>
                <c:pt idx="154">
                  <c:v>-2.3821399999999999E-4</c:v>
                </c:pt>
                <c:pt idx="155">
                  <c:v>-2.3563699999999999E-4</c:v>
                </c:pt>
                <c:pt idx="156">
                  <c:v>-2.3522199999999999E-4</c:v>
                </c:pt>
                <c:pt idx="157">
                  <c:v>-2.3453999999999999E-4</c:v>
                </c:pt>
                <c:pt idx="158">
                  <c:v>-2.3396800000000001E-4</c:v>
                </c:pt>
                <c:pt idx="159">
                  <c:v>-2.3244300000000001E-4</c:v>
                </c:pt>
                <c:pt idx="160">
                  <c:v>-2.3165600000000001E-4</c:v>
                </c:pt>
                <c:pt idx="161">
                  <c:v>-2.31299E-4</c:v>
                </c:pt>
                <c:pt idx="162">
                  <c:v>-2.28903E-4</c:v>
                </c:pt>
                <c:pt idx="163">
                  <c:v>-2.2854E-4</c:v>
                </c:pt>
                <c:pt idx="164">
                  <c:v>-2.2660900000000001E-4</c:v>
                </c:pt>
                <c:pt idx="165">
                  <c:v>-2.2660900000000001E-4</c:v>
                </c:pt>
                <c:pt idx="166">
                  <c:v>-2.2620299999999999E-4</c:v>
                </c:pt>
                <c:pt idx="167">
                  <c:v>-2.24341E-4</c:v>
                </c:pt>
                <c:pt idx="168">
                  <c:v>-2.2397899999999999E-4</c:v>
                </c:pt>
                <c:pt idx="169">
                  <c:v>-2.2342799999999999E-4</c:v>
                </c:pt>
                <c:pt idx="170">
                  <c:v>-2.23329E-4</c:v>
                </c:pt>
                <c:pt idx="171">
                  <c:v>-2.2162700000000001E-4</c:v>
                </c:pt>
                <c:pt idx="172">
                  <c:v>-2.2129499999999999E-4</c:v>
                </c:pt>
                <c:pt idx="173">
                  <c:v>-2.1949799999999999E-4</c:v>
                </c:pt>
                <c:pt idx="174">
                  <c:v>-2.1569100000000001E-4</c:v>
                </c:pt>
                <c:pt idx="175">
                  <c:v>-2.12544E-4</c:v>
                </c:pt>
                <c:pt idx="176">
                  <c:v>-2.11571E-4</c:v>
                </c:pt>
                <c:pt idx="177">
                  <c:v>-2.0938099999999999E-4</c:v>
                </c:pt>
                <c:pt idx="178">
                  <c:v>-2.0920800000000001E-4</c:v>
                </c:pt>
                <c:pt idx="179">
                  <c:v>-2.08946E-4</c:v>
                </c:pt>
                <c:pt idx="180">
                  <c:v>-2.0518000000000001E-4</c:v>
                </c:pt>
                <c:pt idx="181">
                  <c:v>-2.0406999999999999E-4</c:v>
                </c:pt>
                <c:pt idx="182">
                  <c:v>-2.03296E-4</c:v>
                </c:pt>
                <c:pt idx="183">
                  <c:v>-2.02184E-4</c:v>
                </c:pt>
                <c:pt idx="184">
                  <c:v>-2.00585E-4</c:v>
                </c:pt>
                <c:pt idx="185">
                  <c:v>-1.99672E-4</c:v>
                </c:pt>
                <c:pt idx="186">
                  <c:v>-1.9832699999999999E-4</c:v>
                </c:pt>
                <c:pt idx="187">
                  <c:v>-1.9832699999999999E-4</c:v>
                </c:pt>
                <c:pt idx="188">
                  <c:v>-1.9741600000000001E-4</c:v>
                </c:pt>
                <c:pt idx="189">
                  <c:v>-1.9603900000000001E-4</c:v>
                </c:pt>
                <c:pt idx="190">
                  <c:v>-1.94966E-4</c:v>
                </c:pt>
                <c:pt idx="191">
                  <c:v>-1.9329300000000001E-4</c:v>
                </c:pt>
                <c:pt idx="192">
                  <c:v>-1.9081E-4</c:v>
                </c:pt>
                <c:pt idx="193">
                  <c:v>-1.9038599999999999E-4</c:v>
                </c:pt>
                <c:pt idx="194">
                  <c:v>-1.8776599999999999E-4</c:v>
                </c:pt>
                <c:pt idx="195">
                  <c:v>-1.8668800000000001E-4</c:v>
                </c:pt>
                <c:pt idx="196">
                  <c:v>-1.86007E-4</c:v>
                </c:pt>
                <c:pt idx="197">
                  <c:v>-1.8405E-4</c:v>
                </c:pt>
                <c:pt idx="198">
                  <c:v>-1.80977E-4</c:v>
                </c:pt>
                <c:pt idx="199">
                  <c:v>-1.7996E-4</c:v>
                </c:pt>
                <c:pt idx="200">
                  <c:v>-1.7837500000000001E-4</c:v>
                </c:pt>
                <c:pt idx="201">
                  <c:v>-1.7734099999999999E-4</c:v>
                </c:pt>
                <c:pt idx="202">
                  <c:v>-1.7580699999999999E-4</c:v>
                </c:pt>
                <c:pt idx="203">
                  <c:v>-1.7574499999999999E-4</c:v>
                </c:pt>
                <c:pt idx="204">
                  <c:v>-1.6924999999999999E-4</c:v>
                </c:pt>
                <c:pt idx="205">
                  <c:v>-1.6821499999999999E-4</c:v>
                </c:pt>
                <c:pt idx="206">
                  <c:v>-1.6810999999999999E-4</c:v>
                </c:pt>
                <c:pt idx="207">
                  <c:v>-1.65095E-4</c:v>
                </c:pt>
                <c:pt idx="208">
                  <c:v>-1.6488399999999999E-4</c:v>
                </c:pt>
                <c:pt idx="209">
                  <c:v>-1.5793299999999999E-4</c:v>
                </c:pt>
                <c:pt idx="210">
                  <c:v>-1.5703700000000001E-4</c:v>
                </c:pt>
                <c:pt idx="211">
                  <c:v>-1.5685499999999999E-4</c:v>
                </c:pt>
                <c:pt idx="212">
                  <c:v>-1.5489200000000001E-4</c:v>
                </c:pt>
                <c:pt idx="213">
                  <c:v>-1.5320500000000001E-4</c:v>
                </c:pt>
                <c:pt idx="214">
                  <c:v>-1.52313E-4</c:v>
                </c:pt>
                <c:pt idx="215">
                  <c:v>-1.51249E-4</c:v>
                </c:pt>
                <c:pt idx="216">
                  <c:v>-1.43237E-4</c:v>
                </c:pt>
                <c:pt idx="217">
                  <c:v>-1.37224E-4</c:v>
                </c:pt>
                <c:pt idx="218">
                  <c:v>-1.3330199999999999E-4</c:v>
                </c:pt>
                <c:pt idx="219">
                  <c:v>-1.3252899999999999E-4</c:v>
                </c:pt>
                <c:pt idx="220">
                  <c:v>-1.27522E-4</c:v>
                </c:pt>
                <c:pt idx="221">
                  <c:v>-1.1807900000000001E-4</c:v>
                </c:pt>
                <c:pt idx="222">
                  <c:v>-1.1398100000000001E-4</c:v>
                </c:pt>
                <c:pt idx="223">
                  <c:v>-1.0970400000000001E-4</c:v>
                </c:pt>
                <c:pt idx="224">
                  <c:v>-1.08361E-4</c:v>
                </c:pt>
                <c:pt idx="225">
                  <c:v>-1.0652100000000001E-4</c:v>
                </c:pt>
                <c:pt idx="226">
                  <c:v>-9.6458699999999999E-5</c:v>
                </c:pt>
                <c:pt idx="227">
                  <c:v>-9.4712100000000004E-5</c:v>
                </c:pt>
                <c:pt idx="228">
                  <c:v>-9.3318099999999997E-5</c:v>
                </c:pt>
                <c:pt idx="229">
                  <c:v>-9.0392300000000005E-5</c:v>
                </c:pt>
                <c:pt idx="230">
                  <c:v>-8.6623400000000001E-5</c:v>
                </c:pt>
                <c:pt idx="231">
                  <c:v>-7.9917400000000002E-5</c:v>
                </c:pt>
                <c:pt idx="232">
                  <c:v>-7.6588399999999993E-5</c:v>
                </c:pt>
                <c:pt idx="233">
                  <c:v>-7.5407299999999999E-5</c:v>
                </c:pt>
                <c:pt idx="234">
                  <c:v>-7.1517E-5</c:v>
                </c:pt>
                <c:pt idx="235">
                  <c:v>-6.69246E-5</c:v>
                </c:pt>
                <c:pt idx="236">
                  <c:v>-5.8572000000000001E-5</c:v>
                </c:pt>
                <c:pt idx="237">
                  <c:v>-5.8486200000000003E-5</c:v>
                </c:pt>
                <c:pt idx="238">
                  <c:v>-5.8477799999999998E-5</c:v>
                </c:pt>
                <c:pt idx="239">
                  <c:v>-5.8344999999999998E-5</c:v>
                </c:pt>
                <c:pt idx="240">
                  <c:v>-4.8533799999999999E-5</c:v>
                </c:pt>
                <c:pt idx="241">
                  <c:v>-4.6547500000000001E-5</c:v>
                </c:pt>
                <c:pt idx="242">
                  <c:v>-4.4089599999999999E-5</c:v>
                </c:pt>
                <c:pt idx="243">
                  <c:v>-4.3947699999999999E-5</c:v>
                </c:pt>
                <c:pt idx="244">
                  <c:v>-3.6648800000000001E-5</c:v>
                </c:pt>
                <c:pt idx="245">
                  <c:v>-3.3846900000000003E-5</c:v>
                </c:pt>
                <c:pt idx="246">
                  <c:v>-3.0202500000000001E-5</c:v>
                </c:pt>
                <c:pt idx="247">
                  <c:v>-1.98322E-5</c:v>
                </c:pt>
                <c:pt idx="248">
                  <c:v>-1.8330800000000001E-5</c:v>
                </c:pt>
                <c:pt idx="249">
                  <c:v>-1.4644099999999999E-5</c:v>
                </c:pt>
                <c:pt idx="250">
                  <c:v>-1.1161E-5</c:v>
                </c:pt>
                <c:pt idx="251">
                  <c:v>-8.5007600000000006E-6</c:v>
                </c:pt>
                <c:pt idx="252">
                  <c:v>-4.5399700000000002E-6</c:v>
                </c:pt>
                <c:pt idx="253">
                  <c:v>-3.6886000000000001E-6</c:v>
                </c:pt>
                <c:pt idx="254">
                  <c:v>7.03187E-6</c:v>
                </c:pt>
                <c:pt idx="255">
                  <c:v>8.9118199999999997E-6</c:v>
                </c:pt>
                <c:pt idx="256">
                  <c:v>8.9410600000000004E-6</c:v>
                </c:pt>
                <c:pt idx="257">
                  <c:v>9.8314200000000001E-6</c:v>
                </c:pt>
                <c:pt idx="258">
                  <c:v>9.9181999999999993E-6</c:v>
                </c:pt>
                <c:pt idx="259">
                  <c:v>1.8379100000000002E-5</c:v>
                </c:pt>
                <c:pt idx="260">
                  <c:v>1.8945700000000001E-5</c:v>
                </c:pt>
                <c:pt idx="261">
                  <c:v>3.5583600000000003E-5</c:v>
                </c:pt>
                <c:pt idx="262">
                  <c:v>3.6484099999999999E-5</c:v>
                </c:pt>
                <c:pt idx="263">
                  <c:v>3.95008E-5</c:v>
                </c:pt>
                <c:pt idx="264">
                  <c:v>3.9600100000000001E-5</c:v>
                </c:pt>
                <c:pt idx="265">
                  <c:v>3.9973199999999999E-5</c:v>
                </c:pt>
                <c:pt idx="266">
                  <c:v>4.3598499999999999E-5</c:v>
                </c:pt>
                <c:pt idx="267">
                  <c:v>4.50697E-5</c:v>
                </c:pt>
                <c:pt idx="268">
                  <c:v>5.6453000000000003E-5</c:v>
                </c:pt>
                <c:pt idx="269">
                  <c:v>6.5654999999999994E-5</c:v>
                </c:pt>
                <c:pt idx="270">
                  <c:v>6.57039E-5</c:v>
                </c:pt>
                <c:pt idx="271">
                  <c:v>6.57657E-5</c:v>
                </c:pt>
                <c:pt idx="272">
                  <c:v>6.5894200000000003E-5</c:v>
                </c:pt>
                <c:pt idx="273">
                  <c:v>7.1679699999999997E-5</c:v>
                </c:pt>
                <c:pt idx="274">
                  <c:v>7.2513099999999995E-5</c:v>
                </c:pt>
                <c:pt idx="275">
                  <c:v>7.71846E-5</c:v>
                </c:pt>
                <c:pt idx="276">
                  <c:v>8.3912900000000001E-5</c:v>
                </c:pt>
                <c:pt idx="277">
                  <c:v>8.60265E-5</c:v>
                </c:pt>
                <c:pt idx="278">
                  <c:v>8.8026699999999995E-5</c:v>
                </c:pt>
                <c:pt idx="279">
                  <c:v>8.8764799999999994E-5</c:v>
                </c:pt>
                <c:pt idx="280">
                  <c:v>9.1329900000000001E-5</c:v>
                </c:pt>
                <c:pt idx="281">
                  <c:v>9.5268599999999998E-5</c:v>
                </c:pt>
                <c:pt idx="282">
                  <c:v>1.00457E-4</c:v>
                </c:pt>
                <c:pt idx="283">
                  <c:v>1.06253E-4</c:v>
                </c:pt>
                <c:pt idx="284">
                  <c:v>1.06418E-4</c:v>
                </c:pt>
                <c:pt idx="285">
                  <c:v>1.1022E-4</c:v>
                </c:pt>
                <c:pt idx="286">
                  <c:v>1.11048E-4</c:v>
                </c:pt>
                <c:pt idx="287">
                  <c:v>1.14308E-4</c:v>
                </c:pt>
                <c:pt idx="288">
                  <c:v>1.24196E-4</c:v>
                </c:pt>
                <c:pt idx="289">
                  <c:v>1.2721299999999999E-4</c:v>
                </c:pt>
                <c:pt idx="290">
                  <c:v>1.2772E-4</c:v>
                </c:pt>
                <c:pt idx="291">
                  <c:v>1.28417E-4</c:v>
                </c:pt>
                <c:pt idx="292">
                  <c:v>1.3042800000000001E-4</c:v>
                </c:pt>
                <c:pt idx="293">
                  <c:v>1.3115199999999999E-4</c:v>
                </c:pt>
                <c:pt idx="294">
                  <c:v>1.4494099999999999E-4</c:v>
                </c:pt>
                <c:pt idx="295">
                  <c:v>1.4539800000000001E-4</c:v>
                </c:pt>
                <c:pt idx="296">
                  <c:v>1.5102299999999999E-4</c:v>
                </c:pt>
                <c:pt idx="297">
                  <c:v>1.5152500000000001E-4</c:v>
                </c:pt>
                <c:pt idx="298">
                  <c:v>1.58787E-4</c:v>
                </c:pt>
                <c:pt idx="299">
                  <c:v>1.6171999999999999E-4</c:v>
                </c:pt>
                <c:pt idx="300">
                  <c:v>1.6628899999999999E-4</c:v>
                </c:pt>
                <c:pt idx="301">
                  <c:v>1.70743E-4</c:v>
                </c:pt>
                <c:pt idx="302">
                  <c:v>1.72256E-4</c:v>
                </c:pt>
                <c:pt idx="303">
                  <c:v>1.7480100000000001E-4</c:v>
                </c:pt>
                <c:pt idx="304">
                  <c:v>1.7784300000000001E-4</c:v>
                </c:pt>
                <c:pt idx="305">
                  <c:v>1.81373E-4</c:v>
                </c:pt>
                <c:pt idx="306">
                  <c:v>1.8208100000000001E-4</c:v>
                </c:pt>
                <c:pt idx="307">
                  <c:v>1.8310000000000001E-4</c:v>
                </c:pt>
                <c:pt idx="308">
                  <c:v>1.8648800000000001E-4</c:v>
                </c:pt>
                <c:pt idx="309">
                  <c:v>1.8770599999999999E-4</c:v>
                </c:pt>
                <c:pt idx="310">
                  <c:v>1.89987E-4</c:v>
                </c:pt>
                <c:pt idx="311">
                  <c:v>1.92883E-4</c:v>
                </c:pt>
                <c:pt idx="312">
                  <c:v>1.93344E-4</c:v>
                </c:pt>
                <c:pt idx="313">
                  <c:v>1.9578400000000001E-4</c:v>
                </c:pt>
                <c:pt idx="314">
                  <c:v>1.9608900000000001E-4</c:v>
                </c:pt>
                <c:pt idx="315">
                  <c:v>1.98152E-4</c:v>
                </c:pt>
                <c:pt idx="316">
                  <c:v>1.9837699999999999E-4</c:v>
                </c:pt>
                <c:pt idx="317">
                  <c:v>1.9837699999999999E-4</c:v>
                </c:pt>
                <c:pt idx="318">
                  <c:v>2.00433E-4</c:v>
                </c:pt>
                <c:pt idx="319">
                  <c:v>2.0063700000000001E-4</c:v>
                </c:pt>
                <c:pt idx="320">
                  <c:v>2.0312100000000001E-4</c:v>
                </c:pt>
                <c:pt idx="321">
                  <c:v>2.0335000000000001E-4</c:v>
                </c:pt>
                <c:pt idx="322">
                  <c:v>2.03804E-4</c:v>
                </c:pt>
                <c:pt idx="323">
                  <c:v>2.1068000000000001E-4</c:v>
                </c:pt>
                <c:pt idx="324">
                  <c:v>2.11621E-4</c:v>
                </c:pt>
                <c:pt idx="325">
                  <c:v>2.1201E-4</c:v>
                </c:pt>
                <c:pt idx="326">
                  <c:v>2.1249600000000001E-4</c:v>
                </c:pt>
                <c:pt idx="327">
                  <c:v>2.12714E-4</c:v>
                </c:pt>
                <c:pt idx="328">
                  <c:v>2.1391300000000001E-4</c:v>
                </c:pt>
                <c:pt idx="329">
                  <c:v>2.1513399999999999E-4</c:v>
                </c:pt>
                <c:pt idx="330">
                  <c:v>2.1554300000000001E-4</c:v>
                </c:pt>
                <c:pt idx="331">
                  <c:v>2.1925499999999999E-4</c:v>
                </c:pt>
                <c:pt idx="332">
                  <c:v>2.21671E-4</c:v>
                </c:pt>
                <c:pt idx="333">
                  <c:v>2.2207499999999999E-4</c:v>
                </c:pt>
                <c:pt idx="334">
                  <c:v>2.2438300000000001E-4</c:v>
                </c:pt>
                <c:pt idx="335">
                  <c:v>2.2473299999999999E-4</c:v>
                </c:pt>
                <c:pt idx="336">
                  <c:v>2.2664199999999999E-4</c:v>
                </c:pt>
                <c:pt idx="337">
                  <c:v>2.2664199999999999E-4</c:v>
                </c:pt>
                <c:pt idx="338">
                  <c:v>2.27018E-4</c:v>
                </c:pt>
                <c:pt idx="339">
                  <c:v>2.28929E-4</c:v>
                </c:pt>
                <c:pt idx="340">
                  <c:v>2.2942200000000001E-4</c:v>
                </c:pt>
                <c:pt idx="341">
                  <c:v>2.31673E-4</c:v>
                </c:pt>
                <c:pt idx="342">
                  <c:v>2.34804E-4</c:v>
                </c:pt>
                <c:pt idx="343">
                  <c:v>2.37245E-4</c:v>
                </c:pt>
                <c:pt idx="344">
                  <c:v>2.4089000000000001E-4</c:v>
                </c:pt>
                <c:pt idx="345">
                  <c:v>2.4140300000000001E-4</c:v>
                </c:pt>
                <c:pt idx="346">
                  <c:v>2.4145899999999999E-4</c:v>
                </c:pt>
                <c:pt idx="347">
                  <c:v>2.41924E-4</c:v>
                </c:pt>
                <c:pt idx="348">
                  <c:v>2.44236E-4</c:v>
                </c:pt>
                <c:pt idx="349">
                  <c:v>2.5255999999999998E-4</c:v>
                </c:pt>
                <c:pt idx="350">
                  <c:v>2.5295299999999999E-4</c:v>
                </c:pt>
                <c:pt idx="351">
                  <c:v>2.5601399999999999E-4</c:v>
                </c:pt>
                <c:pt idx="352">
                  <c:v>2.5761799999999999E-4</c:v>
                </c:pt>
                <c:pt idx="353">
                  <c:v>2.6355399999999999E-4</c:v>
                </c:pt>
                <c:pt idx="354">
                  <c:v>2.6593100000000001E-4</c:v>
                </c:pt>
                <c:pt idx="355">
                  <c:v>2.6822100000000002E-4</c:v>
                </c:pt>
                <c:pt idx="356">
                  <c:v>2.6955499999999999E-4</c:v>
                </c:pt>
                <c:pt idx="357">
                  <c:v>2.70971E-4</c:v>
                </c:pt>
                <c:pt idx="358">
                  <c:v>2.7357999999999999E-4</c:v>
                </c:pt>
                <c:pt idx="359">
                  <c:v>2.7442900000000002E-4</c:v>
                </c:pt>
                <c:pt idx="360">
                  <c:v>2.8336700000000003E-4</c:v>
                </c:pt>
                <c:pt idx="361">
                  <c:v>2.93656E-4</c:v>
                </c:pt>
                <c:pt idx="362">
                  <c:v>2.9401699999999999E-4</c:v>
                </c:pt>
                <c:pt idx="363">
                  <c:v>2.94228E-4</c:v>
                </c:pt>
                <c:pt idx="364">
                  <c:v>3.0169799999999998E-4</c:v>
                </c:pt>
                <c:pt idx="365">
                  <c:v>3.0796300000000002E-4</c:v>
                </c:pt>
                <c:pt idx="366">
                  <c:v>3.0941399999999999E-4</c:v>
                </c:pt>
                <c:pt idx="367">
                  <c:v>3.1825899999999999E-4</c:v>
                </c:pt>
                <c:pt idx="368">
                  <c:v>3.2166399999999999E-4</c:v>
                </c:pt>
                <c:pt idx="369">
                  <c:v>3.2434100000000002E-4</c:v>
                </c:pt>
                <c:pt idx="370">
                  <c:v>3.2439699999999998E-4</c:v>
                </c:pt>
                <c:pt idx="371">
                  <c:v>3.2445500000000002E-4</c:v>
                </c:pt>
                <c:pt idx="372">
                  <c:v>3.25676E-4</c:v>
                </c:pt>
                <c:pt idx="373">
                  <c:v>3.3633399999999998E-4</c:v>
                </c:pt>
                <c:pt idx="374">
                  <c:v>3.4213000000000001E-4</c:v>
                </c:pt>
                <c:pt idx="375">
                  <c:v>3.46385E-4</c:v>
                </c:pt>
                <c:pt idx="376">
                  <c:v>3.4875299999999999E-4</c:v>
                </c:pt>
                <c:pt idx="377">
                  <c:v>3.48809E-4</c:v>
                </c:pt>
                <c:pt idx="378">
                  <c:v>3.6213499999999997E-4</c:v>
                </c:pt>
                <c:pt idx="379">
                  <c:v>3.6294700000000002E-4</c:v>
                </c:pt>
                <c:pt idx="380">
                  <c:v>3.6300299999999998E-4</c:v>
                </c:pt>
                <c:pt idx="381">
                  <c:v>3.65507E-4</c:v>
                </c:pt>
                <c:pt idx="382">
                  <c:v>3.6596300000000002E-4</c:v>
                </c:pt>
                <c:pt idx="383">
                  <c:v>3.6701300000000002E-4</c:v>
                </c:pt>
                <c:pt idx="384">
                  <c:v>3.6745499999999998E-4</c:v>
                </c:pt>
                <c:pt idx="385">
                  <c:v>3.7797699999999999E-4</c:v>
                </c:pt>
                <c:pt idx="386">
                  <c:v>3.80033E-4</c:v>
                </c:pt>
                <c:pt idx="387">
                  <c:v>3.8450600000000001E-4</c:v>
                </c:pt>
                <c:pt idx="388">
                  <c:v>3.8472099999999998E-4</c:v>
                </c:pt>
                <c:pt idx="389">
                  <c:v>3.8796399999999997E-4</c:v>
                </c:pt>
                <c:pt idx="390">
                  <c:v>3.95471E-4</c:v>
                </c:pt>
                <c:pt idx="391">
                  <c:v>3.9585100000000002E-4</c:v>
                </c:pt>
                <c:pt idx="392">
                  <c:v>4.05676E-4</c:v>
                </c:pt>
                <c:pt idx="393">
                  <c:v>4.0733499999999999E-4</c:v>
                </c:pt>
                <c:pt idx="394">
                  <c:v>4.0854999999999998E-4</c:v>
                </c:pt>
                <c:pt idx="395">
                  <c:v>4.1484300000000003E-4</c:v>
                </c:pt>
                <c:pt idx="396">
                  <c:v>4.2294499999999998E-4</c:v>
                </c:pt>
                <c:pt idx="397">
                  <c:v>4.2347199999999999E-4</c:v>
                </c:pt>
                <c:pt idx="398">
                  <c:v>4.3079899999999999E-4</c:v>
                </c:pt>
                <c:pt idx="399">
                  <c:v>4.3154800000000002E-4</c:v>
                </c:pt>
                <c:pt idx="400">
                  <c:v>4.3201099999999999E-4</c:v>
                </c:pt>
                <c:pt idx="401">
                  <c:v>4.3985600000000003E-4</c:v>
                </c:pt>
                <c:pt idx="402">
                  <c:v>4.4148100000000002E-4</c:v>
                </c:pt>
                <c:pt idx="403">
                  <c:v>4.4242100000000003E-4</c:v>
                </c:pt>
                <c:pt idx="404">
                  <c:v>4.4500399999999998E-4</c:v>
                </c:pt>
                <c:pt idx="405">
                  <c:v>4.5283399999999999E-4</c:v>
                </c:pt>
                <c:pt idx="406">
                  <c:v>4.5950800000000002E-4</c:v>
                </c:pt>
                <c:pt idx="407">
                  <c:v>4.6016200000000002E-4</c:v>
                </c:pt>
                <c:pt idx="408">
                  <c:v>4.6380800000000002E-4</c:v>
                </c:pt>
                <c:pt idx="409">
                  <c:v>4.6908300000000002E-4</c:v>
                </c:pt>
                <c:pt idx="410">
                  <c:v>4.7979799999999998E-4</c:v>
                </c:pt>
                <c:pt idx="411">
                  <c:v>4.80953E-4</c:v>
                </c:pt>
                <c:pt idx="412">
                  <c:v>4.8363399999999998E-4</c:v>
                </c:pt>
                <c:pt idx="413">
                  <c:v>4.8798E-4</c:v>
                </c:pt>
                <c:pt idx="414">
                  <c:v>4.9729099999999997E-4</c:v>
                </c:pt>
                <c:pt idx="415">
                  <c:v>4.9926400000000002E-4</c:v>
                </c:pt>
                <c:pt idx="416">
                  <c:v>5.0793500000000005E-4</c:v>
                </c:pt>
                <c:pt idx="417">
                  <c:v>5.0858800000000003E-4</c:v>
                </c:pt>
                <c:pt idx="418">
                  <c:v>5.0964900000000004E-4</c:v>
                </c:pt>
                <c:pt idx="419">
                  <c:v>5.1760399999999996E-4</c:v>
                </c:pt>
                <c:pt idx="420">
                  <c:v>5.1780200000000004E-4</c:v>
                </c:pt>
                <c:pt idx="421">
                  <c:v>5.2130899999999997E-4</c:v>
                </c:pt>
                <c:pt idx="422">
                  <c:v>5.2360099999999995E-4</c:v>
                </c:pt>
                <c:pt idx="423">
                  <c:v>5.3265500000000004E-4</c:v>
                </c:pt>
                <c:pt idx="424">
                  <c:v>5.4442200000000003E-4</c:v>
                </c:pt>
                <c:pt idx="425">
                  <c:v>5.45453E-4</c:v>
                </c:pt>
                <c:pt idx="426">
                  <c:v>5.4848600000000005E-4</c:v>
                </c:pt>
                <c:pt idx="427">
                  <c:v>5.4905899999999996E-4</c:v>
                </c:pt>
                <c:pt idx="428">
                  <c:v>5.5320100000000002E-4</c:v>
                </c:pt>
                <c:pt idx="429">
                  <c:v>5.5325299999999997E-4</c:v>
                </c:pt>
                <c:pt idx="430">
                  <c:v>5.5355200000000002E-4</c:v>
                </c:pt>
                <c:pt idx="431">
                  <c:v>5.5464499999999999E-4</c:v>
                </c:pt>
                <c:pt idx="432">
                  <c:v>5.6398400000000001E-4</c:v>
                </c:pt>
                <c:pt idx="433">
                  <c:v>5.6739900000000001E-4</c:v>
                </c:pt>
                <c:pt idx="434">
                  <c:v>5.7095599999999996E-4</c:v>
                </c:pt>
                <c:pt idx="435">
                  <c:v>5.71654E-4</c:v>
                </c:pt>
                <c:pt idx="436">
                  <c:v>5.71668E-4</c:v>
                </c:pt>
                <c:pt idx="437">
                  <c:v>5.7184E-4</c:v>
                </c:pt>
                <c:pt idx="438">
                  <c:v>5.7271100000000005E-4</c:v>
                </c:pt>
                <c:pt idx="439">
                  <c:v>5.7901000000000003E-4</c:v>
                </c:pt>
                <c:pt idx="440">
                  <c:v>5.8159200000000002E-4</c:v>
                </c:pt>
                <c:pt idx="441">
                  <c:v>5.8581300000000002E-4</c:v>
                </c:pt>
                <c:pt idx="442">
                  <c:v>5.8719900000000005E-4</c:v>
                </c:pt>
                <c:pt idx="443">
                  <c:v>5.9111799999999996E-4</c:v>
                </c:pt>
                <c:pt idx="444">
                  <c:v>5.9729300000000004E-4</c:v>
                </c:pt>
                <c:pt idx="445">
                  <c:v>5.97414E-4</c:v>
                </c:pt>
                <c:pt idx="446">
                  <c:v>6.0104199999999998E-4</c:v>
                </c:pt>
                <c:pt idx="447">
                  <c:v>6.0156399999999996E-4</c:v>
                </c:pt>
                <c:pt idx="448">
                  <c:v>6.0203899999999996E-4</c:v>
                </c:pt>
                <c:pt idx="449">
                  <c:v>6.0478400000000003E-4</c:v>
                </c:pt>
                <c:pt idx="450">
                  <c:v>6.0583700000000002E-4</c:v>
                </c:pt>
                <c:pt idx="451">
                  <c:v>6.1079299999999999E-4</c:v>
                </c:pt>
                <c:pt idx="452">
                  <c:v>6.1136700000000003E-4</c:v>
                </c:pt>
                <c:pt idx="453">
                  <c:v>6.1525100000000004E-4</c:v>
                </c:pt>
                <c:pt idx="454">
                  <c:v>6.1685199999999998E-4</c:v>
                </c:pt>
                <c:pt idx="455">
                  <c:v>6.1835299999999998E-4</c:v>
                </c:pt>
                <c:pt idx="456">
                  <c:v>6.20785E-4</c:v>
                </c:pt>
                <c:pt idx="457">
                  <c:v>6.2110500000000005E-4</c:v>
                </c:pt>
                <c:pt idx="458">
                  <c:v>6.2311099999999998E-4</c:v>
                </c:pt>
                <c:pt idx="459">
                  <c:v>6.2339800000000005E-4</c:v>
                </c:pt>
                <c:pt idx="460">
                  <c:v>6.2339800000000005E-4</c:v>
                </c:pt>
                <c:pt idx="461">
                  <c:v>6.2536099999999995E-4</c:v>
                </c:pt>
                <c:pt idx="462">
                  <c:v>6.2566399999999995E-4</c:v>
                </c:pt>
                <c:pt idx="463">
                  <c:v>6.2799299999999998E-4</c:v>
                </c:pt>
                <c:pt idx="464">
                  <c:v>6.2838399999999995E-4</c:v>
                </c:pt>
                <c:pt idx="465">
                  <c:v>6.2863700000000003E-4</c:v>
                </c:pt>
                <c:pt idx="466">
                  <c:v>6.2911300000000005E-4</c:v>
                </c:pt>
                <c:pt idx="467">
                  <c:v>6.3023699999999996E-4</c:v>
                </c:pt>
                <c:pt idx="468">
                  <c:v>6.3438100000000005E-4</c:v>
                </c:pt>
                <c:pt idx="469">
                  <c:v>6.3530699999999999E-4</c:v>
                </c:pt>
                <c:pt idx="470">
                  <c:v>6.3544000000000003E-4</c:v>
                </c:pt>
                <c:pt idx="471">
                  <c:v>6.4145000000000001E-4</c:v>
                </c:pt>
                <c:pt idx="472">
                  <c:v>6.4586899999999998E-4</c:v>
                </c:pt>
                <c:pt idx="473">
                  <c:v>6.4764800000000002E-4</c:v>
                </c:pt>
                <c:pt idx="474">
                  <c:v>6.5405200000000002E-4</c:v>
                </c:pt>
                <c:pt idx="475">
                  <c:v>6.5448100000000005E-4</c:v>
                </c:pt>
                <c:pt idx="476">
                  <c:v>6.5521999999999998E-4</c:v>
                </c:pt>
                <c:pt idx="477">
                  <c:v>6.5550099999999996E-4</c:v>
                </c:pt>
                <c:pt idx="478">
                  <c:v>6.5556999999999996E-4</c:v>
                </c:pt>
                <c:pt idx="479">
                  <c:v>6.5589700000000001E-4</c:v>
                </c:pt>
                <c:pt idx="480">
                  <c:v>6.56626E-4</c:v>
                </c:pt>
                <c:pt idx="481">
                  <c:v>6.56764E-4</c:v>
                </c:pt>
                <c:pt idx="482">
                  <c:v>6.7003199999999998E-4</c:v>
                </c:pt>
                <c:pt idx="483">
                  <c:v>6.7151199999999998E-4</c:v>
                </c:pt>
                <c:pt idx="484">
                  <c:v>6.83199E-4</c:v>
                </c:pt>
                <c:pt idx="485">
                  <c:v>6.8577199999999997E-4</c:v>
                </c:pt>
                <c:pt idx="486">
                  <c:v>6.8781699999999996E-4</c:v>
                </c:pt>
                <c:pt idx="487">
                  <c:v>6.88694E-4</c:v>
                </c:pt>
                <c:pt idx="488">
                  <c:v>6.9379700000000001E-4</c:v>
                </c:pt>
                <c:pt idx="489">
                  <c:v>6.9433199999999998E-4</c:v>
                </c:pt>
                <c:pt idx="490">
                  <c:v>6.9999999999999999E-4</c:v>
                </c:pt>
              </c:numCache>
            </c:numRef>
          </c:xVal>
          <c:yVal>
            <c:numRef>
              <c:f>DEM_bed_g5_8!$AD$7:$AD$505</c:f>
              <c:numCache>
                <c:formatCode>General</c:formatCode>
                <c:ptCount val="499"/>
                <c:pt idx="0">
                  <c:v>0</c:v>
                </c:pt>
                <c:pt idx="1">
                  <c:v>0.12327</c:v>
                </c:pt>
                <c:pt idx="2">
                  <c:v>0.19107199999999999</c:v>
                </c:pt>
                <c:pt idx="3">
                  <c:v>0.227048</c:v>
                </c:pt>
                <c:pt idx="4">
                  <c:v>0.28284199999999998</c:v>
                </c:pt>
                <c:pt idx="5">
                  <c:v>0.30945400000000001</c:v>
                </c:pt>
                <c:pt idx="6">
                  <c:v>0.38062000000000001</c:v>
                </c:pt>
                <c:pt idx="7">
                  <c:v>0.38367400000000002</c:v>
                </c:pt>
                <c:pt idx="8">
                  <c:v>0.43165100000000001</c:v>
                </c:pt>
                <c:pt idx="9">
                  <c:v>0.46851900000000002</c:v>
                </c:pt>
                <c:pt idx="10">
                  <c:v>0.49330099999999999</c:v>
                </c:pt>
                <c:pt idx="11">
                  <c:v>0.500861</c:v>
                </c:pt>
                <c:pt idx="12">
                  <c:v>0.50248300000000001</c:v>
                </c:pt>
                <c:pt idx="13">
                  <c:v>0.50285400000000002</c:v>
                </c:pt>
                <c:pt idx="14">
                  <c:v>0.49888199999999999</c:v>
                </c:pt>
                <c:pt idx="15">
                  <c:v>0.498004</c:v>
                </c:pt>
                <c:pt idx="16">
                  <c:v>0.45966200000000002</c:v>
                </c:pt>
                <c:pt idx="17">
                  <c:v>0.45798299999999997</c:v>
                </c:pt>
                <c:pt idx="18">
                  <c:v>0.450706</c:v>
                </c:pt>
                <c:pt idx="19">
                  <c:v>0.39326299999999997</c:v>
                </c:pt>
                <c:pt idx="20">
                  <c:v>0.37573899999999999</c:v>
                </c:pt>
                <c:pt idx="21">
                  <c:v>0.34464499999999998</c:v>
                </c:pt>
                <c:pt idx="22">
                  <c:v>0.30151299999999998</c:v>
                </c:pt>
                <c:pt idx="23">
                  <c:v>0.21513599999999999</c:v>
                </c:pt>
                <c:pt idx="24">
                  <c:v>0.20078199999999999</c:v>
                </c:pt>
                <c:pt idx="25">
                  <c:v>0.141238</c:v>
                </c:pt>
                <c:pt idx="26">
                  <c:v>0.13605100000000001</c:v>
                </c:pt>
                <c:pt idx="27">
                  <c:v>6.8278900000000003E-2</c:v>
                </c:pt>
                <c:pt idx="28">
                  <c:v>6.6722900000000002E-2</c:v>
                </c:pt>
                <c:pt idx="29">
                  <c:v>1.4587199999999999E-3</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5.0653199999999999E-3</c:v>
                </c:pt>
                <c:pt idx="167">
                  <c:v>2.7877099999999998E-2</c:v>
                </c:pt>
                <c:pt idx="168">
                  <c:v>3.11916E-2</c:v>
                </c:pt>
                <c:pt idx="169">
                  <c:v>3.63104E-2</c:v>
                </c:pt>
                <c:pt idx="170">
                  <c:v>3.7219299999999997E-2</c:v>
                </c:pt>
                <c:pt idx="171">
                  <c:v>5.2892000000000002E-2</c:v>
                </c:pt>
                <c:pt idx="172">
                  <c:v>5.4457999999999999E-2</c:v>
                </c:pt>
                <c:pt idx="173">
                  <c:v>6.3079300000000005E-2</c:v>
                </c:pt>
                <c:pt idx="174">
                  <c:v>8.2376500000000005E-2</c:v>
                </c:pt>
                <c:pt idx="175">
                  <c:v>8.4655099999999997E-2</c:v>
                </c:pt>
                <c:pt idx="176">
                  <c:v>8.5359299999999999E-2</c:v>
                </c:pt>
                <c:pt idx="177">
                  <c:v>8.1487799999999999E-2</c:v>
                </c:pt>
                <c:pt idx="178">
                  <c:v>8.1364000000000006E-2</c:v>
                </c:pt>
                <c:pt idx="179">
                  <c:v>8.0278500000000003E-2</c:v>
                </c:pt>
                <c:pt idx="180">
                  <c:v>6.4669199999999996E-2</c:v>
                </c:pt>
                <c:pt idx="181">
                  <c:v>5.8517699999999999E-2</c:v>
                </c:pt>
                <c:pt idx="182">
                  <c:v>5.4223100000000003E-2</c:v>
                </c:pt>
                <c:pt idx="183">
                  <c:v>4.3493900000000002E-2</c:v>
                </c:pt>
                <c:pt idx="184">
                  <c:v>2.8429400000000001E-2</c:v>
                </c:pt>
                <c:pt idx="185">
                  <c:v>1.6883800000000001E-2</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2.5406700000000001E-2</c:v>
                </c:pt>
                <c:pt idx="319">
                  <c:v>2.7954699999999999E-2</c:v>
                </c:pt>
                <c:pt idx="320">
                  <c:v>5.07774E-2</c:v>
                </c:pt>
                <c:pt idx="321">
                  <c:v>5.2901799999999999E-2</c:v>
                </c:pt>
                <c:pt idx="322">
                  <c:v>5.52775E-2</c:v>
                </c:pt>
                <c:pt idx="323">
                  <c:v>7.9305E-2</c:v>
                </c:pt>
                <c:pt idx="324">
                  <c:v>8.2725499999999993E-2</c:v>
                </c:pt>
                <c:pt idx="325">
                  <c:v>8.4138599999999994E-2</c:v>
                </c:pt>
                <c:pt idx="326">
                  <c:v>8.4343000000000001E-2</c:v>
                </c:pt>
                <c:pt idx="327">
                  <c:v>8.4434499999999996E-2</c:v>
                </c:pt>
                <c:pt idx="328">
                  <c:v>8.5163000000000003E-2</c:v>
                </c:pt>
                <c:pt idx="329">
                  <c:v>8.0202899999999994E-2</c:v>
                </c:pt>
                <c:pt idx="330">
                  <c:v>7.8543100000000005E-2</c:v>
                </c:pt>
                <c:pt idx="331">
                  <c:v>6.2498600000000001E-2</c:v>
                </c:pt>
                <c:pt idx="332">
                  <c:v>5.3268799999999998E-2</c:v>
                </c:pt>
                <c:pt idx="333">
                  <c:v>4.9462300000000001E-2</c:v>
                </c:pt>
                <c:pt idx="334">
                  <c:v>2.8183E-2</c:v>
                </c:pt>
                <c:pt idx="335">
                  <c:v>2.3777699999999999E-2</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pt idx="361">
                  <c:v>0</c:v>
                </c:pt>
                <c:pt idx="362">
                  <c:v>0</c:v>
                </c:pt>
                <c:pt idx="363">
                  <c:v>0</c:v>
                </c:pt>
                <c:pt idx="364">
                  <c:v>0</c:v>
                </c:pt>
                <c:pt idx="365">
                  <c:v>0</c:v>
                </c:pt>
                <c:pt idx="366">
                  <c:v>0</c:v>
                </c:pt>
                <c:pt idx="367">
                  <c:v>0</c:v>
                </c:pt>
                <c:pt idx="368">
                  <c:v>0</c:v>
                </c:pt>
                <c:pt idx="369">
                  <c:v>0</c:v>
                </c:pt>
                <c:pt idx="370">
                  <c:v>0</c:v>
                </c:pt>
                <c:pt idx="371">
                  <c:v>0</c:v>
                </c:pt>
                <c:pt idx="372">
                  <c:v>0</c:v>
                </c:pt>
                <c:pt idx="373">
                  <c:v>0</c:v>
                </c:pt>
                <c:pt idx="374">
                  <c:v>0</c:v>
                </c:pt>
                <c:pt idx="375">
                  <c:v>0</c:v>
                </c:pt>
                <c:pt idx="376">
                  <c:v>0</c:v>
                </c:pt>
                <c:pt idx="377">
                  <c:v>0</c:v>
                </c:pt>
                <c:pt idx="378">
                  <c:v>0</c:v>
                </c:pt>
                <c:pt idx="379">
                  <c:v>0</c:v>
                </c:pt>
                <c:pt idx="380">
                  <c:v>0</c:v>
                </c:pt>
                <c:pt idx="381">
                  <c:v>0</c:v>
                </c:pt>
                <c:pt idx="382">
                  <c:v>0</c:v>
                </c:pt>
                <c:pt idx="383">
                  <c:v>0</c:v>
                </c:pt>
                <c:pt idx="384">
                  <c:v>0</c:v>
                </c:pt>
                <c:pt idx="385">
                  <c:v>0</c:v>
                </c:pt>
                <c:pt idx="386">
                  <c:v>0</c:v>
                </c:pt>
                <c:pt idx="387">
                  <c:v>0</c:v>
                </c:pt>
                <c:pt idx="388">
                  <c:v>0</c:v>
                </c:pt>
                <c:pt idx="389">
                  <c:v>0</c:v>
                </c:pt>
                <c:pt idx="390">
                  <c:v>0</c:v>
                </c:pt>
                <c:pt idx="391">
                  <c:v>0</c:v>
                </c:pt>
                <c:pt idx="392">
                  <c:v>0</c:v>
                </c:pt>
                <c:pt idx="393">
                  <c:v>0</c:v>
                </c:pt>
                <c:pt idx="394">
                  <c:v>0</c:v>
                </c:pt>
                <c:pt idx="395">
                  <c:v>0</c:v>
                </c:pt>
                <c:pt idx="396">
                  <c:v>0</c:v>
                </c:pt>
                <c:pt idx="397">
                  <c:v>0</c:v>
                </c:pt>
                <c:pt idx="398">
                  <c:v>0</c:v>
                </c:pt>
                <c:pt idx="399">
                  <c:v>0</c:v>
                </c:pt>
                <c:pt idx="400">
                  <c:v>0</c:v>
                </c:pt>
                <c:pt idx="401">
                  <c:v>0</c:v>
                </c:pt>
                <c:pt idx="402">
                  <c:v>0</c:v>
                </c:pt>
                <c:pt idx="403">
                  <c:v>0</c:v>
                </c:pt>
                <c:pt idx="404">
                  <c:v>0</c:v>
                </c:pt>
                <c:pt idx="405">
                  <c:v>0</c:v>
                </c:pt>
                <c:pt idx="406">
                  <c:v>0</c:v>
                </c:pt>
                <c:pt idx="407">
                  <c:v>0</c:v>
                </c:pt>
                <c:pt idx="408">
                  <c:v>0</c:v>
                </c:pt>
                <c:pt idx="409">
                  <c:v>0</c:v>
                </c:pt>
                <c:pt idx="410">
                  <c:v>0</c:v>
                </c:pt>
                <c:pt idx="411">
                  <c:v>0</c:v>
                </c:pt>
                <c:pt idx="412">
                  <c:v>0</c:v>
                </c:pt>
                <c:pt idx="413">
                  <c:v>0</c:v>
                </c:pt>
                <c:pt idx="414">
                  <c:v>0</c:v>
                </c:pt>
                <c:pt idx="415">
                  <c:v>0</c:v>
                </c:pt>
                <c:pt idx="416">
                  <c:v>0</c:v>
                </c:pt>
                <c:pt idx="417">
                  <c:v>0</c:v>
                </c:pt>
                <c:pt idx="418">
                  <c:v>0</c:v>
                </c:pt>
                <c:pt idx="419">
                  <c:v>0</c:v>
                </c:pt>
                <c:pt idx="420">
                  <c:v>0</c:v>
                </c:pt>
                <c:pt idx="421">
                  <c:v>0</c:v>
                </c:pt>
                <c:pt idx="422">
                  <c:v>0</c:v>
                </c:pt>
                <c:pt idx="423">
                  <c:v>0</c:v>
                </c:pt>
                <c:pt idx="424">
                  <c:v>0</c:v>
                </c:pt>
                <c:pt idx="425">
                  <c:v>0</c:v>
                </c:pt>
                <c:pt idx="426">
                  <c:v>0</c:v>
                </c:pt>
                <c:pt idx="427">
                  <c:v>0</c:v>
                </c:pt>
                <c:pt idx="428">
                  <c:v>0</c:v>
                </c:pt>
                <c:pt idx="429">
                  <c:v>0</c:v>
                </c:pt>
                <c:pt idx="430">
                  <c:v>0</c:v>
                </c:pt>
                <c:pt idx="431">
                  <c:v>0</c:v>
                </c:pt>
                <c:pt idx="432">
                  <c:v>0</c:v>
                </c:pt>
                <c:pt idx="433">
                  <c:v>0</c:v>
                </c:pt>
                <c:pt idx="434">
                  <c:v>0</c:v>
                </c:pt>
                <c:pt idx="435">
                  <c:v>0</c:v>
                </c:pt>
                <c:pt idx="436">
                  <c:v>0</c:v>
                </c:pt>
                <c:pt idx="437">
                  <c:v>0</c:v>
                </c:pt>
                <c:pt idx="438">
                  <c:v>0</c:v>
                </c:pt>
                <c:pt idx="439">
                  <c:v>0</c:v>
                </c:pt>
                <c:pt idx="440">
                  <c:v>0</c:v>
                </c:pt>
                <c:pt idx="441">
                  <c:v>0</c:v>
                </c:pt>
                <c:pt idx="442">
                  <c:v>0</c:v>
                </c:pt>
                <c:pt idx="443">
                  <c:v>0</c:v>
                </c:pt>
                <c:pt idx="444">
                  <c:v>0</c:v>
                </c:pt>
                <c:pt idx="445">
                  <c:v>0</c:v>
                </c:pt>
                <c:pt idx="446">
                  <c:v>0</c:v>
                </c:pt>
                <c:pt idx="447">
                  <c:v>0</c:v>
                </c:pt>
                <c:pt idx="448">
                  <c:v>0</c:v>
                </c:pt>
                <c:pt idx="449">
                  <c:v>0</c:v>
                </c:pt>
                <c:pt idx="450">
                  <c:v>0</c:v>
                </c:pt>
                <c:pt idx="451">
                  <c:v>0</c:v>
                </c:pt>
                <c:pt idx="452">
                  <c:v>0</c:v>
                </c:pt>
                <c:pt idx="453">
                  <c:v>0</c:v>
                </c:pt>
                <c:pt idx="454">
                  <c:v>0</c:v>
                </c:pt>
                <c:pt idx="455">
                  <c:v>0</c:v>
                </c:pt>
                <c:pt idx="456">
                  <c:v>0</c:v>
                </c:pt>
                <c:pt idx="457">
                  <c:v>0</c:v>
                </c:pt>
                <c:pt idx="458">
                  <c:v>0</c:v>
                </c:pt>
                <c:pt idx="459">
                  <c:v>0</c:v>
                </c:pt>
                <c:pt idx="460">
                  <c:v>0</c:v>
                </c:pt>
                <c:pt idx="461">
                  <c:v>5.7395399999999999E-2</c:v>
                </c:pt>
                <c:pt idx="462">
                  <c:v>6.6353800000000004E-2</c:v>
                </c:pt>
                <c:pt idx="463">
                  <c:v>0.12509999999999999</c:v>
                </c:pt>
                <c:pt idx="464">
                  <c:v>0.13544100000000001</c:v>
                </c:pt>
                <c:pt idx="465">
                  <c:v>0.140681</c:v>
                </c:pt>
                <c:pt idx="466">
                  <c:v>0.15054000000000001</c:v>
                </c:pt>
                <c:pt idx="467">
                  <c:v>0.173987</c:v>
                </c:pt>
                <c:pt idx="468">
                  <c:v>0.261683</c:v>
                </c:pt>
                <c:pt idx="469">
                  <c:v>0.28129999999999999</c:v>
                </c:pt>
                <c:pt idx="470">
                  <c:v>0.28332499999999999</c:v>
                </c:pt>
                <c:pt idx="471">
                  <c:v>0.37527899999999997</c:v>
                </c:pt>
                <c:pt idx="472">
                  <c:v>0.43527500000000002</c:v>
                </c:pt>
                <c:pt idx="473">
                  <c:v>0.44718999999999998</c:v>
                </c:pt>
                <c:pt idx="474">
                  <c:v>0.49010399999999998</c:v>
                </c:pt>
                <c:pt idx="475">
                  <c:v>0.493475</c:v>
                </c:pt>
                <c:pt idx="476">
                  <c:v>0.49928499999999998</c:v>
                </c:pt>
                <c:pt idx="477">
                  <c:v>0.50167300000000004</c:v>
                </c:pt>
                <c:pt idx="478">
                  <c:v>0.50198100000000001</c:v>
                </c:pt>
                <c:pt idx="479">
                  <c:v>0.50336499999999995</c:v>
                </c:pt>
                <c:pt idx="480">
                  <c:v>0.50145499999999998</c:v>
                </c:pt>
                <c:pt idx="481">
                  <c:v>0.50115799999999999</c:v>
                </c:pt>
                <c:pt idx="482">
                  <c:v>0.478798</c:v>
                </c:pt>
                <c:pt idx="483">
                  <c:v>0.46360699999999999</c:v>
                </c:pt>
                <c:pt idx="484">
                  <c:v>0.32578400000000002</c:v>
                </c:pt>
                <c:pt idx="485">
                  <c:v>0.29602899999999999</c:v>
                </c:pt>
                <c:pt idx="486">
                  <c:v>0.25416499999999997</c:v>
                </c:pt>
                <c:pt idx="487">
                  <c:v>0.23611299999999999</c:v>
                </c:pt>
                <c:pt idx="488">
                  <c:v>0.131022</c:v>
                </c:pt>
                <c:pt idx="489">
                  <c:v>0.11973300000000001</c:v>
                </c:pt>
                <c:pt idx="490">
                  <c:v>0</c:v>
                </c:pt>
              </c:numCache>
            </c:numRef>
          </c:yVal>
          <c:smooth val="0"/>
          <c:extLst>
            <c:ext xmlns:c16="http://schemas.microsoft.com/office/drawing/2014/chart" uri="{C3380CC4-5D6E-409C-BE32-E72D297353CC}">
              <c16:uniqueId val="{00000000-39C3-4B85-A84B-EA202E9D4953}"/>
            </c:ext>
          </c:extLst>
        </c:ser>
        <c:ser>
          <c:idx val="1"/>
          <c:order val="1"/>
          <c:tx>
            <c:v>SR</c:v>
          </c:tx>
          <c:spPr>
            <a:ln w="19050" cap="rnd">
              <a:solidFill>
                <a:schemeClr val="accent2"/>
              </a:solidFill>
              <a:round/>
            </a:ln>
            <a:effectLst/>
          </c:spPr>
          <c:marker>
            <c:symbol val="none"/>
          </c:marker>
          <c:xVal>
            <c:numRef>
              <c:f>SR_bed_g5_8!$B$7:$B$166</c:f>
              <c:numCache>
                <c:formatCode>General</c:formatCode>
                <c:ptCount val="160"/>
                <c:pt idx="0">
                  <c:v>-6.9999999999999999E-4</c:v>
                </c:pt>
                <c:pt idx="1">
                  <c:v>-6.8991799999999998E-4</c:v>
                </c:pt>
                <c:pt idx="2">
                  <c:v>-6.7984600000000001E-4</c:v>
                </c:pt>
                <c:pt idx="3">
                  <c:v>-6.6977400000000004E-4</c:v>
                </c:pt>
                <c:pt idx="4">
                  <c:v>-6.5970299999999998E-4</c:v>
                </c:pt>
                <c:pt idx="5">
                  <c:v>-6.4963100000000001E-4</c:v>
                </c:pt>
                <c:pt idx="6">
                  <c:v>-6.3955900000000005E-4</c:v>
                </c:pt>
                <c:pt idx="7">
                  <c:v>-6.2948699999999997E-4</c:v>
                </c:pt>
                <c:pt idx="8">
                  <c:v>-6.2948699999999997E-4</c:v>
                </c:pt>
                <c:pt idx="9">
                  <c:v>-6.2445100000000004E-4</c:v>
                </c:pt>
                <c:pt idx="10">
                  <c:v>-6.19415E-4</c:v>
                </c:pt>
                <c:pt idx="11">
                  <c:v>-6.19415E-4</c:v>
                </c:pt>
                <c:pt idx="12">
                  <c:v>-6.0934400000000005E-4</c:v>
                </c:pt>
                <c:pt idx="13">
                  <c:v>-5.9927199999999998E-4</c:v>
                </c:pt>
                <c:pt idx="14">
                  <c:v>-5.8920000000000001E-4</c:v>
                </c:pt>
                <c:pt idx="15">
                  <c:v>-5.7912800000000004E-4</c:v>
                </c:pt>
                <c:pt idx="16">
                  <c:v>-5.6905599999999997E-4</c:v>
                </c:pt>
                <c:pt idx="17">
                  <c:v>-5.5898500000000002E-4</c:v>
                </c:pt>
                <c:pt idx="18">
                  <c:v>-5.4891300000000005E-4</c:v>
                </c:pt>
                <c:pt idx="19">
                  <c:v>-5.3884099999999997E-4</c:v>
                </c:pt>
                <c:pt idx="20">
                  <c:v>-5.2876900000000001E-4</c:v>
                </c:pt>
                <c:pt idx="21">
                  <c:v>-5.1869700000000004E-4</c:v>
                </c:pt>
                <c:pt idx="22">
                  <c:v>-5.0862599999999998E-4</c:v>
                </c:pt>
                <c:pt idx="23">
                  <c:v>-4.9855400000000001E-4</c:v>
                </c:pt>
                <c:pt idx="24">
                  <c:v>-4.8848200000000004E-4</c:v>
                </c:pt>
                <c:pt idx="25">
                  <c:v>-4.7841000000000002E-4</c:v>
                </c:pt>
                <c:pt idx="26">
                  <c:v>-4.68338E-4</c:v>
                </c:pt>
                <c:pt idx="27">
                  <c:v>-4.58267E-4</c:v>
                </c:pt>
                <c:pt idx="28">
                  <c:v>-4.4819499999999997E-4</c:v>
                </c:pt>
                <c:pt idx="29">
                  <c:v>-4.3812300000000001E-4</c:v>
                </c:pt>
                <c:pt idx="30">
                  <c:v>-4.2805099999999998E-4</c:v>
                </c:pt>
                <c:pt idx="31">
                  <c:v>-4.1797999999999998E-4</c:v>
                </c:pt>
                <c:pt idx="32">
                  <c:v>-4.0790800000000001E-4</c:v>
                </c:pt>
                <c:pt idx="33">
                  <c:v>-3.9783599999999999E-4</c:v>
                </c:pt>
                <c:pt idx="34">
                  <c:v>-3.8776400000000002E-4</c:v>
                </c:pt>
                <c:pt idx="35">
                  <c:v>-3.77692E-4</c:v>
                </c:pt>
                <c:pt idx="36">
                  <c:v>-3.67621E-4</c:v>
                </c:pt>
                <c:pt idx="37">
                  <c:v>-3.5754899999999997E-4</c:v>
                </c:pt>
                <c:pt idx="38">
                  <c:v>-3.4747700000000001E-4</c:v>
                </c:pt>
                <c:pt idx="39">
                  <c:v>-3.3740499999999999E-4</c:v>
                </c:pt>
                <c:pt idx="40">
                  <c:v>-3.2733300000000002E-4</c:v>
                </c:pt>
                <c:pt idx="41">
                  <c:v>-3.1726200000000001E-4</c:v>
                </c:pt>
                <c:pt idx="42">
                  <c:v>-3.0718999999999999E-4</c:v>
                </c:pt>
                <c:pt idx="43">
                  <c:v>-2.9711800000000002E-4</c:v>
                </c:pt>
                <c:pt idx="44">
                  <c:v>-2.87046E-4</c:v>
                </c:pt>
                <c:pt idx="45">
                  <c:v>-2.7697399999999998E-4</c:v>
                </c:pt>
                <c:pt idx="46">
                  <c:v>-2.6690299999999998E-4</c:v>
                </c:pt>
                <c:pt idx="47">
                  <c:v>-2.5683100000000001E-4</c:v>
                </c:pt>
                <c:pt idx="48">
                  <c:v>-2.4675899999999999E-4</c:v>
                </c:pt>
                <c:pt idx="49">
                  <c:v>-2.3668699999999999E-4</c:v>
                </c:pt>
                <c:pt idx="50">
                  <c:v>-2.3668699999999999E-4</c:v>
                </c:pt>
                <c:pt idx="51">
                  <c:v>-2.3165100000000001E-4</c:v>
                </c:pt>
                <c:pt idx="52">
                  <c:v>-2.26615E-4</c:v>
                </c:pt>
                <c:pt idx="53">
                  <c:v>-2.26615E-4</c:v>
                </c:pt>
                <c:pt idx="54">
                  <c:v>-2.1654399999999999E-4</c:v>
                </c:pt>
                <c:pt idx="55">
                  <c:v>-2.06472E-4</c:v>
                </c:pt>
                <c:pt idx="56">
                  <c:v>-2.06472E-4</c:v>
                </c:pt>
                <c:pt idx="57">
                  <c:v>-2.0143599999999999E-4</c:v>
                </c:pt>
                <c:pt idx="58">
                  <c:v>-1.964E-4</c:v>
                </c:pt>
                <c:pt idx="59">
                  <c:v>-1.964E-4</c:v>
                </c:pt>
                <c:pt idx="60">
                  <c:v>-1.8632800000000001E-4</c:v>
                </c:pt>
                <c:pt idx="61">
                  <c:v>-1.7625599999999999E-4</c:v>
                </c:pt>
                <c:pt idx="62">
                  <c:v>-1.6618500000000001E-4</c:v>
                </c:pt>
                <c:pt idx="63">
                  <c:v>-1.5611299999999999E-4</c:v>
                </c:pt>
                <c:pt idx="64">
                  <c:v>-1.4604099999999999E-4</c:v>
                </c:pt>
                <c:pt idx="65">
                  <c:v>-1.35969E-4</c:v>
                </c:pt>
                <c:pt idx="66">
                  <c:v>-1.25897E-4</c:v>
                </c:pt>
                <c:pt idx="67">
                  <c:v>-1.15826E-4</c:v>
                </c:pt>
                <c:pt idx="68">
                  <c:v>-1.05754E-4</c:v>
                </c:pt>
                <c:pt idx="69">
                  <c:v>-9.5682100000000003E-5</c:v>
                </c:pt>
                <c:pt idx="70">
                  <c:v>-8.5610299999999996E-5</c:v>
                </c:pt>
                <c:pt idx="71">
                  <c:v>-7.5538500000000002E-5</c:v>
                </c:pt>
                <c:pt idx="72">
                  <c:v>-6.5466699999999994E-5</c:v>
                </c:pt>
                <c:pt idx="73">
                  <c:v>-5.53949E-5</c:v>
                </c:pt>
                <c:pt idx="74">
                  <c:v>-4.53231E-5</c:v>
                </c:pt>
                <c:pt idx="75">
                  <c:v>-3.5251299999999999E-5</c:v>
                </c:pt>
                <c:pt idx="76">
                  <c:v>-2.5179499999999998E-5</c:v>
                </c:pt>
                <c:pt idx="77">
                  <c:v>-1.5107699999999999E-5</c:v>
                </c:pt>
                <c:pt idx="78">
                  <c:v>-5.0359000000000004E-6</c:v>
                </c:pt>
                <c:pt idx="79">
                  <c:v>5.0359000000000004E-6</c:v>
                </c:pt>
                <c:pt idx="80">
                  <c:v>1.5107699999999999E-5</c:v>
                </c:pt>
                <c:pt idx="81">
                  <c:v>2.5179499999999998E-5</c:v>
                </c:pt>
                <c:pt idx="82">
                  <c:v>3.5251299999999999E-5</c:v>
                </c:pt>
                <c:pt idx="83">
                  <c:v>4.53231E-5</c:v>
                </c:pt>
                <c:pt idx="84">
                  <c:v>5.53949E-5</c:v>
                </c:pt>
                <c:pt idx="85">
                  <c:v>6.5466699999999994E-5</c:v>
                </c:pt>
                <c:pt idx="86">
                  <c:v>7.5538500000000002E-5</c:v>
                </c:pt>
                <c:pt idx="87">
                  <c:v>8.5610299999999996E-5</c:v>
                </c:pt>
                <c:pt idx="88">
                  <c:v>9.5682100000000003E-5</c:v>
                </c:pt>
                <c:pt idx="89">
                  <c:v>1.05754E-4</c:v>
                </c:pt>
                <c:pt idx="90">
                  <c:v>1.15826E-4</c:v>
                </c:pt>
                <c:pt idx="91">
                  <c:v>1.25897E-4</c:v>
                </c:pt>
                <c:pt idx="92">
                  <c:v>1.35969E-4</c:v>
                </c:pt>
                <c:pt idx="93">
                  <c:v>1.4604099999999999E-4</c:v>
                </c:pt>
                <c:pt idx="94">
                  <c:v>1.5611299999999999E-4</c:v>
                </c:pt>
                <c:pt idx="95">
                  <c:v>1.6618500000000001E-4</c:v>
                </c:pt>
                <c:pt idx="96">
                  <c:v>1.7625599999999999E-4</c:v>
                </c:pt>
                <c:pt idx="97">
                  <c:v>1.8632800000000001E-4</c:v>
                </c:pt>
                <c:pt idx="98">
                  <c:v>1.964E-4</c:v>
                </c:pt>
                <c:pt idx="99">
                  <c:v>1.964E-4</c:v>
                </c:pt>
                <c:pt idx="100">
                  <c:v>2.0143599999999999E-4</c:v>
                </c:pt>
                <c:pt idx="101">
                  <c:v>2.06472E-4</c:v>
                </c:pt>
                <c:pt idx="102">
                  <c:v>2.06472E-4</c:v>
                </c:pt>
                <c:pt idx="103">
                  <c:v>2.1654399999999999E-4</c:v>
                </c:pt>
                <c:pt idx="104">
                  <c:v>2.26615E-4</c:v>
                </c:pt>
                <c:pt idx="105">
                  <c:v>2.26615E-4</c:v>
                </c:pt>
                <c:pt idx="106">
                  <c:v>2.3165100000000001E-4</c:v>
                </c:pt>
                <c:pt idx="107">
                  <c:v>2.3668699999999999E-4</c:v>
                </c:pt>
                <c:pt idx="108">
                  <c:v>2.3668699999999999E-4</c:v>
                </c:pt>
                <c:pt idx="109">
                  <c:v>2.4675899999999999E-4</c:v>
                </c:pt>
                <c:pt idx="110">
                  <c:v>2.5683100000000001E-4</c:v>
                </c:pt>
                <c:pt idx="111">
                  <c:v>2.6690299999999998E-4</c:v>
                </c:pt>
                <c:pt idx="112">
                  <c:v>2.7697399999999998E-4</c:v>
                </c:pt>
                <c:pt idx="113">
                  <c:v>2.87046E-4</c:v>
                </c:pt>
                <c:pt idx="114">
                  <c:v>2.9711800000000002E-4</c:v>
                </c:pt>
                <c:pt idx="115">
                  <c:v>3.0718999999999999E-4</c:v>
                </c:pt>
                <c:pt idx="116">
                  <c:v>3.1726200000000001E-4</c:v>
                </c:pt>
                <c:pt idx="117">
                  <c:v>3.2733300000000002E-4</c:v>
                </c:pt>
                <c:pt idx="118">
                  <c:v>3.3740499999999999E-4</c:v>
                </c:pt>
                <c:pt idx="119">
                  <c:v>3.4747700000000001E-4</c:v>
                </c:pt>
                <c:pt idx="120">
                  <c:v>3.5754899999999997E-4</c:v>
                </c:pt>
                <c:pt idx="121">
                  <c:v>3.67621E-4</c:v>
                </c:pt>
                <c:pt idx="122">
                  <c:v>3.77692E-4</c:v>
                </c:pt>
                <c:pt idx="123">
                  <c:v>3.8776400000000002E-4</c:v>
                </c:pt>
                <c:pt idx="124">
                  <c:v>3.9783599999999999E-4</c:v>
                </c:pt>
                <c:pt idx="125">
                  <c:v>4.0790800000000001E-4</c:v>
                </c:pt>
                <c:pt idx="126">
                  <c:v>4.1797999999999998E-4</c:v>
                </c:pt>
                <c:pt idx="127">
                  <c:v>4.2805099999999998E-4</c:v>
                </c:pt>
                <c:pt idx="128">
                  <c:v>4.3812300000000001E-4</c:v>
                </c:pt>
                <c:pt idx="129">
                  <c:v>4.4819499999999997E-4</c:v>
                </c:pt>
                <c:pt idx="130">
                  <c:v>4.58267E-4</c:v>
                </c:pt>
                <c:pt idx="131">
                  <c:v>4.68338E-4</c:v>
                </c:pt>
                <c:pt idx="132">
                  <c:v>4.7841000000000002E-4</c:v>
                </c:pt>
                <c:pt idx="133">
                  <c:v>4.8848200000000004E-4</c:v>
                </c:pt>
                <c:pt idx="134">
                  <c:v>4.9855400000000001E-4</c:v>
                </c:pt>
                <c:pt idx="135">
                  <c:v>5.0862599999999998E-4</c:v>
                </c:pt>
                <c:pt idx="136">
                  <c:v>5.1869700000000004E-4</c:v>
                </c:pt>
                <c:pt idx="137">
                  <c:v>5.2876900000000001E-4</c:v>
                </c:pt>
                <c:pt idx="138">
                  <c:v>5.3884099999999997E-4</c:v>
                </c:pt>
                <c:pt idx="139">
                  <c:v>5.4891300000000005E-4</c:v>
                </c:pt>
                <c:pt idx="140">
                  <c:v>5.5898500000000002E-4</c:v>
                </c:pt>
                <c:pt idx="141">
                  <c:v>5.6905599999999997E-4</c:v>
                </c:pt>
                <c:pt idx="142">
                  <c:v>5.7912800000000004E-4</c:v>
                </c:pt>
                <c:pt idx="143">
                  <c:v>5.8920000000000001E-4</c:v>
                </c:pt>
                <c:pt idx="144">
                  <c:v>5.9927199999999998E-4</c:v>
                </c:pt>
                <c:pt idx="145">
                  <c:v>6.0934400000000005E-4</c:v>
                </c:pt>
                <c:pt idx="146">
                  <c:v>6.19415E-4</c:v>
                </c:pt>
                <c:pt idx="147">
                  <c:v>6.19415E-4</c:v>
                </c:pt>
                <c:pt idx="148">
                  <c:v>6.2445100000000004E-4</c:v>
                </c:pt>
                <c:pt idx="149">
                  <c:v>6.2948699999999997E-4</c:v>
                </c:pt>
                <c:pt idx="150">
                  <c:v>6.2948699999999997E-4</c:v>
                </c:pt>
                <c:pt idx="151">
                  <c:v>6.3955900000000005E-4</c:v>
                </c:pt>
                <c:pt idx="152">
                  <c:v>6.4963100000000001E-4</c:v>
                </c:pt>
                <c:pt idx="153">
                  <c:v>6.5970299999999998E-4</c:v>
                </c:pt>
                <c:pt idx="154">
                  <c:v>6.6977400000000004E-4</c:v>
                </c:pt>
                <c:pt idx="155">
                  <c:v>6.7984600000000001E-4</c:v>
                </c:pt>
                <c:pt idx="156">
                  <c:v>6.8991799999999998E-4</c:v>
                </c:pt>
                <c:pt idx="157">
                  <c:v>6.9999999999999999E-4</c:v>
                </c:pt>
              </c:numCache>
            </c:numRef>
          </c:xVal>
          <c:yVal>
            <c:numRef>
              <c:f>SR_bed_g5_8!$Y$7:$Y$166</c:f>
              <c:numCache>
                <c:formatCode>General</c:formatCode>
                <c:ptCount val="160"/>
                <c:pt idx="0">
                  <c:v>0</c:v>
                </c:pt>
                <c:pt idx="1">
                  <c:v>0.215977</c:v>
                </c:pt>
                <c:pt idx="2">
                  <c:v>0.37111</c:v>
                </c:pt>
                <c:pt idx="3">
                  <c:v>0.46646100000000001</c:v>
                </c:pt>
                <c:pt idx="4">
                  <c:v>0.50159900000000002</c:v>
                </c:pt>
                <c:pt idx="5">
                  <c:v>0.47418700000000003</c:v>
                </c:pt>
                <c:pt idx="6">
                  <c:v>0.37882199999999999</c:v>
                </c:pt>
                <c:pt idx="7">
                  <c:v>0.20264799999999999</c:v>
                </c:pt>
                <c:pt idx="8">
                  <c:v>0.20264799999999999</c:v>
                </c:pt>
                <c:pt idx="9">
                  <c:v>7.7674999999999994E-2</c:v>
                </c:pt>
                <c:pt idx="10">
                  <c:v>6.8481100000000001E-3</c:v>
                </c:pt>
                <c:pt idx="11">
                  <c:v>6.8481100000000001E-3</c:v>
                </c:pt>
                <c:pt idx="12">
                  <c:v>1.11932E-3</c:v>
                </c:pt>
                <c:pt idx="13">
                  <c:v>7.6371999999999996E-4</c:v>
                </c:pt>
                <c:pt idx="14">
                  <c:v>6.5471699999999997E-4</c:v>
                </c:pt>
                <c:pt idx="15">
                  <c:v>5.7972899999999996E-4</c:v>
                </c:pt>
                <c:pt idx="16">
                  <c:v>5.2214299999999998E-4</c:v>
                </c:pt>
                <c:pt idx="17">
                  <c:v>4.75988E-4</c:v>
                </c:pt>
                <c:pt idx="18">
                  <c:v>4.3836100000000001E-4</c:v>
                </c:pt>
                <c:pt idx="19">
                  <c:v>4.0733799999999998E-4</c:v>
                </c:pt>
                <c:pt idx="20">
                  <c:v>3.8157700000000002E-4</c:v>
                </c:pt>
                <c:pt idx="21">
                  <c:v>3.60095E-4</c:v>
                </c:pt>
                <c:pt idx="22">
                  <c:v>3.4216699999999999E-4</c:v>
                </c:pt>
                <c:pt idx="23">
                  <c:v>3.2725199999999999E-4</c:v>
                </c:pt>
                <c:pt idx="24">
                  <c:v>3.1493999999999999E-4</c:v>
                </c:pt>
                <c:pt idx="25">
                  <c:v>3.0492600000000001E-4</c:v>
                </c:pt>
                <c:pt idx="26">
                  <c:v>2.9697700000000003E-4</c:v>
                </c:pt>
                <c:pt idx="27">
                  <c:v>2.9091799999999998E-4</c:v>
                </c:pt>
                <c:pt idx="28">
                  <c:v>2.8662300000000001E-4</c:v>
                </c:pt>
                <c:pt idx="29">
                  <c:v>2.8400399999999997E-4</c:v>
                </c:pt>
                <c:pt idx="30">
                  <c:v>2.8301299999999998E-4</c:v>
                </c:pt>
                <c:pt idx="31">
                  <c:v>2.8363200000000002E-4</c:v>
                </c:pt>
                <c:pt idx="32">
                  <c:v>2.8587399999999998E-4</c:v>
                </c:pt>
                <c:pt idx="33">
                  <c:v>2.8978100000000002E-4</c:v>
                </c:pt>
                <c:pt idx="34">
                  <c:v>2.95433E-4</c:v>
                </c:pt>
                <c:pt idx="35">
                  <c:v>3.0295000000000002E-4</c:v>
                </c:pt>
                <c:pt idx="36">
                  <c:v>3.12496E-4</c:v>
                </c:pt>
                <c:pt idx="37">
                  <c:v>3.2429099999999999E-4</c:v>
                </c:pt>
                <c:pt idx="38">
                  <c:v>3.3862200000000001E-4</c:v>
                </c:pt>
                <c:pt idx="39">
                  <c:v>3.5586400000000001E-4</c:v>
                </c:pt>
                <c:pt idx="40">
                  <c:v>3.7650800000000001E-4</c:v>
                </c:pt>
                <c:pt idx="41">
                  <c:v>4.0119599999999999E-4</c:v>
                </c:pt>
                <c:pt idx="42">
                  <c:v>4.3077499999999999E-4</c:v>
                </c:pt>
                <c:pt idx="43">
                  <c:v>4.66372E-4</c:v>
                </c:pt>
                <c:pt idx="44">
                  <c:v>5.0951900000000005E-4</c:v>
                </c:pt>
                <c:pt idx="45">
                  <c:v>5.6228599999999995E-4</c:v>
                </c:pt>
                <c:pt idx="46">
                  <c:v>6.2768500000000001E-4</c:v>
                </c:pt>
                <c:pt idx="47">
                  <c:v>7.0956800000000005E-4</c:v>
                </c:pt>
                <c:pt idx="48">
                  <c:v>8.2156000000000004E-4</c:v>
                </c:pt>
                <c:pt idx="49">
                  <c:v>1.39795E-3</c:v>
                </c:pt>
                <c:pt idx="50">
                  <c:v>1.39795E-3</c:v>
                </c:pt>
                <c:pt idx="51">
                  <c:v>2.1837599999999999E-2</c:v>
                </c:pt>
                <c:pt idx="52">
                  <c:v>4.2277200000000001E-2</c:v>
                </c:pt>
                <c:pt idx="53">
                  <c:v>4.2277200000000001E-2</c:v>
                </c:pt>
                <c:pt idx="54">
                  <c:v>0.104214</c:v>
                </c:pt>
                <c:pt idx="55">
                  <c:v>9.0933399999999998E-2</c:v>
                </c:pt>
                <c:pt idx="56">
                  <c:v>9.0933399999999998E-2</c:v>
                </c:pt>
                <c:pt idx="57">
                  <c:v>5.3688399999999997E-2</c:v>
                </c:pt>
                <c:pt idx="58">
                  <c:v>2.20336E-2</c:v>
                </c:pt>
                <c:pt idx="59">
                  <c:v>2.20336E-2</c:v>
                </c:pt>
                <c:pt idx="60">
                  <c:v>1.08585E-3</c:v>
                </c:pt>
                <c:pt idx="61">
                  <c:v>7.65995E-4</c:v>
                </c:pt>
                <c:pt idx="62">
                  <c:v>6.8726799999999999E-4</c:v>
                </c:pt>
                <c:pt idx="63">
                  <c:v>6.1298799999999997E-4</c:v>
                </c:pt>
                <c:pt idx="64">
                  <c:v>5.5062500000000001E-4</c:v>
                </c:pt>
                <c:pt idx="65">
                  <c:v>4.9936800000000003E-4</c:v>
                </c:pt>
                <c:pt idx="66">
                  <c:v>4.57372E-4</c:v>
                </c:pt>
                <c:pt idx="67">
                  <c:v>4.2274000000000001E-4</c:v>
                </c:pt>
                <c:pt idx="68">
                  <c:v>3.9400699999999998E-4</c:v>
                </c:pt>
                <c:pt idx="69">
                  <c:v>3.7006799999999998E-4</c:v>
                </c:pt>
                <c:pt idx="70">
                  <c:v>3.5009800000000002E-4</c:v>
                </c:pt>
                <c:pt idx="71">
                  <c:v>3.3347200000000002E-4</c:v>
                </c:pt>
                <c:pt idx="72">
                  <c:v>3.1971700000000002E-4</c:v>
                </c:pt>
                <c:pt idx="73">
                  <c:v>3.0847099999999999E-4</c:v>
                </c:pt>
                <c:pt idx="74">
                  <c:v>2.99461E-4</c:v>
                </c:pt>
                <c:pt idx="75">
                  <c:v>2.9247600000000001E-4</c:v>
                </c:pt>
                <c:pt idx="76">
                  <c:v>2.87359E-4</c:v>
                </c:pt>
                <c:pt idx="77">
                  <c:v>2.8400399999999997E-4</c:v>
                </c:pt>
                <c:pt idx="78">
                  <c:v>2.8234199999999999E-4</c:v>
                </c:pt>
                <c:pt idx="79">
                  <c:v>2.8234000000000001E-4</c:v>
                </c:pt>
                <c:pt idx="80">
                  <c:v>2.8399799999999999E-4</c:v>
                </c:pt>
                <c:pt idx="81">
                  <c:v>2.8734799999999999E-4</c:v>
                </c:pt>
                <c:pt idx="82">
                  <c:v>2.9245699999999998E-4</c:v>
                </c:pt>
                <c:pt idx="83">
                  <c:v>2.9943599999999998E-4</c:v>
                </c:pt>
                <c:pt idx="84">
                  <c:v>3.0843999999999999E-4</c:v>
                </c:pt>
                <c:pt idx="85">
                  <c:v>3.1967900000000001E-4</c:v>
                </c:pt>
                <c:pt idx="86">
                  <c:v>3.3342700000000002E-4</c:v>
                </c:pt>
                <c:pt idx="87">
                  <c:v>3.50045E-4</c:v>
                </c:pt>
                <c:pt idx="88">
                  <c:v>3.70007E-4</c:v>
                </c:pt>
                <c:pt idx="89">
                  <c:v>3.93936E-4</c:v>
                </c:pt>
                <c:pt idx="90">
                  <c:v>4.2265800000000002E-4</c:v>
                </c:pt>
                <c:pt idx="91">
                  <c:v>4.5727499999999999E-4</c:v>
                </c:pt>
                <c:pt idx="92">
                  <c:v>4.9925299999999996E-4</c:v>
                </c:pt>
                <c:pt idx="93">
                  <c:v>5.5048599999999999E-4</c:v>
                </c:pt>
                <c:pt idx="94">
                  <c:v>6.1281699999999998E-4</c:v>
                </c:pt>
                <c:pt idx="95">
                  <c:v>6.8705399999999999E-4</c:v>
                </c:pt>
                <c:pt idx="96">
                  <c:v>7.6572599999999999E-4</c:v>
                </c:pt>
                <c:pt idx="97">
                  <c:v>1.08541E-3</c:v>
                </c:pt>
                <c:pt idx="98">
                  <c:v>2.2023399999999999E-2</c:v>
                </c:pt>
                <c:pt idx="99">
                  <c:v>2.2023399999999999E-2</c:v>
                </c:pt>
                <c:pt idx="100">
                  <c:v>5.3662300000000003E-2</c:v>
                </c:pt>
                <c:pt idx="101">
                  <c:v>9.0888700000000003E-2</c:v>
                </c:pt>
                <c:pt idx="102">
                  <c:v>9.0888700000000003E-2</c:v>
                </c:pt>
                <c:pt idx="103">
                  <c:v>0.10416300000000001</c:v>
                </c:pt>
                <c:pt idx="104">
                  <c:v>4.22569E-2</c:v>
                </c:pt>
                <c:pt idx="105">
                  <c:v>4.22569E-2</c:v>
                </c:pt>
                <c:pt idx="106">
                  <c:v>2.1827099999999999E-2</c:v>
                </c:pt>
                <c:pt idx="107">
                  <c:v>1.3973499999999999E-3</c:v>
                </c:pt>
                <c:pt idx="108">
                  <c:v>1.3973499999999999E-3</c:v>
                </c:pt>
                <c:pt idx="109">
                  <c:v>8.2126699999999998E-4</c:v>
                </c:pt>
                <c:pt idx="110">
                  <c:v>7.0934500000000001E-4</c:v>
                </c:pt>
                <c:pt idx="111">
                  <c:v>6.2750800000000004E-4</c:v>
                </c:pt>
                <c:pt idx="112">
                  <c:v>5.6214100000000005E-4</c:v>
                </c:pt>
                <c:pt idx="113">
                  <c:v>5.0939500000000005E-4</c:v>
                </c:pt>
                <c:pt idx="114">
                  <c:v>4.6626600000000001E-4</c:v>
                </c:pt>
                <c:pt idx="115">
                  <c:v>4.3068099999999998E-4</c:v>
                </c:pt>
                <c:pt idx="116">
                  <c:v>4.0111200000000002E-4</c:v>
                </c:pt>
                <c:pt idx="117">
                  <c:v>3.76432E-4</c:v>
                </c:pt>
                <c:pt idx="118">
                  <c:v>3.5579399999999999E-4</c:v>
                </c:pt>
                <c:pt idx="119">
                  <c:v>3.3855700000000002E-4</c:v>
                </c:pt>
                <c:pt idx="120">
                  <c:v>3.2423100000000002E-4</c:v>
                </c:pt>
                <c:pt idx="121">
                  <c:v>3.12441E-4</c:v>
                </c:pt>
                <c:pt idx="122">
                  <c:v>3.0289899999999997E-4</c:v>
                </c:pt>
                <c:pt idx="123">
                  <c:v>2.9538600000000002E-4</c:v>
                </c:pt>
                <c:pt idx="124">
                  <c:v>2.8973600000000002E-4</c:v>
                </c:pt>
                <c:pt idx="125">
                  <c:v>2.8582999999999999E-4</c:v>
                </c:pt>
                <c:pt idx="126">
                  <c:v>2.8359000000000001E-4</c:v>
                </c:pt>
                <c:pt idx="127">
                  <c:v>2.8297100000000003E-4</c:v>
                </c:pt>
                <c:pt idx="128">
                  <c:v>2.8396299999999998E-4</c:v>
                </c:pt>
                <c:pt idx="129">
                  <c:v>2.86581E-4</c:v>
                </c:pt>
                <c:pt idx="130">
                  <c:v>2.9087600000000003E-4</c:v>
                </c:pt>
                <c:pt idx="131">
                  <c:v>2.9693299999999998E-4</c:v>
                </c:pt>
                <c:pt idx="132">
                  <c:v>3.0488100000000001E-4</c:v>
                </c:pt>
                <c:pt idx="133">
                  <c:v>3.1489300000000001E-4</c:v>
                </c:pt>
                <c:pt idx="134">
                  <c:v>3.27201E-4</c:v>
                </c:pt>
                <c:pt idx="135">
                  <c:v>3.4211300000000001E-4</c:v>
                </c:pt>
                <c:pt idx="136">
                  <c:v>3.6003599999999999E-4</c:v>
                </c:pt>
                <c:pt idx="137">
                  <c:v>3.8151199999999998E-4</c:v>
                </c:pt>
                <c:pt idx="138">
                  <c:v>4.0726400000000001E-4</c:v>
                </c:pt>
                <c:pt idx="139">
                  <c:v>4.3827599999999998E-4</c:v>
                </c:pt>
                <c:pt idx="140">
                  <c:v>4.7588900000000001E-4</c:v>
                </c:pt>
                <c:pt idx="141">
                  <c:v>5.2202399999999995E-4</c:v>
                </c:pt>
                <c:pt idx="142">
                  <c:v>5.7958200000000004E-4</c:v>
                </c:pt>
                <c:pt idx="143">
                  <c:v>6.5452800000000003E-4</c:v>
                </c:pt>
                <c:pt idx="144">
                  <c:v>7.6345899999999997E-4</c:v>
                </c:pt>
                <c:pt idx="145">
                  <c:v>1.1188400000000001E-3</c:v>
                </c:pt>
                <c:pt idx="146">
                  <c:v>6.8444100000000004E-3</c:v>
                </c:pt>
                <c:pt idx="147">
                  <c:v>6.8444100000000004E-3</c:v>
                </c:pt>
                <c:pt idx="148">
                  <c:v>7.7631099999999995E-2</c:v>
                </c:pt>
                <c:pt idx="149">
                  <c:v>0.20253299999999999</c:v>
                </c:pt>
                <c:pt idx="150">
                  <c:v>0.20253299999999999</c:v>
                </c:pt>
                <c:pt idx="151">
                  <c:v>0.378604</c:v>
                </c:pt>
                <c:pt idx="152">
                  <c:v>0.473914</c:v>
                </c:pt>
                <c:pt idx="153">
                  <c:v>0.50131099999999995</c:v>
                </c:pt>
                <c:pt idx="154">
                  <c:v>0.46619300000000002</c:v>
                </c:pt>
                <c:pt idx="155">
                  <c:v>0.37089699999999998</c:v>
                </c:pt>
                <c:pt idx="156">
                  <c:v>0.21585299999999999</c:v>
                </c:pt>
                <c:pt idx="157">
                  <c:v>0</c:v>
                </c:pt>
              </c:numCache>
            </c:numRef>
          </c:yVal>
          <c:smooth val="0"/>
          <c:extLst>
            <c:ext xmlns:c16="http://schemas.microsoft.com/office/drawing/2014/chart" uri="{C3380CC4-5D6E-409C-BE32-E72D297353CC}">
              <c16:uniqueId val="{00000002-39C3-4B85-A84B-EA202E9D4953}"/>
            </c:ext>
          </c:extLst>
        </c:ser>
        <c:ser>
          <c:idx val="2"/>
          <c:order val="2"/>
          <c:tx>
            <c:v>PM</c:v>
          </c:tx>
          <c:spPr>
            <a:ln w="19050" cap="rnd">
              <a:solidFill>
                <a:schemeClr val="accent3"/>
              </a:solidFill>
              <a:round/>
            </a:ln>
            <a:effectLst/>
          </c:spPr>
          <c:marker>
            <c:symbol val="none"/>
          </c:marker>
          <c:xVal>
            <c:numRef>
              <c:f>PM_Bed!$B$7:$B$149</c:f>
              <c:numCache>
                <c:formatCode>General</c:formatCode>
                <c:ptCount val="143"/>
                <c:pt idx="0">
                  <c:v>-6.9999999999999999E-4</c:v>
                </c:pt>
                <c:pt idx="1">
                  <c:v>-6.8999999999999997E-4</c:v>
                </c:pt>
                <c:pt idx="2">
                  <c:v>-6.8000000000000005E-4</c:v>
                </c:pt>
                <c:pt idx="3">
                  <c:v>-6.7000000000000002E-4</c:v>
                </c:pt>
                <c:pt idx="4">
                  <c:v>-6.6E-4</c:v>
                </c:pt>
                <c:pt idx="5">
                  <c:v>-6.4999999999999997E-4</c:v>
                </c:pt>
                <c:pt idx="6">
                  <c:v>-6.4000000000000005E-4</c:v>
                </c:pt>
                <c:pt idx="7">
                  <c:v>-6.3000000000000003E-4</c:v>
                </c:pt>
                <c:pt idx="8">
                  <c:v>-6.2E-4</c:v>
                </c:pt>
                <c:pt idx="9">
                  <c:v>-6.0999999999999997E-4</c:v>
                </c:pt>
                <c:pt idx="10">
                  <c:v>-5.9999999999999995E-4</c:v>
                </c:pt>
                <c:pt idx="11">
                  <c:v>-5.9000000000000003E-4</c:v>
                </c:pt>
                <c:pt idx="12">
                  <c:v>-5.8E-4</c:v>
                </c:pt>
                <c:pt idx="13">
                  <c:v>-5.6999999999999998E-4</c:v>
                </c:pt>
                <c:pt idx="14">
                  <c:v>-5.5999999999999995E-4</c:v>
                </c:pt>
                <c:pt idx="15">
                  <c:v>-5.5000000000000003E-4</c:v>
                </c:pt>
                <c:pt idx="16">
                  <c:v>-5.4000000000000001E-4</c:v>
                </c:pt>
                <c:pt idx="17">
                  <c:v>-5.2999999999999998E-4</c:v>
                </c:pt>
                <c:pt idx="18">
                  <c:v>-5.1999999999999995E-4</c:v>
                </c:pt>
                <c:pt idx="19">
                  <c:v>-5.1000000000000004E-4</c:v>
                </c:pt>
                <c:pt idx="20">
                  <c:v>-5.0000000000000001E-4</c:v>
                </c:pt>
                <c:pt idx="21">
                  <c:v>-4.8999999999999998E-4</c:v>
                </c:pt>
                <c:pt idx="22">
                  <c:v>-4.8000000000000001E-4</c:v>
                </c:pt>
                <c:pt idx="23">
                  <c:v>-4.6999999999999999E-4</c:v>
                </c:pt>
                <c:pt idx="24">
                  <c:v>-4.6000000000000001E-4</c:v>
                </c:pt>
                <c:pt idx="25">
                  <c:v>-4.4999999999999999E-4</c:v>
                </c:pt>
                <c:pt idx="26">
                  <c:v>-4.4000000000000002E-4</c:v>
                </c:pt>
                <c:pt idx="27">
                  <c:v>-4.2999999999999999E-4</c:v>
                </c:pt>
                <c:pt idx="28">
                  <c:v>-4.2000000000000002E-4</c:v>
                </c:pt>
                <c:pt idx="29">
                  <c:v>-4.0999999999999999E-4</c:v>
                </c:pt>
                <c:pt idx="30">
                  <c:v>-4.0000000000000002E-4</c:v>
                </c:pt>
                <c:pt idx="31">
                  <c:v>-3.8999999999999999E-4</c:v>
                </c:pt>
                <c:pt idx="32">
                  <c:v>-3.8000000000000002E-4</c:v>
                </c:pt>
                <c:pt idx="33">
                  <c:v>-3.6999999999999999E-4</c:v>
                </c:pt>
                <c:pt idx="34">
                  <c:v>-3.6000000000000002E-4</c:v>
                </c:pt>
                <c:pt idx="35">
                  <c:v>-3.5E-4</c:v>
                </c:pt>
                <c:pt idx="36">
                  <c:v>-3.5E-4</c:v>
                </c:pt>
                <c:pt idx="37">
                  <c:v>-3.4000000000000002E-4</c:v>
                </c:pt>
                <c:pt idx="38">
                  <c:v>-3.3E-4</c:v>
                </c:pt>
                <c:pt idx="39">
                  <c:v>-3.2000000000000003E-4</c:v>
                </c:pt>
                <c:pt idx="40">
                  <c:v>-3.1E-4</c:v>
                </c:pt>
                <c:pt idx="41">
                  <c:v>-2.9999999999999997E-4</c:v>
                </c:pt>
                <c:pt idx="42">
                  <c:v>-2.9E-4</c:v>
                </c:pt>
                <c:pt idx="43">
                  <c:v>-2.7999999999999998E-4</c:v>
                </c:pt>
                <c:pt idx="44">
                  <c:v>-2.7E-4</c:v>
                </c:pt>
                <c:pt idx="45">
                  <c:v>-2.5999999999999998E-4</c:v>
                </c:pt>
                <c:pt idx="46">
                  <c:v>-2.5000000000000001E-4</c:v>
                </c:pt>
                <c:pt idx="47">
                  <c:v>-2.4000000000000001E-4</c:v>
                </c:pt>
                <c:pt idx="48">
                  <c:v>-2.3000000000000001E-4</c:v>
                </c:pt>
                <c:pt idx="49">
                  <c:v>-2.2000000000000001E-4</c:v>
                </c:pt>
                <c:pt idx="50">
                  <c:v>-2.1000000000000001E-4</c:v>
                </c:pt>
                <c:pt idx="51">
                  <c:v>-2.0000000000000001E-4</c:v>
                </c:pt>
                <c:pt idx="52">
                  <c:v>-1.9000000000000001E-4</c:v>
                </c:pt>
                <c:pt idx="53">
                  <c:v>-1.8000000000000001E-4</c:v>
                </c:pt>
                <c:pt idx="54">
                  <c:v>-1.7000000000000001E-4</c:v>
                </c:pt>
                <c:pt idx="55">
                  <c:v>-1.6000000000000001E-4</c:v>
                </c:pt>
                <c:pt idx="56">
                  <c:v>-1.4999999999999999E-4</c:v>
                </c:pt>
                <c:pt idx="57">
                  <c:v>-1.3999999999999999E-4</c:v>
                </c:pt>
                <c:pt idx="58">
                  <c:v>-1.2999999999999999E-4</c:v>
                </c:pt>
                <c:pt idx="59">
                  <c:v>-1.2E-4</c:v>
                </c:pt>
                <c:pt idx="60">
                  <c:v>-1.1E-4</c:v>
                </c:pt>
                <c:pt idx="61">
                  <c:v>-1E-4</c:v>
                </c:pt>
                <c:pt idx="62">
                  <c:v>-9.0000000000000006E-5</c:v>
                </c:pt>
                <c:pt idx="63">
                  <c:v>-8.0000000000000007E-5</c:v>
                </c:pt>
                <c:pt idx="64">
                  <c:v>-6.9999999999999994E-5</c:v>
                </c:pt>
                <c:pt idx="65">
                  <c:v>-6.0000000000000002E-5</c:v>
                </c:pt>
                <c:pt idx="66">
                  <c:v>-5.0000000000000002E-5</c:v>
                </c:pt>
                <c:pt idx="67">
                  <c:v>-4.0000000000000003E-5</c:v>
                </c:pt>
                <c:pt idx="68">
                  <c:v>-3.0000000000000001E-5</c:v>
                </c:pt>
                <c:pt idx="69">
                  <c:v>-2.0000000000000002E-5</c:v>
                </c:pt>
                <c:pt idx="70">
                  <c:v>-1.0000000000000001E-5</c:v>
                </c:pt>
                <c:pt idx="71">
                  <c:v>1.34678E-19</c:v>
                </c:pt>
                <c:pt idx="72">
                  <c:v>1.34678E-19</c:v>
                </c:pt>
                <c:pt idx="73">
                  <c:v>1.0000000000000001E-5</c:v>
                </c:pt>
                <c:pt idx="74">
                  <c:v>2.0000000000000002E-5</c:v>
                </c:pt>
                <c:pt idx="75">
                  <c:v>3.0000000000000001E-5</c:v>
                </c:pt>
                <c:pt idx="76">
                  <c:v>4.0000000000000003E-5</c:v>
                </c:pt>
                <c:pt idx="77">
                  <c:v>5.0000000000000002E-5</c:v>
                </c:pt>
                <c:pt idx="78">
                  <c:v>6.0000000000000002E-5</c:v>
                </c:pt>
                <c:pt idx="79">
                  <c:v>6.9999999999999994E-5</c:v>
                </c:pt>
                <c:pt idx="80">
                  <c:v>8.0000000000000007E-5</c:v>
                </c:pt>
                <c:pt idx="81">
                  <c:v>9.0000000000000006E-5</c:v>
                </c:pt>
                <c:pt idx="82">
                  <c:v>1E-4</c:v>
                </c:pt>
                <c:pt idx="83">
                  <c:v>1.1E-4</c:v>
                </c:pt>
                <c:pt idx="84">
                  <c:v>1.2E-4</c:v>
                </c:pt>
                <c:pt idx="85">
                  <c:v>1.2999999999999999E-4</c:v>
                </c:pt>
                <c:pt idx="86">
                  <c:v>1.3999999999999999E-4</c:v>
                </c:pt>
                <c:pt idx="87">
                  <c:v>1.4999999999999999E-4</c:v>
                </c:pt>
                <c:pt idx="88">
                  <c:v>1.6000000000000001E-4</c:v>
                </c:pt>
                <c:pt idx="89">
                  <c:v>1.7000000000000001E-4</c:v>
                </c:pt>
                <c:pt idx="90">
                  <c:v>1.8000000000000001E-4</c:v>
                </c:pt>
                <c:pt idx="91">
                  <c:v>1.9000000000000001E-4</c:v>
                </c:pt>
                <c:pt idx="92">
                  <c:v>2.0000000000000001E-4</c:v>
                </c:pt>
                <c:pt idx="93">
                  <c:v>2.1000000000000001E-4</c:v>
                </c:pt>
                <c:pt idx="94">
                  <c:v>2.2000000000000001E-4</c:v>
                </c:pt>
                <c:pt idx="95">
                  <c:v>2.3000000000000001E-4</c:v>
                </c:pt>
                <c:pt idx="96">
                  <c:v>2.4000000000000001E-4</c:v>
                </c:pt>
                <c:pt idx="97">
                  <c:v>2.5000000000000001E-4</c:v>
                </c:pt>
                <c:pt idx="98">
                  <c:v>2.5999999999999998E-4</c:v>
                </c:pt>
                <c:pt idx="99">
                  <c:v>2.7E-4</c:v>
                </c:pt>
                <c:pt idx="100">
                  <c:v>2.7999999999999998E-4</c:v>
                </c:pt>
                <c:pt idx="101">
                  <c:v>2.9E-4</c:v>
                </c:pt>
                <c:pt idx="102">
                  <c:v>2.9999999999999997E-4</c:v>
                </c:pt>
                <c:pt idx="103">
                  <c:v>3.1E-4</c:v>
                </c:pt>
                <c:pt idx="104">
                  <c:v>3.2000000000000003E-4</c:v>
                </c:pt>
                <c:pt idx="105">
                  <c:v>3.3E-4</c:v>
                </c:pt>
                <c:pt idx="106">
                  <c:v>3.4000000000000002E-4</c:v>
                </c:pt>
                <c:pt idx="107">
                  <c:v>3.5E-4</c:v>
                </c:pt>
                <c:pt idx="108">
                  <c:v>3.6000000000000002E-4</c:v>
                </c:pt>
                <c:pt idx="109">
                  <c:v>3.6999999999999999E-4</c:v>
                </c:pt>
                <c:pt idx="110">
                  <c:v>3.8000000000000002E-4</c:v>
                </c:pt>
                <c:pt idx="111">
                  <c:v>3.8999999999999999E-4</c:v>
                </c:pt>
                <c:pt idx="112">
                  <c:v>4.0000000000000002E-4</c:v>
                </c:pt>
                <c:pt idx="113">
                  <c:v>4.0999999999999999E-4</c:v>
                </c:pt>
                <c:pt idx="114">
                  <c:v>4.2000000000000002E-4</c:v>
                </c:pt>
                <c:pt idx="115">
                  <c:v>4.2999999999999999E-4</c:v>
                </c:pt>
                <c:pt idx="116">
                  <c:v>4.4000000000000002E-4</c:v>
                </c:pt>
                <c:pt idx="117">
                  <c:v>4.4999999999999999E-4</c:v>
                </c:pt>
                <c:pt idx="118">
                  <c:v>4.6000000000000001E-4</c:v>
                </c:pt>
                <c:pt idx="119">
                  <c:v>4.6999999999999999E-4</c:v>
                </c:pt>
                <c:pt idx="120">
                  <c:v>4.8000000000000001E-4</c:v>
                </c:pt>
                <c:pt idx="121">
                  <c:v>4.8999999999999998E-4</c:v>
                </c:pt>
                <c:pt idx="122">
                  <c:v>5.0000000000000001E-4</c:v>
                </c:pt>
                <c:pt idx="123">
                  <c:v>5.1000000000000004E-4</c:v>
                </c:pt>
                <c:pt idx="124">
                  <c:v>5.1999999999999995E-4</c:v>
                </c:pt>
                <c:pt idx="125">
                  <c:v>5.2999999999999998E-4</c:v>
                </c:pt>
                <c:pt idx="126">
                  <c:v>5.4000000000000001E-4</c:v>
                </c:pt>
                <c:pt idx="127">
                  <c:v>5.5000000000000003E-4</c:v>
                </c:pt>
                <c:pt idx="128">
                  <c:v>5.5999999999999995E-4</c:v>
                </c:pt>
                <c:pt idx="129">
                  <c:v>5.6999999999999998E-4</c:v>
                </c:pt>
                <c:pt idx="130">
                  <c:v>5.8E-4</c:v>
                </c:pt>
                <c:pt idx="131">
                  <c:v>5.9000000000000003E-4</c:v>
                </c:pt>
                <c:pt idx="132">
                  <c:v>5.9999999999999995E-4</c:v>
                </c:pt>
                <c:pt idx="133">
                  <c:v>6.0999999999999997E-4</c:v>
                </c:pt>
                <c:pt idx="134">
                  <c:v>6.2E-4</c:v>
                </c:pt>
                <c:pt idx="135">
                  <c:v>6.3000000000000003E-4</c:v>
                </c:pt>
                <c:pt idx="136">
                  <c:v>6.4000000000000005E-4</c:v>
                </c:pt>
                <c:pt idx="137">
                  <c:v>6.4999999999999997E-4</c:v>
                </c:pt>
                <c:pt idx="138">
                  <c:v>6.6E-4</c:v>
                </c:pt>
                <c:pt idx="139">
                  <c:v>6.7000000000000002E-4</c:v>
                </c:pt>
                <c:pt idx="140">
                  <c:v>6.8000000000000005E-4</c:v>
                </c:pt>
                <c:pt idx="141">
                  <c:v>6.8999999999999997E-4</c:v>
                </c:pt>
                <c:pt idx="142">
                  <c:v>6.9999999999999999E-4</c:v>
                </c:pt>
              </c:numCache>
            </c:numRef>
          </c:xVal>
          <c:yVal>
            <c:numRef>
              <c:f>PM_Bed!$D$7:$D$149</c:f>
              <c:numCache>
                <c:formatCode>General</c:formatCode>
                <c:ptCount val="143"/>
                <c:pt idx="0">
                  <c:v>0</c:v>
                </c:pt>
                <c:pt idx="1">
                  <c:v>3.5503600000000003E-2</c:v>
                </c:pt>
                <c:pt idx="2">
                  <c:v>6.6999000000000003E-2</c:v>
                </c:pt>
                <c:pt idx="3">
                  <c:v>9.5125899999999999E-2</c:v>
                </c:pt>
                <c:pt idx="4">
                  <c:v>0.120411</c:v>
                </c:pt>
                <c:pt idx="5">
                  <c:v>0.143289</c:v>
                </c:pt>
                <c:pt idx="6">
                  <c:v>0.16412299999999999</c:v>
                </c:pt>
                <c:pt idx="7">
                  <c:v>0.18321299999999999</c:v>
                </c:pt>
                <c:pt idx="8">
                  <c:v>0.20080700000000001</c:v>
                </c:pt>
                <c:pt idx="9">
                  <c:v>0.217108</c:v>
                </c:pt>
                <c:pt idx="10">
                  <c:v>0.23228199999999999</c:v>
                </c:pt>
                <c:pt idx="11">
                  <c:v>0.24646199999999999</c:v>
                </c:pt>
                <c:pt idx="12">
                  <c:v>0.25975399999999998</c:v>
                </c:pt>
                <c:pt idx="13">
                  <c:v>0.27223900000000001</c:v>
                </c:pt>
                <c:pt idx="14">
                  <c:v>0.28397800000000001</c:v>
                </c:pt>
                <c:pt idx="15">
                  <c:v>0.29501699999999997</c:v>
                </c:pt>
                <c:pt idx="16">
                  <c:v>0.30538900000000002</c:v>
                </c:pt>
                <c:pt idx="17">
                  <c:v>0.31511699999999998</c:v>
                </c:pt>
                <c:pt idx="18">
                  <c:v>0.32421800000000001</c:v>
                </c:pt>
                <c:pt idx="19">
                  <c:v>0.332704</c:v>
                </c:pt>
                <c:pt idx="20">
                  <c:v>0.340586</c:v>
                </c:pt>
                <c:pt idx="21">
                  <c:v>0.34787699999999999</c:v>
                </c:pt>
                <c:pt idx="22">
                  <c:v>0.35458899999999999</c:v>
                </c:pt>
                <c:pt idx="23">
                  <c:v>0.36073699999999997</c:v>
                </c:pt>
                <c:pt idx="24">
                  <c:v>0.36634100000000003</c:v>
                </c:pt>
                <c:pt idx="25">
                  <c:v>0.37142199999999997</c:v>
                </c:pt>
                <c:pt idx="26">
                  <c:v>0.376004</c:v>
                </c:pt>
                <c:pt idx="27">
                  <c:v>0.38011299999999998</c:v>
                </c:pt>
                <c:pt idx="28">
                  <c:v>0.38378000000000001</c:v>
                </c:pt>
                <c:pt idx="29">
                  <c:v>0.38703300000000002</c:v>
                </c:pt>
                <c:pt idx="30">
                  <c:v>0.389903</c:v>
                </c:pt>
                <c:pt idx="31">
                  <c:v>0.39242100000000002</c:v>
                </c:pt>
                <c:pt idx="32">
                  <c:v>0.39461800000000002</c:v>
                </c:pt>
                <c:pt idx="33">
                  <c:v>0.39652199999999999</c:v>
                </c:pt>
                <c:pt idx="34">
                  <c:v>0.39816299999999999</c:v>
                </c:pt>
                <c:pt idx="35">
                  <c:v>0.39956700000000001</c:v>
                </c:pt>
                <c:pt idx="36">
                  <c:v>0.39956700000000001</c:v>
                </c:pt>
                <c:pt idx="37">
                  <c:v>0.40076099999999998</c:v>
                </c:pt>
                <c:pt idx="38">
                  <c:v>0.40176699999999999</c:v>
                </c:pt>
                <c:pt idx="39">
                  <c:v>0.40260699999999999</c:v>
                </c:pt>
                <c:pt idx="40">
                  <c:v>0.40329999999999999</c:v>
                </c:pt>
                <c:pt idx="41">
                  <c:v>0.403864</c:v>
                </c:pt>
                <c:pt idx="42">
                  <c:v>0.40431499999999998</c:v>
                </c:pt>
                <c:pt idx="43">
                  <c:v>0.404669</c:v>
                </c:pt>
                <c:pt idx="44">
                  <c:v>0.40493899999999999</c:v>
                </c:pt>
                <c:pt idx="45">
                  <c:v>0.40513700000000002</c:v>
                </c:pt>
                <c:pt idx="46">
                  <c:v>0.40527299999999999</c:v>
                </c:pt>
                <c:pt idx="47">
                  <c:v>0.40535700000000002</c:v>
                </c:pt>
                <c:pt idx="48">
                  <c:v>0.40539799999999998</c:v>
                </c:pt>
                <c:pt idx="49">
                  <c:v>0.40540199999999998</c:v>
                </c:pt>
                <c:pt idx="50">
                  <c:v>0.40537699999999999</c:v>
                </c:pt>
                <c:pt idx="51">
                  <c:v>0.40532699999999999</c:v>
                </c:pt>
                <c:pt idx="52">
                  <c:v>0.40525899999999998</c:v>
                </c:pt>
                <c:pt idx="53">
                  <c:v>0.40517500000000001</c:v>
                </c:pt>
                <c:pt idx="54">
                  <c:v>0.40508100000000002</c:v>
                </c:pt>
                <c:pt idx="55">
                  <c:v>0.40498000000000001</c:v>
                </c:pt>
                <c:pt idx="56">
                  <c:v>0.40487400000000001</c:v>
                </c:pt>
                <c:pt idx="57">
                  <c:v>0.40476600000000001</c:v>
                </c:pt>
                <c:pt idx="58">
                  <c:v>0.40465800000000002</c:v>
                </c:pt>
                <c:pt idx="59">
                  <c:v>0.40455200000000002</c:v>
                </c:pt>
                <c:pt idx="60">
                  <c:v>0.404449</c:v>
                </c:pt>
                <c:pt idx="61">
                  <c:v>0.40435199999999999</c:v>
                </c:pt>
                <c:pt idx="62">
                  <c:v>0.40426000000000001</c:v>
                </c:pt>
                <c:pt idx="63">
                  <c:v>0.40417500000000001</c:v>
                </c:pt>
                <c:pt idx="64">
                  <c:v>0.40409899999999999</c:v>
                </c:pt>
                <c:pt idx="65">
                  <c:v>0.40403099999999997</c:v>
                </c:pt>
                <c:pt idx="66">
                  <c:v>0.40397100000000002</c:v>
                </c:pt>
                <c:pt idx="67">
                  <c:v>0.403922</c:v>
                </c:pt>
                <c:pt idx="68">
                  <c:v>0.40388299999999999</c:v>
                </c:pt>
                <c:pt idx="69">
                  <c:v>0.40385300000000002</c:v>
                </c:pt>
                <c:pt idx="70">
                  <c:v>0.403835</c:v>
                </c:pt>
                <c:pt idx="71">
                  <c:v>0.40382800000000002</c:v>
                </c:pt>
                <c:pt idx="72">
                  <c:v>0.40382800000000002</c:v>
                </c:pt>
                <c:pt idx="73">
                  <c:v>0.40383400000000003</c:v>
                </c:pt>
                <c:pt idx="74">
                  <c:v>0.40385199999999999</c:v>
                </c:pt>
                <c:pt idx="75">
                  <c:v>0.40388099999999999</c:v>
                </c:pt>
                <c:pt idx="76">
                  <c:v>0.40392</c:v>
                </c:pt>
                <c:pt idx="77">
                  <c:v>0.40396799999999999</c:v>
                </c:pt>
                <c:pt idx="78">
                  <c:v>0.404026</c:v>
                </c:pt>
                <c:pt idx="79">
                  <c:v>0.40409299999999998</c:v>
                </c:pt>
                <c:pt idx="80">
                  <c:v>0.404169</c:v>
                </c:pt>
                <c:pt idx="81">
                  <c:v>0.404252</c:v>
                </c:pt>
                <c:pt idx="82">
                  <c:v>0.40434300000000001</c:v>
                </c:pt>
                <c:pt idx="83">
                  <c:v>0.40444000000000002</c:v>
                </c:pt>
                <c:pt idx="84">
                  <c:v>0.40454099999999998</c:v>
                </c:pt>
                <c:pt idx="85">
                  <c:v>0.40464600000000001</c:v>
                </c:pt>
                <c:pt idx="86">
                  <c:v>0.40475299999999997</c:v>
                </c:pt>
                <c:pt idx="87">
                  <c:v>0.40486100000000003</c:v>
                </c:pt>
                <c:pt idx="88">
                  <c:v>0.40496599999999999</c:v>
                </c:pt>
                <c:pt idx="89">
                  <c:v>0.40506700000000001</c:v>
                </c:pt>
                <c:pt idx="90">
                  <c:v>0.40516000000000002</c:v>
                </c:pt>
                <c:pt idx="91">
                  <c:v>0.40524300000000002</c:v>
                </c:pt>
                <c:pt idx="92">
                  <c:v>0.40531200000000001</c:v>
                </c:pt>
                <c:pt idx="93">
                  <c:v>0.405362</c:v>
                </c:pt>
                <c:pt idx="94">
                  <c:v>0.405389</c:v>
                </c:pt>
                <c:pt idx="95">
                  <c:v>0.405385</c:v>
                </c:pt>
                <c:pt idx="96">
                  <c:v>0.40534599999999998</c:v>
                </c:pt>
                <c:pt idx="97">
                  <c:v>0.40526299999999998</c:v>
                </c:pt>
                <c:pt idx="98">
                  <c:v>0.40512799999999999</c:v>
                </c:pt>
                <c:pt idx="99">
                  <c:v>0.40493099999999999</c:v>
                </c:pt>
                <c:pt idx="100">
                  <c:v>0.40466200000000002</c:v>
                </c:pt>
                <c:pt idx="101">
                  <c:v>0.40430899999999997</c:v>
                </c:pt>
                <c:pt idx="102">
                  <c:v>0.40385799999999999</c:v>
                </c:pt>
                <c:pt idx="103">
                  <c:v>0.40329399999999999</c:v>
                </c:pt>
                <c:pt idx="104">
                  <c:v>0.40260200000000002</c:v>
                </c:pt>
                <c:pt idx="105">
                  <c:v>0.40176299999999998</c:v>
                </c:pt>
                <c:pt idx="106">
                  <c:v>0.400758</c:v>
                </c:pt>
                <c:pt idx="107">
                  <c:v>0.399565</c:v>
                </c:pt>
                <c:pt idx="108">
                  <c:v>0.39816099999999999</c:v>
                </c:pt>
                <c:pt idx="109">
                  <c:v>0.39652100000000001</c:v>
                </c:pt>
                <c:pt idx="110">
                  <c:v>0.394617</c:v>
                </c:pt>
                <c:pt idx="111">
                  <c:v>0.39241999999999999</c:v>
                </c:pt>
                <c:pt idx="112">
                  <c:v>0.38990200000000003</c:v>
                </c:pt>
                <c:pt idx="113">
                  <c:v>0.38703100000000001</c:v>
                </c:pt>
                <c:pt idx="114">
                  <c:v>0.38377800000000001</c:v>
                </c:pt>
                <c:pt idx="115">
                  <c:v>0.38011099999999998</c:v>
                </c:pt>
                <c:pt idx="116">
                  <c:v>0.37600099999999997</c:v>
                </c:pt>
                <c:pt idx="117">
                  <c:v>0.371419</c:v>
                </c:pt>
                <c:pt idx="118">
                  <c:v>0.366338</c:v>
                </c:pt>
                <c:pt idx="119">
                  <c:v>0.360734</c:v>
                </c:pt>
                <c:pt idx="120">
                  <c:v>0.35458499999999998</c:v>
                </c:pt>
                <c:pt idx="121">
                  <c:v>0.34787200000000001</c:v>
                </c:pt>
                <c:pt idx="122">
                  <c:v>0.34058100000000002</c:v>
                </c:pt>
                <c:pt idx="123">
                  <c:v>0.33269900000000002</c:v>
                </c:pt>
                <c:pt idx="124">
                  <c:v>0.32421299999999997</c:v>
                </c:pt>
                <c:pt idx="125">
                  <c:v>0.31511299999999998</c:v>
                </c:pt>
                <c:pt idx="126">
                  <c:v>0.30538500000000002</c:v>
                </c:pt>
                <c:pt idx="127">
                  <c:v>0.29501300000000003</c:v>
                </c:pt>
                <c:pt idx="128">
                  <c:v>0.283974</c:v>
                </c:pt>
                <c:pt idx="129">
                  <c:v>0.272235</c:v>
                </c:pt>
                <c:pt idx="130">
                  <c:v>0.25975100000000001</c:v>
                </c:pt>
                <c:pt idx="131">
                  <c:v>0.24645900000000001</c:v>
                </c:pt>
                <c:pt idx="132">
                  <c:v>0.23227900000000001</c:v>
                </c:pt>
                <c:pt idx="133">
                  <c:v>0.21710499999999999</c:v>
                </c:pt>
                <c:pt idx="134">
                  <c:v>0.20080400000000001</c:v>
                </c:pt>
                <c:pt idx="135">
                  <c:v>0.18321100000000001</c:v>
                </c:pt>
                <c:pt idx="136">
                  <c:v>0.16412099999999999</c:v>
                </c:pt>
                <c:pt idx="137">
                  <c:v>0.143287</c:v>
                </c:pt>
                <c:pt idx="138">
                  <c:v>0.120409</c:v>
                </c:pt>
                <c:pt idx="139">
                  <c:v>9.5124799999999995E-2</c:v>
                </c:pt>
                <c:pt idx="140">
                  <c:v>6.6998299999999997E-2</c:v>
                </c:pt>
                <c:pt idx="141">
                  <c:v>3.5503199999999999E-2</c:v>
                </c:pt>
                <c:pt idx="142">
                  <c:v>0</c:v>
                </c:pt>
              </c:numCache>
            </c:numRef>
          </c:yVal>
          <c:smooth val="0"/>
          <c:extLst>
            <c:ext xmlns:c16="http://schemas.microsoft.com/office/drawing/2014/chart" uri="{C3380CC4-5D6E-409C-BE32-E72D297353CC}">
              <c16:uniqueId val="{00000001-CD87-46D9-8E0C-FA1A77184898}"/>
            </c:ext>
          </c:extLst>
        </c:ser>
        <c:dLbls>
          <c:showLegendKey val="0"/>
          <c:showVal val="0"/>
          <c:showCatName val="0"/>
          <c:showSerName val="0"/>
          <c:showPercent val="0"/>
          <c:showBubbleSize val="0"/>
        </c:dLbls>
        <c:axId val="642396959"/>
        <c:axId val="642400703"/>
      </c:scatterChart>
      <c:valAx>
        <c:axId val="642396959"/>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Radial distance from bed centre [m]</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42400703"/>
        <c:crosses val="autoZero"/>
        <c:crossBetween val="midCat"/>
      </c:valAx>
      <c:valAx>
        <c:axId val="642400703"/>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Velocity [m/s]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42396959"/>
        <c:crosses val="autoZero"/>
        <c:crossBetween val="midCat"/>
      </c:valAx>
      <c:spPr>
        <a:noFill/>
        <a:ln>
          <a:noFill/>
        </a:ln>
        <a:effectLst/>
      </c:spPr>
    </c:plotArea>
    <c:legend>
      <c:legendPos val="r"/>
      <c:overlay val="1"/>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Bed - Ethylene</a:t>
            </a:r>
          </a:p>
        </c:rich>
      </c:tx>
      <c:overlay val="1"/>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tx>
            <c:v>DEM</c:v>
          </c:tx>
          <c:spPr>
            <a:ln w="19050" cap="rnd">
              <a:solidFill>
                <a:schemeClr val="accent1"/>
              </a:solidFill>
              <a:round/>
            </a:ln>
            <a:effectLst/>
          </c:spPr>
          <c:marker>
            <c:symbol val="none"/>
          </c:marker>
          <c:xVal>
            <c:numRef>
              <c:f>DEM_bed_g5_8!$B$7:$B$505</c:f>
              <c:numCache>
                <c:formatCode>General</c:formatCode>
                <c:ptCount val="499"/>
                <c:pt idx="0">
                  <c:v>-6.9999999999999999E-4</c:v>
                </c:pt>
                <c:pt idx="1">
                  <c:v>-6.9448700000000003E-4</c:v>
                </c:pt>
                <c:pt idx="2">
                  <c:v>-6.9131599999999998E-4</c:v>
                </c:pt>
                <c:pt idx="3">
                  <c:v>-6.8963399999999995E-4</c:v>
                </c:pt>
                <c:pt idx="4">
                  <c:v>-6.8694399999999999E-4</c:v>
                </c:pt>
                <c:pt idx="5">
                  <c:v>-6.8511199999999998E-4</c:v>
                </c:pt>
                <c:pt idx="6">
                  <c:v>-6.8021300000000004E-4</c:v>
                </c:pt>
                <c:pt idx="7">
                  <c:v>-6.7995600000000001E-4</c:v>
                </c:pt>
                <c:pt idx="8">
                  <c:v>-6.7558899999999999E-4</c:v>
                </c:pt>
                <c:pt idx="9">
                  <c:v>-6.7031800000000004E-4</c:v>
                </c:pt>
                <c:pt idx="10">
                  <c:v>-6.6456499999999999E-4</c:v>
                </c:pt>
                <c:pt idx="11">
                  <c:v>-6.5655499999999996E-4</c:v>
                </c:pt>
                <c:pt idx="12">
                  <c:v>-6.5597099999999998E-4</c:v>
                </c:pt>
                <c:pt idx="13">
                  <c:v>-6.5583799999999995E-4</c:v>
                </c:pt>
                <c:pt idx="14">
                  <c:v>-6.5520499999999996E-4</c:v>
                </c:pt>
                <c:pt idx="15">
                  <c:v>-6.5506500000000003E-4</c:v>
                </c:pt>
                <c:pt idx="16">
                  <c:v>-6.48659E-4</c:v>
                </c:pt>
                <c:pt idx="17">
                  <c:v>-6.4846499999999998E-4</c:v>
                </c:pt>
                <c:pt idx="18">
                  <c:v>-6.4762299999999995E-4</c:v>
                </c:pt>
                <c:pt idx="19">
                  <c:v>-6.42799E-4</c:v>
                </c:pt>
                <c:pt idx="20">
                  <c:v>-6.4132800000000004E-4</c:v>
                </c:pt>
                <c:pt idx="21">
                  <c:v>-6.3913399999999997E-4</c:v>
                </c:pt>
                <c:pt idx="22">
                  <c:v>-6.3641999999999995E-4</c:v>
                </c:pt>
                <c:pt idx="23">
                  <c:v>-6.3209799999999999E-4</c:v>
                </c:pt>
                <c:pt idx="24">
                  <c:v>-6.3142000000000005E-4</c:v>
                </c:pt>
                <c:pt idx="25">
                  <c:v>-6.2861099999999995E-4</c:v>
                </c:pt>
                <c:pt idx="26">
                  <c:v>-6.2836299999999995E-4</c:v>
                </c:pt>
                <c:pt idx="27">
                  <c:v>-6.2571399999999998E-4</c:v>
                </c:pt>
                <c:pt idx="28">
                  <c:v>-6.2565299999999999E-4</c:v>
                </c:pt>
                <c:pt idx="29">
                  <c:v>-6.2344400000000002E-4</c:v>
                </c:pt>
                <c:pt idx="30">
                  <c:v>-6.23395E-4</c:v>
                </c:pt>
                <c:pt idx="31">
                  <c:v>-6.23395E-4</c:v>
                </c:pt>
                <c:pt idx="32">
                  <c:v>-6.2115499999999997E-4</c:v>
                </c:pt>
                <c:pt idx="33">
                  <c:v>-6.2110799999999999E-4</c:v>
                </c:pt>
                <c:pt idx="34">
                  <c:v>-6.1841299999999995E-4</c:v>
                </c:pt>
                <c:pt idx="35">
                  <c:v>-6.1836499999999995E-4</c:v>
                </c:pt>
                <c:pt idx="36">
                  <c:v>-6.1830900000000005E-4</c:v>
                </c:pt>
                <c:pt idx="37">
                  <c:v>-6.1828399999999998E-4</c:v>
                </c:pt>
                <c:pt idx="38">
                  <c:v>-6.1775999999999997E-4</c:v>
                </c:pt>
                <c:pt idx="39">
                  <c:v>-6.1620299999999995E-4</c:v>
                </c:pt>
                <c:pt idx="40">
                  <c:v>-6.1489300000000004E-4</c:v>
                </c:pt>
                <c:pt idx="41">
                  <c:v>-6.0923800000000001E-4</c:v>
                </c:pt>
                <c:pt idx="42">
                  <c:v>-6.0702300000000005E-4</c:v>
                </c:pt>
                <c:pt idx="43">
                  <c:v>-6.0520599999999995E-4</c:v>
                </c:pt>
                <c:pt idx="44">
                  <c:v>-6.0421300000000004E-4</c:v>
                </c:pt>
                <c:pt idx="45">
                  <c:v>-6.0138800000000001E-4</c:v>
                </c:pt>
                <c:pt idx="46">
                  <c:v>-5.9761999999999999E-4</c:v>
                </c:pt>
                <c:pt idx="47">
                  <c:v>-5.9645800000000001E-4</c:v>
                </c:pt>
                <c:pt idx="48">
                  <c:v>-5.9567599999999995E-4</c:v>
                </c:pt>
                <c:pt idx="49">
                  <c:v>-5.9460999999999997E-4</c:v>
                </c:pt>
                <c:pt idx="50">
                  <c:v>-5.9308099999999997E-4</c:v>
                </c:pt>
                <c:pt idx="51">
                  <c:v>-5.9090499999999997E-4</c:v>
                </c:pt>
                <c:pt idx="52">
                  <c:v>-5.8632499999999995E-4</c:v>
                </c:pt>
                <c:pt idx="53">
                  <c:v>-5.8536600000000003E-4</c:v>
                </c:pt>
                <c:pt idx="54">
                  <c:v>-5.7674899999999999E-4</c:v>
                </c:pt>
                <c:pt idx="55">
                  <c:v>-5.7455199999999998E-4</c:v>
                </c:pt>
                <c:pt idx="56">
                  <c:v>-5.7253299999999996E-4</c:v>
                </c:pt>
                <c:pt idx="57">
                  <c:v>-5.7121400000000001E-4</c:v>
                </c:pt>
                <c:pt idx="58">
                  <c:v>-5.6059600000000001E-4</c:v>
                </c:pt>
                <c:pt idx="59">
                  <c:v>-5.5956799999999998E-4</c:v>
                </c:pt>
                <c:pt idx="60">
                  <c:v>-5.5643399999999997E-4</c:v>
                </c:pt>
                <c:pt idx="61">
                  <c:v>-5.5482800000000005E-4</c:v>
                </c:pt>
                <c:pt idx="62">
                  <c:v>-5.3938599999999999E-4</c:v>
                </c:pt>
                <c:pt idx="63">
                  <c:v>-5.3886500000000003E-4</c:v>
                </c:pt>
                <c:pt idx="64">
                  <c:v>-5.3821900000000005E-4</c:v>
                </c:pt>
                <c:pt idx="65">
                  <c:v>-5.3816499999999995E-4</c:v>
                </c:pt>
                <c:pt idx="66">
                  <c:v>-5.3813400000000001E-4</c:v>
                </c:pt>
                <c:pt idx="67">
                  <c:v>-5.3812499999999997E-4</c:v>
                </c:pt>
                <c:pt idx="68">
                  <c:v>-5.3802799999999997E-4</c:v>
                </c:pt>
                <c:pt idx="69">
                  <c:v>-5.3797800000000005E-4</c:v>
                </c:pt>
                <c:pt idx="70">
                  <c:v>-5.3782099999999996E-4</c:v>
                </c:pt>
                <c:pt idx="71">
                  <c:v>-5.3741599999999998E-4</c:v>
                </c:pt>
                <c:pt idx="72">
                  <c:v>-5.2108799999999995E-4</c:v>
                </c:pt>
                <c:pt idx="73">
                  <c:v>-5.13826E-4</c:v>
                </c:pt>
                <c:pt idx="74">
                  <c:v>-5.0970900000000001E-4</c:v>
                </c:pt>
                <c:pt idx="75">
                  <c:v>-5.0650200000000004E-4</c:v>
                </c:pt>
                <c:pt idx="76">
                  <c:v>-5.0368899999999998E-4</c:v>
                </c:pt>
                <c:pt idx="77">
                  <c:v>-4.9370700000000002E-4</c:v>
                </c:pt>
                <c:pt idx="78">
                  <c:v>-4.9322600000000004E-4</c:v>
                </c:pt>
                <c:pt idx="79">
                  <c:v>-4.8805300000000001E-4</c:v>
                </c:pt>
                <c:pt idx="80">
                  <c:v>-4.86758E-4</c:v>
                </c:pt>
                <c:pt idx="81">
                  <c:v>-4.8479399999999998E-4</c:v>
                </c:pt>
                <c:pt idx="82">
                  <c:v>-4.7696799999999998E-4</c:v>
                </c:pt>
                <c:pt idx="83">
                  <c:v>-4.6723400000000002E-4</c:v>
                </c:pt>
                <c:pt idx="84">
                  <c:v>-4.6530200000000001E-4</c:v>
                </c:pt>
                <c:pt idx="85">
                  <c:v>-4.6439499999999999E-4</c:v>
                </c:pt>
                <c:pt idx="86">
                  <c:v>-4.52046E-4</c:v>
                </c:pt>
                <c:pt idx="87">
                  <c:v>-4.5172799999999998E-4</c:v>
                </c:pt>
                <c:pt idx="88">
                  <c:v>-4.46768E-4</c:v>
                </c:pt>
                <c:pt idx="89">
                  <c:v>-4.4558199999999998E-4</c:v>
                </c:pt>
                <c:pt idx="90">
                  <c:v>-4.33819E-4</c:v>
                </c:pt>
                <c:pt idx="91">
                  <c:v>-4.31719E-4</c:v>
                </c:pt>
                <c:pt idx="92">
                  <c:v>-4.3069400000000002E-4</c:v>
                </c:pt>
                <c:pt idx="93">
                  <c:v>-4.27002E-4</c:v>
                </c:pt>
                <c:pt idx="94">
                  <c:v>-4.2168799999999998E-4</c:v>
                </c:pt>
                <c:pt idx="95">
                  <c:v>-4.2013599999999999E-4</c:v>
                </c:pt>
                <c:pt idx="96">
                  <c:v>-4.1596800000000001E-4</c:v>
                </c:pt>
                <c:pt idx="97">
                  <c:v>-4.0778E-4</c:v>
                </c:pt>
                <c:pt idx="98">
                  <c:v>-4.0167600000000001E-4</c:v>
                </c:pt>
                <c:pt idx="99">
                  <c:v>-3.9992599999999999E-4</c:v>
                </c:pt>
                <c:pt idx="100">
                  <c:v>-3.9832499999999999E-4</c:v>
                </c:pt>
                <c:pt idx="101">
                  <c:v>-3.9503999999999999E-4</c:v>
                </c:pt>
                <c:pt idx="102">
                  <c:v>-3.9359399999999999E-4</c:v>
                </c:pt>
                <c:pt idx="103">
                  <c:v>-3.9079099999999998E-4</c:v>
                </c:pt>
                <c:pt idx="104">
                  <c:v>-3.8149400000000002E-4</c:v>
                </c:pt>
                <c:pt idx="105">
                  <c:v>-3.7361600000000001E-4</c:v>
                </c:pt>
                <c:pt idx="106">
                  <c:v>-3.7225499999999999E-4</c:v>
                </c:pt>
                <c:pt idx="107">
                  <c:v>-3.7112199999999999E-4</c:v>
                </c:pt>
                <c:pt idx="108">
                  <c:v>-3.6945400000000002E-4</c:v>
                </c:pt>
                <c:pt idx="109">
                  <c:v>-3.6800800000000002E-4</c:v>
                </c:pt>
                <c:pt idx="110">
                  <c:v>-3.6766400000000002E-4</c:v>
                </c:pt>
                <c:pt idx="111">
                  <c:v>-3.6686100000000001E-4</c:v>
                </c:pt>
                <c:pt idx="112">
                  <c:v>-3.59596E-4</c:v>
                </c:pt>
                <c:pt idx="113">
                  <c:v>-3.5374499999999998E-4</c:v>
                </c:pt>
                <c:pt idx="114">
                  <c:v>-3.4982699999999998E-4</c:v>
                </c:pt>
                <c:pt idx="115">
                  <c:v>-3.4680600000000001E-4</c:v>
                </c:pt>
                <c:pt idx="116">
                  <c:v>-3.4561699999999999E-4</c:v>
                </c:pt>
                <c:pt idx="117">
                  <c:v>-3.34242E-4</c:v>
                </c:pt>
                <c:pt idx="118">
                  <c:v>-3.3402399999999999E-4</c:v>
                </c:pt>
                <c:pt idx="119">
                  <c:v>-3.32276E-4</c:v>
                </c:pt>
                <c:pt idx="120">
                  <c:v>-3.25862E-4</c:v>
                </c:pt>
                <c:pt idx="121">
                  <c:v>-3.2341299999999999E-4</c:v>
                </c:pt>
                <c:pt idx="122">
                  <c:v>-3.18442E-4</c:v>
                </c:pt>
                <c:pt idx="123">
                  <c:v>-3.1158299999999999E-4</c:v>
                </c:pt>
                <c:pt idx="124">
                  <c:v>-3.0566600000000001E-4</c:v>
                </c:pt>
                <c:pt idx="125">
                  <c:v>-3.01947E-4</c:v>
                </c:pt>
                <c:pt idx="126">
                  <c:v>-2.9676600000000001E-4</c:v>
                </c:pt>
                <c:pt idx="127">
                  <c:v>-2.9092700000000002E-4</c:v>
                </c:pt>
                <c:pt idx="128">
                  <c:v>-2.8906100000000002E-4</c:v>
                </c:pt>
                <c:pt idx="129">
                  <c:v>-2.8881799999999998E-4</c:v>
                </c:pt>
                <c:pt idx="130">
                  <c:v>-2.82422E-4</c:v>
                </c:pt>
                <c:pt idx="131">
                  <c:v>-2.7823499999999999E-4</c:v>
                </c:pt>
                <c:pt idx="132">
                  <c:v>-2.7730799999999998E-4</c:v>
                </c:pt>
                <c:pt idx="133">
                  <c:v>-2.7418899999999999E-4</c:v>
                </c:pt>
                <c:pt idx="134">
                  <c:v>-2.7404300000000002E-4</c:v>
                </c:pt>
                <c:pt idx="135">
                  <c:v>-2.7237000000000002E-4</c:v>
                </c:pt>
                <c:pt idx="136">
                  <c:v>-2.7001400000000001E-4</c:v>
                </c:pt>
                <c:pt idx="137">
                  <c:v>-2.66261E-4</c:v>
                </c:pt>
                <c:pt idx="138">
                  <c:v>-2.6554500000000001E-4</c:v>
                </c:pt>
                <c:pt idx="139">
                  <c:v>-2.6490299999999998E-4</c:v>
                </c:pt>
                <c:pt idx="140">
                  <c:v>-2.6079400000000001E-4</c:v>
                </c:pt>
                <c:pt idx="141">
                  <c:v>-2.5879000000000001E-4</c:v>
                </c:pt>
                <c:pt idx="142">
                  <c:v>-2.5610100000000001E-4</c:v>
                </c:pt>
                <c:pt idx="143">
                  <c:v>-2.54565E-4</c:v>
                </c:pt>
                <c:pt idx="144">
                  <c:v>-2.5167700000000001E-4</c:v>
                </c:pt>
                <c:pt idx="145">
                  <c:v>-2.4711299999999998E-4</c:v>
                </c:pt>
                <c:pt idx="146">
                  <c:v>-2.47111E-4</c:v>
                </c:pt>
                <c:pt idx="147">
                  <c:v>-2.4577099999999999E-4</c:v>
                </c:pt>
                <c:pt idx="148">
                  <c:v>-2.4576699999999998E-4</c:v>
                </c:pt>
                <c:pt idx="149">
                  <c:v>-2.4544600000000002E-4</c:v>
                </c:pt>
                <c:pt idx="150">
                  <c:v>-2.4475000000000001E-4</c:v>
                </c:pt>
                <c:pt idx="151">
                  <c:v>-2.41625E-4</c:v>
                </c:pt>
                <c:pt idx="152">
                  <c:v>-2.3962300000000001E-4</c:v>
                </c:pt>
                <c:pt idx="153">
                  <c:v>-2.38681E-4</c:v>
                </c:pt>
                <c:pt idx="154">
                  <c:v>-2.3821399999999999E-4</c:v>
                </c:pt>
                <c:pt idx="155">
                  <c:v>-2.3563699999999999E-4</c:v>
                </c:pt>
                <c:pt idx="156">
                  <c:v>-2.3522199999999999E-4</c:v>
                </c:pt>
                <c:pt idx="157">
                  <c:v>-2.3453999999999999E-4</c:v>
                </c:pt>
                <c:pt idx="158">
                  <c:v>-2.3396800000000001E-4</c:v>
                </c:pt>
                <c:pt idx="159">
                  <c:v>-2.3244300000000001E-4</c:v>
                </c:pt>
                <c:pt idx="160">
                  <c:v>-2.3165600000000001E-4</c:v>
                </c:pt>
                <c:pt idx="161">
                  <c:v>-2.31299E-4</c:v>
                </c:pt>
                <c:pt idx="162">
                  <c:v>-2.28903E-4</c:v>
                </c:pt>
                <c:pt idx="163">
                  <c:v>-2.2854E-4</c:v>
                </c:pt>
                <c:pt idx="164">
                  <c:v>-2.2660900000000001E-4</c:v>
                </c:pt>
                <c:pt idx="165">
                  <c:v>-2.2660900000000001E-4</c:v>
                </c:pt>
                <c:pt idx="166">
                  <c:v>-2.2620299999999999E-4</c:v>
                </c:pt>
                <c:pt idx="167">
                  <c:v>-2.24341E-4</c:v>
                </c:pt>
                <c:pt idx="168">
                  <c:v>-2.2397899999999999E-4</c:v>
                </c:pt>
                <c:pt idx="169">
                  <c:v>-2.2342799999999999E-4</c:v>
                </c:pt>
                <c:pt idx="170">
                  <c:v>-2.23329E-4</c:v>
                </c:pt>
                <c:pt idx="171">
                  <c:v>-2.2162700000000001E-4</c:v>
                </c:pt>
                <c:pt idx="172">
                  <c:v>-2.2129499999999999E-4</c:v>
                </c:pt>
                <c:pt idx="173">
                  <c:v>-2.1949799999999999E-4</c:v>
                </c:pt>
                <c:pt idx="174">
                  <c:v>-2.1569100000000001E-4</c:v>
                </c:pt>
                <c:pt idx="175">
                  <c:v>-2.12544E-4</c:v>
                </c:pt>
                <c:pt idx="176">
                  <c:v>-2.11571E-4</c:v>
                </c:pt>
                <c:pt idx="177">
                  <c:v>-2.0938099999999999E-4</c:v>
                </c:pt>
                <c:pt idx="178">
                  <c:v>-2.0920800000000001E-4</c:v>
                </c:pt>
                <c:pt idx="179">
                  <c:v>-2.08946E-4</c:v>
                </c:pt>
                <c:pt idx="180">
                  <c:v>-2.0518000000000001E-4</c:v>
                </c:pt>
                <c:pt idx="181">
                  <c:v>-2.0406999999999999E-4</c:v>
                </c:pt>
                <c:pt idx="182">
                  <c:v>-2.03296E-4</c:v>
                </c:pt>
                <c:pt idx="183">
                  <c:v>-2.02184E-4</c:v>
                </c:pt>
                <c:pt idx="184">
                  <c:v>-2.00585E-4</c:v>
                </c:pt>
                <c:pt idx="185">
                  <c:v>-1.99672E-4</c:v>
                </c:pt>
                <c:pt idx="186">
                  <c:v>-1.9832699999999999E-4</c:v>
                </c:pt>
                <c:pt idx="187">
                  <c:v>-1.9832699999999999E-4</c:v>
                </c:pt>
                <c:pt idx="188">
                  <c:v>-1.9741600000000001E-4</c:v>
                </c:pt>
                <c:pt idx="189">
                  <c:v>-1.9603900000000001E-4</c:v>
                </c:pt>
                <c:pt idx="190">
                  <c:v>-1.94966E-4</c:v>
                </c:pt>
                <c:pt idx="191">
                  <c:v>-1.9329300000000001E-4</c:v>
                </c:pt>
                <c:pt idx="192">
                  <c:v>-1.9081E-4</c:v>
                </c:pt>
                <c:pt idx="193">
                  <c:v>-1.9038599999999999E-4</c:v>
                </c:pt>
                <c:pt idx="194">
                  <c:v>-1.8776599999999999E-4</c:v>
                </c:pt>
                <c:pt idx="195">
                  <c:v>-1.8668800000000001E-4</c:v>
                </c:pt>
                <c:pt idx="196">
                  <c:v>-1.86007E-4</c:v>
                </c:pt>
                <c:pt idx="197">
                  <c:v>-1.8405E-4</c:v>
                </c:pt>
                <c:pt idx="198">
                  <c:v>-1.80977E-4</c:v>
                </c:pt>
                <c:pt idx="199">
                  <c:v>-1.7996E-4</c:v>
                </c:pt>
                <c:pt idx="200">
                  <c:v>-1.7837500000000001E-4</c:v>
                </c:pt>
                <c:pt idx="201">
                  <c:v>-1.7734099999999999E-4</c:v>
                </c:pt>
                <c:pt idx="202">
                  <c:v>-1.7580699999999999E-4</c:v>
                </c:pt>
                <c:pt idx="203">
                  <c:v>-1.7574499999999999E-4</c:v>
                </c:pt>
                <c:pt idx="204">
                  <c:v>-1.6924999999999999E-4</c:v>
                </c:pt>
                <c:pt idx="205">
                  <c:v>-1.6821499999999999E-4</c:v>
                </c:pt>
                <c:pt idx="206">
                  <c:v>-1.6810999999999999E-4</c:v>
                </c:pt>
                <c:pt idx="207">
                  <c:v>-1.65095E-4</c:v>
                </c:pt>
                <c:pt idx="208">
                  <c:v>-1.6488399999999999E-4</c:v>
                </c:pt>
                <c:pt idx="209">
                  <c:v>-1.5793299999999999E-4</c:v>
                </c:pt>
                <c:pt idx="210">
                  <c:v>-1.5703700000000001E-4</c:v>
                </c:pt>
                <c:pt idx="211">
                  <c:v>-1.5685499999999999E-4</c:v>
                </c:pt>
                <c:pt idx="212">
                  <c:v>-1.5489200000000001E-4</c:v>
                </c:pt>
                <c:pt idx="213">
                  <c:v>-1.5320500000000001E-4</c:v>
                </c:pt>
                <c:pt idx="214">
                  <c:v>-1.52313E-4</c:v>
                </c:pt>
                <c:pt idx="215">
                  <c:v>-1.51249E-4</c:v>
                </c:pt>
                <c:pt idx="216">
                  <c:v>-1.43237E-4</c:v>
                </c:pt>
                <c:pt idx="217">
                  <c:v>-1.37224E-4</c:v>
                </c:pt>
                <c:pt idx="218">
                  <c:v>-1.3330199999999999E-4</c:v>
                </c:pt>
                <c:pt idx="219">
                  <c:v>-1.3252899999999999E-4</c:v>
                </c:pt>
                <c:pt idx="220">
                  <c:v>-1.27522E-4</c:v>
                </c:pt>
                <c:pt idx="221">
                  <c:v>-1.1807900000000001E-4</c:v>
                </c:pt>
                <c:pt idx="222">
                  <c:v>-1.1398100000000001E-4</c:v>
                </c:pt>
                <c:pt idx="223">
                  <c:v>-1.0970400000000001E-4</c:v>
                </c:pt>
                <c:pt idx="224">
                  <c:v>-1.08361E-4</c:v>
                </c:pt>
                <c:pt idx="225">
                  <c:v>-1.0652100000000001E-4</c:v>
                </c:pt>
                <c:pt idx="226">
                  <c:v>-9.6458699999999999E-5</c:v>
                </c:pt>
                <c:pt idx="227">
                  <c:v>-9.4712100000000004E-5</c:v>
                </c:pt>
                <c:pt idx="228">
                  <c:v>-9.3318099999999997E-5</c:v>
                </c:pt>
                <c:pt idx="229">
                  <c:v>-9.0392300000000005E-5</c:v>
                </c:pt>
                <c:pt idx="230">
                  <c:v>-8.6623400000000001E-5</c:v>
                </c:pt>
                <c:pt idx="231">
                  <c:v>-7.9917400000000002E-5</c:v>
                </c:pt>
                <c:pt idx="232">
                  <c:v>-7.6588399999999993E-5</c:v>
                </c:pt>
                <c:pt idx="233">
                  <c:v>-7.5407299999999999E-5</c:v>
                </c:pt>
                <c:pt idx="234">
                  <c:v>-7.1517E-5</c:v>
                </c:pt>
                <c:pt idx="235">
                  <c:v>-6.69246E-5</c:v>
                </c:pt>
                <c:pt idx="236">
                  <c:v>-5.8572000000000001E-5</c:v>
                </c:pt>
                <c:pt idx="237">
                  <c:v>-5.8486200000000003E-5</c:v>
                </c:pt>
                <c:pt idx="238">
                  <c:v>-5.8477799999999998E-5</c:v>
                </c:pt>
                <c:pt idx="239">
                  <c:v>-5.8344999999999998E-5</c:v>
                </c:pt>
                <c:pt idx="240">
                  <c:v>-4.8533799999999999E-5</c:v>
                </c:pt>
                <c:pt idx="241">
                  <c:v>-4.6547500000000001E-5</c:v>
                </c:pt>
                <c:pt idx="242">
                  <c:v>-4.4089599999999999E-5</c:v>
                </c:pt>
                <c:pt idx="243">
                  <c:v>-4.3947699999999999E-5</c:v>
                </c:pt>
                <c:pt idx="244">
                  <c:v>-3.6648800000000001E-5</c:v>
                </c:pt>
                <c:pt idx="245">
                  <c:v>-3.3846900000000003E-5</c:v>
                </c:pt>
                <c:pt idx="246">
                  <c:v>-3.0202500000000001E-5</c:v>
                </c:pt>
                <c:pt idx="247">
                  <c:v>-1.98322E-5</c:v>
                </c:pt>
                <c:pt idx="248">
                  <c:v>-1.8330800000000001E-5</c:v>
                </c:pt>
                <c:pt idx="249">
                  <c:v>-1.4644099999999999E-5</c:v>
                </c:pt>
                <c:pt idx="250">
                  <c:v>-1.1161E-5</c:v>
                </c:pt>
                <c:pt idx="251">
                  <c:v>-8.5007600000000006E-6</c:v>
                </c:pt>
                <c:pt idx="252">
                  <c:v>-4.5399700000000002E-6</c:v>
                </c:pt>
                <c:pt idx="253">
                  <c:v>-3.6886000000000001E-6</c:v>
                </c:pt>
                <c:pt idx="254">
                  <c:v>7.03187E-6</c:v>
                </c:pt>
                <c:pt idx="255">
                  <c:v>8.9118199999999997E-6</c:v>
                </c:pt>
                <c:pt idx="256">
                  <c:v>8.9410600000000004E-6</c:v>
                </c:pt>
                <c:pt idx="257">
                  <c:v>9.8314200000000001E-6</c:v>
                </c:pt>
                <c:pt idx="258">
                  <c:v>9.9181999999999993E-6</c:v>
                </c:pt>
                <c:pt idx="259">
                  <c:v>1.8379100000000002E-5</c:v>
                </c:pt>
                <c:pt idx="260">
                  <c:v>1.8945700000000001E-5</c:v>
                </c:pt>
                <c:pt idx="261">
                  <c:v>3.5583600000000003E-5</c:v>
                </c:pt>
                <c:pt idx="262">
                  <c:v>3.6484099999999999E-5</c:v>
                </c:pt>
                <c:pt idx="263">
                  <c:v>3.95008E-5</c:v>
                </c:pt>
                <c:pt idx="264">
                  <c:v>3.9600100000000001E-5</c:v>
                </c:pt>
                <c:pt idx="265">
                  <c:v>3.9973199999999999E-5</c:v>
                </c:pt>
                <c:pt idx="266">
                  <c:v>4.3598499999999999E-5</c:v>
                </c:pt>
                <c:pt idx="267">
                  <c:v>4.50697E-5</c:v>
                </c:pt>
                <c:pt idx="268">
                  <c:v>5.6453000000000003E-5</c:v>
                </c:pt>
                <c:pt idx="269">
                  <c:v>6.5654999999999994E-5</c:v>
                </c:pt>
                <c:pt idx="270">
                  <c:v>6.57039E-5</c:v>
                </c:pt>
                <c:pt idx="271">
                  <c:v>6.57657E-5</c:v>
                </c:pt>
                <c:pt idx="272">
                  <c:v>6.5894200000000003E-5</c:v>
                </c:pt>
                <c:pt idx="273">
                  <c:v>7.1679699999999997E-5</c:v>
                </c:pt>
                <c:pt idx="274">
                  <c:v>7.2513099999999995E-5</c:v>
                </c:pt>
                <c:pt idx="275">
                  <c:v>7.71846E-5</c:v>
                </c:pt>
                <c:pt idx="276">
                  <c:v>8.3912900000000001E-5</c:v>
                </c:pt>
                <c:pt idx="277">
                  <c:v>8.60265E-5</c:v>
                </c:pt>
                <c:pt idx="278">
                  <c:v>8.8026699999999995E-5</c:v>
                </c:pt>
                <c:pt idx="279">
                  <c:v>8.8764799999999994E-5</c:v>
                </c:pt>
                <c:pt idx="280">
                  <c:v>9.1329900000000001E-5</c:v>
                </c:pt>
                <c:pt idx="281">
                  <c:v>9.5268599999999998E-5</c:v>
                </c:pt>
                <c:pt idx="282">
                  <c:v>1.00457E-4</c:v>
                </c:pt>
                <c:pt idx="283">
                  <c:v>1.06253E-4</c:v>
                </c:pt>
                <c:pt idx="284">
                  <c:v>1.06418E-4</c:v>
                </c:pt>
                <c:pt idx="285">
                  <c:v>1.1022E-4</c:v>
                </c:pt>
                <c:pt idx="286">
                  <c:v>1.11048E-4</c:v>
                </c:pt>
                <c:pt idx="287">
                  <c:v>1.14308E-4</c:v>
                </c:pt>
                <c:pt idx="288">
                  <c:v>1.24196E-4</c:v>
                </c:pt>
                <c:pt idx="289">
                  <c:v>1.2721299999999999E-4</c:v>
                </c:pt>
                <c:pt idx="290">
                  <c:v>1.2772E-4</c:v>
                </c:pt>
                <c:pt idx="291">
                  <c:v>1.28417E-4</c:v>
                </c:pt>
                <c:pt idx="292">
                  <c:v>1.3042800000000001E-4</c:v>
                </c:pt>
                <c:pt idx="293">
                  <c:v>1.3115199999999999E-4</c:v>
                </c:pt>
                <c:pt idx="294">
                  <c:v>1.4494099999999999E-4</c:v>
                </c:pt>
                <c:pt idx="295">
                  <c:v>1.4539800000000001E-4</c:v>
                </c:pt>
                <c:pt idx="296">
                  <c:v>1.5102299999999999E-4</c:v>
                </c:pt>
                <c:pt idx="297">
                  <c:v>1.5152500000000001E-4</c:v>
                </c:pt>
                <c:pt idx="298">
                  <c:v>1.58787E-4</c:v>
                </c:pt>
                <c:pt idx="299">
                  <c:v>1.6171999999999999E-4</c:v>
                </c:pt>
                <c:pt idx="300">
                  <c:v>1.6628899999999999E-4</c:v>
                </c:pt>
                <c:pt idx="301">
                  <c:v>1.70743E-4</c:v>
                </c:pt>
                <c:pt idx="302">
                  <c:v>1.72256E-4</c:v>
                </c:pt>
                <c:pt idx="303">
                  <c:v>1.7480100000000001E-4</c:v>
                </c:pt>
                <c:pt idx="304">
                  <c:v>1.7784300000000001E-4</c:v>
                </c:pt>
                <c:pt idx="305">
                  <c:v>1.81373E-4</c:v>
                </c:pt>
                <c:pt idx="306">
                  <c:v>1.8208100000000001E-4</c:v>
                </c:pt>
                <c:pt idx="307">
                  <c:v>1.8310000000000001E-4</c:v>
                </c:pt>
                <c:pt idx="308">
                  <c:v>1.8648800000000001E-4</c:v>
                </c:pt>
                <c:pt idx="309">
                  <c:v>1.8770599999999999E-4</c:v>
                </c:pt>
                <c:pt idx="310">
                  <c:v>1.89987E-4</c:v>
                </c:pt>
                <c:pt idx="311">
                  <c:v>1.92883E-4</c:v>
                </c:pt>
                <c:pt idx="312">
                  <c:v>1.93344E-4</c:v>
                </c:pt>
                <c:pt idx="313">
                  <c:v>1.9578400000000001E-4</c:v>
                </c:pt>
                <c:pt idx="314">
                  <c:v>1.9608900000000001E-4</c:v>
                </c:pt>
                <c:pt idx="315">
                  <c:v>1.98152E-4</c:v>
                </c:pt>
                <c:pt idx="316">
                  <c:v>1.9837699999999999E-4</c:v>
                </c:pt>
                <c:pt idx="317">
                  <c:v>1.9837699999999999E-4</c:v>
                </c:pt>
                <c:pt idx="318">
                  <c:v>2.00433E-4</c:v>
                </c:pt>
                <c:pt idx="319">
                  <c:v>2.0063700000000001E-4</c:v>
                </c:pt>
                <c:pt idx="320">
                  <c:v>2.0312100000000001E-4</c:v>
                </c:pt>
                <c:pt idx="321">
                  <c:v>2.0335000000000001E-4</c:v>
                </c:pt>
                <c:pt idx="322">
                  <c:v>2.03804E-4</c:v>
                </c:pt>
                <c:pt idx="323">
                  <c:v>2.1068000000000001E-4</c:v>
                </c:pt>
                <c:pt idx="324">
                  <c:v>2.11621E-4</c:v>
                </c:pt>
                <c:pt idx="325">
                  <c:v>2.1201E-4</c:v>
                </c:pt>
                <c:pt idx="326">
                  <c:v>2.1249600000000001E-4</c:v>
                </c:pt>
                <c:pt idx="327">
                  <c:v>2.12714E-4</c:v>
                </c:pt>
                <c:pt idx="328">
                  <c:v>2.1391300000000001E-4</c:v>
                </c:pt>
                <c:pt idx="329">
                  <c:v>2.1513399999999999E-4</c:v>
                </c:pt>
                <c:pt idx="330">
                  <c:v>2.1554300000000001E-4</c:v>
                </c:pt>
                <c:pt idx="331">
                  <c:v>2.1925499999999999E-4</c:v>
                </c:pt>
                <c:pt idx="332">
                  <c:v>2.21671E-4</c:v>
                </c:pt>
                <c:pt idx="333">
                  <c:v>2.2207499999999999E-4</c:v>
                </c:pt>
                <c:pt idx="334">
                  <c:v>2.2438300000000001E-4</c:v>
                </c:pt>
                <c:pt idx="335">
                  <c:v>2.2473299999999999E-4</c:v>
                </c:pt>
                <c:pt idx="336">
                  <c:v>2.2664199999999999E-4</c:v>
                </c:pt>
                <c:pt idx="337">
                  <c:v>2.2664199999999999E-4</c:v>
                </c:pt>
                <c:pt idx="338">
                  <c:v>2.27018E-4</c:v>
                </c:pt>
                <c:pt idx="339">
                  <c:v>2.28929E-4</c:v>
                </c:pt>
                <c:pt idx="340">
                  <c:v>2.2942200000000001E-4</c:v>
                </c:pt>
                <c:pt idx="341">
                  <c:v>2.31673E-4</c:v>
                </c:pt>
                <c:pt idx="342">
                  <c:v>2.34804E-4</c:v>
                </c:pt>
                <c:pt idx="343">
                  <c:v>2.37245E-4</c:v>
                </c:pt>
                <c:pt idx="344">
                  <c:v>2.4089000000000001E-4</c:v>
                </c:pt>
                <c:pt idx="345">
                  <c:v>2.4140300000000001E-4</c:v>
                </c:pt>
                <c:pt idx="346">
                  <c:v>2.4145899999999999E-4</c:v>
                </c:pt>
                <c:pt idx="347">
                  <c:v>2.41924E-4</c:v>
                </c:pt>
                <c:pt idx="348">
                  <c:v>2.44236E-4</c:v>
                </c:pt>
                <c:pt idx="349">
                  <c:v>2.5255999999999998E-4</c:v>
                </c:pt>
                <c:pt idx="350">
                  <c:v>2.5295299999999999E-4</c:v>
                </c:pt>
                <c:pt idx="351">
                  <c:v>2.5601399999999999E-4</c:v>
                </c:pt>
                <c:pt idx="352">
                  <c:v>2.5761799999999999E-4</c:v>
                </c:pt>
                <c:pt idx="353">
                  <c:v>2.6355399999999999E-4</c:v>
                </c:pt>
                <c:pt idx="354">
                  <c:v>2.6593100000000001E-4</c:v>
                </c:pt>
                <c:pt idx="355">
                  <c:v>2.6822100000000002E-4</c:v>
                </c:pt>
                <c:pt idx="356">
                  <c:v>2.6955499999999999E-4</c:v>
                </c:pt>
                <c:pt idx="357">
                  <c:v>2.70971E-4</c:v>
                </c:pt>
                <c:pt idx="358">
                  <c:v>2.7357999999999999E-4</c:v>
                </c:pt>
                <c:pt idx="359">
                  <c:v>2.7442900000000002E-4</c:v>
                </c:pt>
                <c:pt idx="360">
                  <c:v>2.8336700000000003E-4</c:v>
                </c:pt>
                <c:pt idx="361">
                  <c:v>2.93656E-4</c:v>
                </c:pt>
                <c:pt idx="362">
                  <c:v>2.9401699999999999E-4</c:v>
                </c:pt>
                <c:pt idx="363">
                  <c:v>2.94228E-4</c:v>
                </c:pt>
                <c:pt idx="364">
                  <c:v>3.0169799999999998E-4</c:v>
                </c:pt>
                <c:pt idx="365">
                  <c:v>3.0796300000000002E-4</c:v>
                </c:pt>
                <c:pt idx="366">
                  <c:v>3.0941399999999999E-4</c:v>
                </c:pt>
                <c:pt idx="367">
                  <c:v>3.1825899999999999E-4</c:v>
                </c:pt>
                <c:pt idx="368">
                  <c:v>3.2166399999999999E-4</c:v>
                </c:pt>
                <c:pt idx="369">
                  <c:v>3.2434100000000002E-4</c:v>
                </c:pt>
                <c:pt idx="370">
                  <c:v>3.2439699999999998E-4</c:v>
                </c:pt>
                <c:pt idx="371">
                  <c:v>3.2445500000000002E-4</c:v>
                </c:pt>
                <c:pt idx="372">
                  <c:v>3.25676E-4</c:v>
                </c:pt>
                <c:pt idx="373">
                  <c:v>3.3633399999999998E-4</c:v>
                </c:pt>
                <c:pt idx="374">
                  <c:v>3.4213000000000001E-4</c:v>
                </c:pt>
                <c:pt idx="375">
                  <c:v>3.46385E-4</c:v>
                </c:pt>
                <c:pt idx="376">
                  <c:v>3.4875299999999999E-4</c:v>
                </c:pt>
                <c:pt idx="377">
                  <c:v>3.48809E-4</c:v>
                </c:pt>
                <c:pt idx="378">
                  <c:v>3.6213499999999997E-4</c:v>
                </c:pt>
                <c:pt idx="379">
                  <c:v>3.6294700000000002E-4</c:v>
                </c:pt>
                <c:pt idx="380">
                  <c:v>3.6300299999999998E-4</c:v>
                </c:pt>
                <c:pt idx="381">
                  <c:v>3.65507E-4</c:v>
                </c:pt>
                <c:pt idx="382">
                  <c:v>3.6596300000000002E-4</c:v>
                </c:pt>
                <c:pt idx="383">
                  <c:v>3.6701300000000002E-4</c:v>
                </c:pt>
                <c:pt idx="384">
                  <c:v>3.6745499999999998E-4</c:v>
                </c:pt>
                <c:pt idx="385">
                  <c:v>3.7797699999999999E-4</c:v>
                </c:pt>
                <c:pt idx="386">
                  <c:v>3.80033E-4</c:v>
                </c:pt>
                <c:pt idx="387">
                  <c:v>3.8450600000000001E-4</c:v>
                </c:pt>
                <c:pt idx="388">
                  <c:v>3.8472099999999998E-4</c:v>
                </c:pt>
                <c:pt idx="389">
                  <c:v>3.8796399999999997E-4</c:v>
                </c:pt>
                <c:pt idx="390">
                  <c:v>3.95471E-4</c:v>
                </c:pt>
                <c:pt idx="391">
                  <c:v>3.9585100000000002E-4</c:v>
                </c:pt>
                <c:pt idx="392">
                  <c:v>4.05676E-4</c:v>
                </c:pt>
                <c:pt idx="393">
                  <c:v>4.0733499999999999E-4</c:v>
                </c:pt>
                <c:pt idx="394">
                  <c:v>4.0854999999999998E-4</c:v>
                </c:pt>
                <c:pt idx="395">
                  <c:v>4.1484300000000003E-4</c:v>
                </c:pt>
                <c:pt idx="396">
                  <c:v>4.2294499999999998E-4</c:v>
                </c:pt>
                <c:pt idx="397">
                  <c:v>4.2347199999999999E-4</c:v>
                </c:pt>
                <c:pt idx="398">
                  <c:v>4.3079899999999999E-4</c:v>
                </c:pt>
                <c:pt idx="399">
                  <c:v>4.3154800000000002E-4</c:v>
                </c:pt>
                <c:pt idx="400">
                  <c:v>4.3201099999999999E-4</c:v>
                </c:pt>
                <c:pt idx="401">
                  <c:v>4.3985600000000003E-4</c:v>
                </c:pt>
                <c:pt idx="402">
                  <c:v>4.4148100000000002E-4</c:v>
                </c:pt>
                <c:pt idx="403">
                  <c:v>4.4242100000000003E-4</c:v>
                </c:pt>
                <c:pt idx="404">
                  <c:v>4.4500399999999998E-4</c:v>
                </c:pt>
                <c:pt idx="405">
                  <c:v>4.5283399999999999E-4</c:v>
                </c:pt>
                <c:pt idx="406">
                  <c:v>4.5950800000000002E-4</c:v>
                </c:pt>
                <c:pt idx="407">
                  <c:v>4.6016200000000002E-4</c:v>
                </c:pt>
                <c:pt idx="408">
                  <c:v>4.6380800000000002E-4</c:v>
                </c:pt>
                <c:pt idx="409">
                  <c:v>4.6908300000000002E-4</c:v>
                </c:pt>
                <c:pt idx="410">
                  <c:v>4.7979799999999998E-4</c:v>
                </c:pt>
                <c:pt idx="411">
                  <c:v>4.80953E-4</c:v>
                </c:pt>
                <c:pt idx="412">
                  <c:v>4.8363399999999998E-4</c:v>
                </c:pt>
                <c:pt idx="413">
                  <c:v>4.8798E-4</c:v>
                </c:pt>
                <c:pt idx="414">
                  <c:v>4.9729099999999997E-4</c:v>
                </c:pt>
                <c:pt idx="415">
                  <c:v>4.9926400000000002E-4</c:v>
                </c:pt>
                <c:pt idx="416">
                  <c:v>5.0793500000000005E-4</c:v>
                </c:pt>
                <c:pt idx="417">
                  <c:v>5.0858800000000003E-4</c:v>
                </c:pt>
                <c:pt idx="418">
                  <c:v>5.0964900000000004E-4</c:v>
                </c:pt>
                <c:pt idx="419">
                  <c:v>5.1760399999999996E-4</c:v>
                </c:pt>
                <c:pt idx="420">
                  <c:v>5.1780200000000004E-4</c:v>
                </c:pt>
                <c:pt idx="421">
                  <c:v>5.2130899999999997E-4</c:v>
                </c:pt>
                <c:pt idx="422">
                  <c:v>5.2360099999999995E-4</c:v>
                </c:pt>
                <c:pt idx="423">
                  <c:v>5.3265500000000004E-4</c:v>
                </c:pt>
                <c:pt idx="424">
                  <c:v>5.4442200000000003E-4</c:v>
                </c:pt>
                <c:pt idx="425">
                  <c:v>5.45453E-4</c:v>
                </c:pt>
                <c:pt idx="426">
                  <c:v>5.4848600000000005E-4</c:v>
                </c:pt>
                <c:pt idx="427">
                  <c:v>5.4905899999999996E-4</c:v>
                </c:pt>
                <c:pt idx="428">
                  <c:v>5.5320100000000002E-4</c:v>
                </c:pt>
                <c:pt idx="429">
                  <c:v>5.5325299999999997E-4</c:v>
                </c:pt>
                <c:pt idx="430">
                  <c:v>5.5355200000000002E-4</c:v>
                </c:pt>
                <c:pt idx="431">
                  <c:v>5.5464499999999999E-4</c:v>
                </c:pt>
                <c:pt idx="432">
                  <c:v>5.6398400000000001E-4</c:v>
                </c:pt>
                <c:pt idx="433">
                  <c:v>5.6739900000000001E-4</c:v>
                </c:pt>
                <c:pt idx="434">
                  <c:v>5.7095599999999996E-4</c:v>
                </c:pt>
                <c:pt idx="435">
                  <c:v>5.71654E-4</c:v>
                </c:pt>
                <c:pt idx="436">
                  <c:v>5.71668E-4</c:v>
                </c:pt>
                <c:pt idx="437">
                  <c:v>5.7184E-4</c:v>
                </c:pt>
                <c:pt idx="438">
                  <c:v>5.7271100000000005E-4</c:v>
                </c:pt>
                <c:pt idx="439">
                  <c:v>5.7901000000000003E-4</c:v>
                </c:pt>
                <c:pt idx="440">
                  <c:v>5.8159200000000002E-4</c:v>
                </c:pt>
                <c:pt idx="441">
                  <c:v>5.8581300000000002E-4</c:v>
                </c:pt>
                <c:pt idx="442">
                  <c:v>5.8719900000000005E-4</c:v>
                </c:pt>
                <c:pt idx="443">
                  <c:v>5.9111799999999996E-4</c:v>
                </c:pt>
                <c:pt idx="444">
                  <c:v>5.9729300000000004E-4</c:v>
                </c:pt>
                <c:pt idx="445">
                  <c:v>5.97414E-4</c:v>
                </c:pt>
                <c:pt idx="446">
                  <c:v>6.0104199999999998E-4</c:v>
                </c:pt>
                <c:pt idx="447">
                  <c:v>6.0156399999999996E-4</c:v>
                </c:pt>
                <c:pt idx="448">
                  <c:v>6.0203899999999996E-4</c:v>
                </c:pt>
                <c:pt idx="449">
                  <c:v>6.0478400000000003E-4</c:v>
                </c:pt>
                <c:pt idx="450">
                  <c:v>6.0583700000000002E-4</c:v>
                </c:pt>
                <c:pt idx="451">
                  <c:v>6.1079299999999999E-4</c:v>
                </c:pt>
                <c:pt idx="452">
                  <c:v>6.1136700000000003E-4</c:v>
                </c:pt>
                <c:pt idx="453">
                  <c:v>6.1525100000000004E-4</c:v>
                </c:pt>
                <c:pt idx="454">
                  <c:v>6.1685199999999998E-4</c:v>
                </c:pt>
                <c:pt idx="455">
                  <c:v>6.1835299999999998E-4</c:v>
                </c:pt>
                <c:pt idx="456">
                  <c:v>6.20785E-4</c:v>
                </c:pt>
                <c:pt idx="457">
                  <c:v>6.2110500000000005E-4</c:v>
                </c:pt>
                <c:pt idx="458">
                  <c:v>6.2311099999999998E-4</c:v>
                </c:pt>
                <c:pt idx="459">
                  <c:v>6.2339800000000005E-4</c:v>
                </c:pt>
                <c:pt idx="460">
                  <c:v>6.2339800000000005E-4</c:v>
                </c:pt>
                <c:pt idx="461">
                  <c:v>6.2536099999999995E-4</c:v>
                </c:pt>
                <c:pt idx="462">
                  <c:v>6.2566399999999995E-4</c:v>
                </c:pt>
                <c:pt idx="463">
                  <c:v>6.2799299999999998E-4</c:v>
                </c:pt>
                <c:pt idx="464">
                  <c:v>6.2838399999999995E-4</c:v>
                </c:pt>
                <c:pt idx="465">
                  <c:v>6.2863700000000003E-4</c:v>
                </c:pt>
                <c:pt idx="466">
                  <c:v>6.2911300000000005E-4</c:v>
                </c:pt>
                <c:pt idx="467">
                  <c:v>6.3023699999999996E-4</c:v>
                </c:pt>
                <c:pt idx="468">
                  <c:v>6.3438100000000005E-4</c:v>
                </c:pt>
                <c:pt idx="469">
                  <c:v>6.3530699999999999E-4</c:v>
                </c:pt>
                <c:pt idx="470">
                  <c:v>6.3544000000000003E-4</c:v>
                </c:pt>
                <c:pt idx="471">
                  <c:v>6.4145000000000001E-4</c:v>
                </c:pt>
                <c:pt idx="472">
                  <c:v>6.4586899999999998E-4</c:v>
                </c:pt>
                <c:pt idx="473">
                  <c:v>6.4764800000000002E-4</c:v>
                </c:pt>
                <c:pt idx="474">
                  <c:v>6.5405200000000002E-4</c:v>
                </c:pt>
                <c:pt idx="475">
                  <c:v>6.5448100000000005E-4</c:v>
                </c:pt>
                <c:pt idx="476">
                  <c:v>6.5521999999999998E-4</c:v>
                </c:pt>
                <c:pt idx="477">
                  <c:v>6.5550099999999996E-4</c:v>
                </c:pt>
                <c:pt idx="478">
                  <c:v>6.5556999999999996E-4</c:v>
                </c:pt>
                <c:pt idx="479">
                  <c:v>6.5589700000000001E-4</c:v>
                </c:pt>
                <c:pt idx="480">
                  <c:v>6.56626E-4</c:v>
                </c:pt>
                <c:pt idx="481">
                  <c:v>6.56764E-4</c:v>
                </c:pt>
                <c:pt idx="482">
                  <c:v>6.7003199999999998E-4</c:v>
                </c:pt>
                <c:pt idx="483">
                  <c:v>6.7151199999999998E-4</c:v>
                </c:pt>
                <c:pt idx="484">
                  <c:v>6.83199E-4</c:v>
                </c:pt>
                <c:pt idx="485">
                  <c:v>6.8577199999999997E-4</c:v>
                </c:pt>
                <c:pt idx="486">
                  <c:v>6.8781699999999996E-4</c:v>
                </c:pt>
                <c:pt idx="487">
                  <c:v>6.88694E-4</c:v>
                </c:pt>
                <c:pt idx="488">
                  <c:v>6.9379700000000001E-4</c:v>
                </c:pt>
                <c:pt idx="489">
                  <c:v>6.9433199999999998E-4</c:v>
                </c:pt>
                <c:pt idx="490">
                  <c:v>6.9999999999999999E-4</c:v>
                </c:pt>
              </c:numCache>
            </c:numRef>
          </c:xVal>
          <c:yVal>
            <c:numRef>
              <c:f>DEM_bed_g5_8!$Y$7:$Y$505</c:f>
              <c:numCache>
                <c:formatCode>General</c:formatCode>
                <c:ptCount val="499"/>
                <c:pt idx="0">
                  <c:v>1.098E-7</c:v>
                </c:pt>
                <c:pt idx="1">
                  <c:v>1.10161E-7</c:v>
                </c:pt>
                <c:pt idx="2">
                  <c:v>1.10384E-7</c:v>
                </c:pt>
                <c:pt idx="3">
                  <c:v>1.1050200000000001E-7</c:v>
                </c:pt>
                <c:pt idx="4">
                  <c:v>1.10691E-7</c:v>
                </c:pt>
                <c:pt idx="5">
                  <c:v>1.10952E-7</c:v>
                </c:pt>
                <c:pt idx="6">
                  <c:v>1.11651E-7</c:v>
                </c:pt>
                <c:pt idx="7">
                  <c:v>1.117E-7</c:v>
                </c:pt>
                <c:pt idx="8">
                  <c:v>1.12566E-7</c:v>
                </c:pt>
                <c:pt idx="9">
                  <c:v>1.13929E-7</c:v>
                </c:pt>
                <c:pt idx="10">
                  <c:v>1.15724E-7</c:v>
                </c:pt>
                <c:pt idx="11">
                  <c:v>1.18809E-7</c:v>
                </c:pt>
                <c:pt idx="12">
                  <c:v>1.19008E-7</c:v>
                </c:pt>
                <c:pt idx="13">
                  <c:v>1.19054E-7</c:v>
                </c:pt>
                <c:pt idx="14">
                  <c:v>1.19404E-7</c:v>
                </c:pt>
                <c:pt idx="15">
                  <c:v>1.1948200000000001E-7</c:v>
                </c:pt>
                <c:pt idx="16">
                  <c:v>1.2289699999999999E-7</c:v>
                </c:pt>
                <c:pt idx="17">
                  <c:v>1.2301399999999999E-7</c:v>
                </c:pt>
                <c:pt idx="18">
                  <c:v>1.2351900000000001E-7</c:v>
                </c:pt>
                <c:pt idx="19">
                  <c:v>1.2695699999999999E-7</c:v>
                </c:pt>
                <c:pt idx="20">
                  <c:v>1.2800599999999999E-7</c:v>
                </c:pt>
                <c:pt idx="21">
                  <c:v>1.2968999999999999E-7</c:v>
                </c:pt>
                <c:pt idx="22">
                  <c:v>1.3194400000000001E-7</c:v>
                </c:pt>
                <c:pt idx="23">
                  <c:v>1.3632099999999999E-7</c:v>
                </c:pt>
                <c:pt idx="24">
                  <c:v>1.3703200000000001E-7</c:v>
                </c:pt>
                <c:pt idx="25">
                  <c:v>1.3998099999999999E-7</c:v>
                </c:pt>
                <c:pt idx="26">
                  <c:v>1.4023600000000001E-7</c:v>
                </c:pt>
                <c:pt idx="27">
                  <c:v>1.4350799999999999E-7</c:v>
                </c:pt>
                <c:pt idx="28">
                  <c:v>1.43584E-7</c:v>
                </c:pt>
                <c:pt idx="29">
                  <c:v>1.4669800000000001E-7</c:v>
                </c:pt>
                <c:pt idx="30">
                  <c:v>1.4676900000000001E-7</c:v>
                </c:pt>
                <c:pt idx="31">
                  <c:v>1.4676900000000001E-7</c:v>
                </c:pt>
                <c:pt idx="32">
                  <c:v>1.6929999999999999E-7</c:v>
                </c:pt>
                <c:pt idx="33">
                  <c:v>1.69775E-7</c:v>
                </c:pt>
                <c:pt idx="34">
                  <c:v>1.93915E-7</c:v>
                </c:pt>
                <c:pt idx="35">
                  <c:v>1.9434200000000001E-7</c:v>
                </c:pt>
                <c:pt idx="36">
                  <c:v>1.94802E-7</c:v>
                </c:pt>
                <c:pt idx="37">
                  <c:v>1.95013E-7</c:v>
                </c:pt>
                <c:pt idx="38">
                  <c:v>1.99398E-7</c:v>
                </c:pt>
                <c:pt idx="39">
                  <c:v>2.1236999999999999E-7</c:v>
                </c:pt>
                <c:pt idx="40">
                  <c:v>2.23209E-7</c:v>
                </c:pt>
                <c:pt idx="41">
                  <c:v>2.6945999999999998E-7</c:v>
                </c:pt>
                <c:pt idx="42">
                  <c:v>2.8786399999999999E-7</c:v>
                </c:pt>
                <c:pt idx="43">
                  <c:v>3.0277600000000001E-7</c:v>
                </c:pt>
                <c:pt idx="44">
                  <c:v>3.1092799999999999E-7</c:v>
                </c:pt>
                <c:pt idx="45">
                  <c:v>3.3417900000000002E-7</c:v>
                </c:pt>
                <c:pt idx="46">
                  <c:v>3.65395E-7</c:v>
                </c:pt>
                <c:pt idx="47">
                  <c:v>3.75015E-7</c:v>
                </c:pt>
                <c:pt idx="48">
                  <c:v>3.8140600000000002E-7</c:v>
                </c:pt>
                <c:pt idx="49">
                  <c:v>3.90304E-7</c:v>
                </c:pt>
                <c:pt idx="50">
                  <c:v>4.0272E-7</c:v>
                </c:pt>
                <c:pt idx="51">
                  <c:v>4.2038299999999999E-7</c:v>
                </c:pt>
                <c:pt idx="52">
                  <c:v>4.57302E-7</c:v>
                </c:pt>
                <c:pt idx="53">
                  <c:v>4.65071E-7</c:v>
                </c:pt>
                <c:pt idx="54">
                  <c:v>5.3808399999999996E-7</c:v>
                </c:pt>
                <c:pt idx="55">
                  <c:v>5.5669199999999999E-7</c:v>
                </c:pt>
                <c:pt idx="56">
                  <c:v>5.73343E-7</c:v>
                </c:pt>
                <c:pt idx="57">
                  <c:v>5.8403199999999997E-7</c:v>
                </c:pt>
                <c:pt idx="58">
                  <c:v>6.7010399999999995E-7</c:v>
                </c:pt>
                <c:pt idx="59">
                  <c:v>6.7828800000000002E-7</c:v>
                </c:pt>
                <c:pt idx="60">
                  <c:v>7.0325800000000001E-7</c:v>
                </c:pt>
                <c:pt idx="61">
                  <c:v>7.1574000000000003E-7</c:v>
                </c:pt>
                <c:pt idx="62">
                  <c:v>8.3861700000000005E-7</c:v>
                </c:pt>
                <c:pt idx="63">
                  <c:v>8.4274700000000002E-7</c:v>
                </c:pt>
                <c:pt idx="64">
                  <c:v>8.47867E-7</c:v>
                </c:pt>
                <c:pt idx="65">
                  <c:v>8.4828300000000005E-7</c:v>
                </c:pt>
                <c:pt idx="66">
                  <c:v>8.4852599999999998E-7</c:v>
                </c:pt>
                <c:pt idx="67">
                  <c:v>8.4858900000000003E-7</c:v>
                </c:pt>
                <c:pt idx="68">
                  <c:v>8.4928199999999999E-7</c:v>
                </c:pt>
                <c:pt idx="69">
                  <c:v>8.49635E-7</c:v>
                </c:pt>
                <c:pt idx="70">
                  <c:v>8.5073099999999997E-7</c:v>
                </c:pt>
                <c:pt idx="71">
                  <c:v>8.5350600000000002E-7</c:v>
                </c:pt>
                <c:pt idx="72">
                  <c:v>9.6538699999999996E-7</c:v>
                </c:pt>
                <c:pt idx="73">
                  <c:v>1.0144E-6</c:v>
                </c:pt>
                <c:pt idx="74">
                  <c:v>1.0411099999999999E-6</c:v>
                </c:pt>
                <c:pt idx="75">
                  <c:v>1.0607000000000001E-6</c:v>
                </c:pt>
                <c:pt idx="76">
                  <c:v>1.0778699999999999E-6</c:v>
                </c:pt>
                <c:pt idx="77">
                  <c:v>1.1358500000000001E-6</c:v>
                </c:pt>
                <c:pt idx="78">
                  <c:v>1.1384899999999999E-6</c:v>
                </c:pt>
                <c:pt idx="79">
                  <c:v>1.1645499999999999E-6</c:v>
                </c:pt>
                <c:pt idx="80">
                  <c:v>1.1710699999999999E-6</c:v>
                </c:pt>
                <c:pt idx="81">
                  <c:v>1.1788499999999999E-6</c:v>
                </c:pt>
                <c:pt idx="82">
                  <c:v>1.2116899999999999E-6</c:v>
                </c:pt>
                <c:pt idx="83">
                  <c:v>1.25252E-6</c:v>
                </c:pt>
                <c:pt idx="84">
                  <c:v>1.26019E-6</c:v>
                </c:pt>
                <c:pt idx="85">
                  <c:v>1.26379E-6</c:v>
                </c:pt>
                <c:pt idx="86">
                  <c:v>1.29489E-6</c:v>
                </c:pt>
                <c:pt idx="87">
                  <c:v>1.29567E-6</c:v>
                </c:pt>
                <c:pt idx="88">
                  <c:v>1.3071200000000001E-6</c:v>
                </c:pt>
                <c:pt idx="89">
                  <c:v>1.3097600000000001E-6</c:v>
                </c:pt>
                <c:pt idx="90">
                  <c:v>1.3236999999999999E-6</c:v>
                </c:pt>
                <c:pt idx="91">
                  <c:v>1.3256799999999999E-6</c:v>
                </c:pt>
                <c:pt idx="92">
                  <c:v>1.3260099999999999E-6</c:v>
                </c:pt>
                <c:pt idx="93">
                  <c:v>1.3272E-6</c:v>
                </c:pt>
                <c:pt idx="94">
                  <c:v>1.3263300000000001E-6</c:v>
                </c:pt>
                <c:pt idx="95">
                  <c:v>1.3249199999999999E-6</c:v>
                </c:pt>
                <c:pt idx="96">
                  <c:v>1.32114E-6</c:v>
                </c:pt>
                <c:pt idx="97">
                  <c:v>1.31535E-6</c:v>
                </c:pt>
                <c:pt idx="98">
                  <c:v>1.3081100000000001E-6</c:v>
                </c:pt>
                <c:pt idx="99">
                  <c:v>1.30585E-6</c:v>
                </c:pt>
                <c:pt idx="100">
                  <c:v>1.30378E-6</c:v>
                </c:pt>
                <c:pt idx="101">
                  <c:v>1.2969700000000001E-6</c:v>
                </c:pt>
                <c:pt idx="102">
                  <c:v>1.29397E-6</c:v>
                </c:pt>
                <c:pt idx="103">
                  <c:v>1.2878E-6</c:v>
                </c:pt>
                <c:pt idx="104">
                  <c:v>1.2584000000000001E-6</c:v>
                </c:pt>
                <c:pt idx="105">
                  <c:v>1.2323499999999999E-6</c:v>
                </c:pt>
                <c:pt idx="106">
                  <c:v>1.22758E-6</c:v>
                </c:pt>
                <c:pt idx="107">
                  <c:v>1.2236100000000001E-6</c:v>
                </c:pt>
                <c:pt idx="108">
                  <c:v>1.2174500000000001E-6</c:v>
                </c:pt>
                <c:pt idx="109">
                  <c:v>1.2116599999999999E-6</c:v>
                </c:pt>
                <c:pt idx="110">
                  <c:v>1.21028E-6</c:v>
                </c:pt>
                <c:pt idx="111">
                  <c:v>1.2063199999999999E-6</c:v>
                </c:pt>
                <c:pt idx="112">
                  <c:v>1.1683399999999999E-6</c:v>
                </c:pt>
                <c:pt idx="113">
                  <c:v>1.1376600000000001E-6</c:v>
                </c:pt>
                <c:pt idx="114">
                  <c:v>1.1171099999999999E-6</c:v>
                </c:pt>
                <c:pt idx="115">
                  <c:v>1.0999E-6</c:v>
                </c:pt>
                <c:pt idx="116">
                  <c:v>1.0931299999999999E-6</c:v>
                </c:pt>
                <c:pt idx="117">
                  <c:v>1.0265700000000001E-6</c:v>
                </c:pt>
                <c:pt idx="118">
                  <c:v>1.0252599999999999E-6</c:v>
                </c:pt>
                <c:pt idx="119">
                  <c:v>1.0146199999999999E-6</c:v>
                </c:pt>
                <c:pt idx="120">
                  <c:v>9.750889999999999E-7</c:v>
                </c:pt>
                <c:pt idx="121">
                  <c:v>9.5829799999999994E-7</c:v>
                </c:pt>
                <c:pt idx="122">
                  <c:v>9.2362700000000004E-7</c:v>
                </c:pt>
                <c:pt idx="123">
                  <c:v>8.7311599999999997E-7</c:v>
                </c:pt>
                <c:pt idx="124">
                  <c:v>8.2877000000000003E-7</c:v>
                </c:pt>
                <c:pt idx="125">
                  <c:v>8.0155600000000003E-7</c:v>
                </c:pt>
                <c:pt idx="126">
                  <c:v>7.6244099999999996E-7</c:v>
                </c:pt>
                <c:pt idx="127">
                  <c:v>7.1835200000000003E-7</c:v>
                </c:pt>
                <c:pt idx="128">
                  <c:v>7.0404999999999995E-7</c:v>
                </c:pt>
                <c:pt idx="129">
                  <c:v>7.0218800000000001E-7</c:v>
                </c:pt>
                <c:pt idx="130">
                  <c:v>6.5070399999999997E-7</c:v>
                </c:pt>
                <c:pt idx="131">
                  <c:v>6.1634799999999998E-7</c:v>
                </c:pt>
                <c:pt idx="132">
                  <c:v>6.0873900000000001E-7</c:v>
                </c:pt>
                <c:pt idx="133">
                  <c:v>5.8390599999999999E-7</c:v>
                </c:pt>
                <c:pt idx="134">
                  <c:v>5.8273999999999999E-7</c:v>
                </c:pt>
                <c:pt idx="135">
                  <c:v>5.6922000000000001E-7</c:v>
                </c:pt>
                <c:pt idx="136">
                  <c:v>5.5085399999999999E-7</c:v>
                </c:pt>
                <c:pt idx="137">
                  <c:v>5.2158900000000003E-7</c:v>
                </c:pt>
                <c:pt idx="138">
                  <c:v>5.1604899999999999E-7</c:v>
                </c:pt>
                <c:pt idx="139">
                  <c:v>5.1108099999999997E-7</c:v>
                </c:pt>
                <c:pt idx="140">
                  <c:v>4.7883799999999996E-7</c:v>
                </c:pt>
                <c:pt idx="141">
                  <c:v>4.6312199999999998E-7</c:v>
                </c:pt>
                <c:pt idx="142">
                  <c:v>4.4203899999999998E-7</c:v>
                </c:pt>
                <c:pt idx="143">
                  <c:v>4.2998700000000002E-7</c:v>
                </c:pt>
                <c:pt idx="144">
                  <c:v>4.0720899999999998E-7</c:v>
                </c:pt>
                <c:pt idx="145">
                  <c:v>3.7243800000000002E-7</c:v>
                </c:pt>
                <c:pt idx="146">
                  <c:v>3.7242499999999997E-7</c:v>
                </c:pt>
                <c:pt idx="147">
                  <c:v>3.6173699999999998E-7</c:v>
                </c:pt>
                <c:pt idx="148">
                  <c:v>3.61705E-7</c:v>
                </c:pt>
                <c:pt idx="149">
                  <c:v>3.59331E-7</c:v>
                </c:pt>
                <c:pt idx="150">
                  <c:v>3.5422499999999998E-7</c:v>
                </c:pt>
                <c:pt idx="151">
                  <c:v>3.30661E-7</c:v>
                </c:pt>
                <c:pt idx="152">
                  <c:v>3.1548800000000003E-7</c:v>
                </c:pt>
                <c:pt idx="153">
                  <c:v>3.0834000000000002E-7</c:v>
                </c:pt>
                <c:pt idx="154">
                  <c:v>3.0479999999999998E-7</c:v>
                </c:pt>
                <c:pt idx="155">
                  <c:v>2.86171E-7</c:v>
                </c:pt>
                <c:pt idx="156">
                  <c:v>2.8317499999999999E-7</c:v>
                </c:pt>
                <c:pt idx="157">
                  <c:v>2.7816299999999997E-7</c:v>
                </c:pt>
                <c:pt idx="158">
                  <c:v>2.7396099999999997E-7</c:v>
                </c:pt>
                <c:pt idx="159">
                  <c:v>2.6259999999999998E-7</c:v>
                </c:pt>
                <c:pt idx="160">
                  <c:v>2.5674200000000001E-7</c:v>
                </c:pt>
                <c:pt idx="161">
                  <c:v>2.54093E-7</c:v>
                </c:pt>
                <c:pt idx="162">
                  <c:v>2.3612900000000001E-7</c:v>
                </c:pt>
                <c:pt idx="163">
                  <c:v>2.3370100000000001E-7</c:v>
                </c:pt>
                <c:pt idx="164">
                  <c:v>2.2062900000000001E-7</c:v>
                </c:pt>
                <c:pt idx="165">
                  <c:v>2.2062900000000001E-7</c:v>
                </c:pt>
                <c:pt idx="166">
                  <c:v>2.2026299999999999E-7</c:v>
                </c:pt>
                <c:pt idx="167">
                  <c:v>2.1871100000000001E-7</c:v>
                </c:pt>
                <c:pt idx="168">
                  <c:v>2.1848300000000001E-7</c:v>
                </c:pt>
                <c:pt idx="169">
                  <c:v>2.1813899999999999E-7</c:v>
                </c:pt>
                <c:pt idx="170">
                  <c:v>2.18077E-7</c:v>
                </c:pt>
                <c:pt idx="171">
                  <c:v>2.1698500000000001E-7</c:v>
                </c:pt>
                <c:pt idx="172">
                  <c:v>2.1690199999999999E-7</c:v>
                </c:pt>
                <c:pt idx="173">
                  <c:v>2.16326E-7</c:v>
                </c:pt>
                <c:pt idx="174">
                  <c:v>2.1495E-7</c:v>
                </c:pt>
                <c:pt idx="175">
                  <c:v>2.1493100000000001E-7</c:v>
                </c:pt>
                <c:pt idx="176">
                  <c:v>2.14926E-7</c:v>
                </c:pt>
                <c:pt idx="177">
                  <c:v>2.1514899999999999E-7</c:v>
                </c:pt>
                <c:pt idx="178">
                  <c:v>2.15156E-7</c:v>
                </c:pt>
                <c:pt idx="179">
                  <c:v>2.15226E-7</c:v>
                </c:pt>
                <c:pt idx="180">
                  <c:v>2.1623700000000001E-7</c:v>
                </c:pt>
                <c:pt idx="181">
                  <c:v>2.1656900000000001E-7</c:v>
                </c:pt>
                <c:pt idx="182">
                  <c:v>2.1680100000000001E-7</c:v>
                </c:pt>
                <c:pt idx="183">
                  <c:v>2.1758099999999999E-7</c:v>
                </c:pt>
                <c:pt idx="184">
                  <c:v>2.18662E-7</c:v>
                </c:pt>
                <c:pt idx="185">
                  <c:v>2.1951399999999999E-7</c:v>
                </c:pt>
                <c:pt idx="186">
                  <c:v>2.2076800000000001E-7</c:v>
                </c:pt>
                <c:pt idx="187">
                  <c:v>2.2076800000000001E-7</c:v>
                </c:pt>
                <c:pt idx="188">
                  <c:v>2.2679100000000001E-7</c:v>
                </c:pt>
                <c:pt idx="189">
                  <c:v>2.3592299999999999E-7</c:v>
                </c:pt>
                <c:pt idx="190">
                  <c:v>2.4438900000000001E-7</c:v>
                </c:pt>
                <c:pt idx="191">
                  <c:v>2.5724500000000002E-7</c:v>
                </c:pt>
                <c:pt idx="192">
                  <c:v>2.7571700000000001E-7</c:v>
                </c:pt>
                <c:pt idx="193">
                  <c:v>2.7887000000000001E-7</c:v>
                </c:pt>
                <c:pt idx="194">
                  <c:v>2.9813599999999999E-7</c:v>
                </c:pt>
                <c:pt idx="195">
                  <c:v>3.0602100000000001E-7</c:v>
                </c:pt>
                <c:pt idx="196">
                  <c:v>3.1099499999999999E-7</c:v>
                </c:pt>
                <c:pt idx="197">
                  <c:v>3.2608600000000003E-7</c:v>
                </c:pt>
                <c:pt idx="198">
                  <c:v>3.4953300000000001E-7</c:v>
                </c:pt>
                <c:pt idx="199">
                  <c:v>3.57294E-7</c:v>
                </c:pt>
                <c:pt idx="200">
                  <c:v>3.6944699999999999E-7</c:v>
                </c:pt>
                <c:pt idx="201">
                  <c:v>3.7722100000000001E-7</c:v>
                </c:pt>
                <c:pt idx="202">
                  <c:v>3.89207E-7</c:v>
                </c:pt>
                <c:pt idx="203">
                  <c:v>3.8969300000000002E-7</c:v>
                </c:pt>
                <c:pt idx="204">
                  <c:v>4.40101E-7</c:v>
                </c:pt>
                <c:pt idx="205">
                  <c:v>4.48223E-7</c:v>
                </c:pt>
                <c:pt idx="206">
                  <c:v>4.4904E-7</c:v>
                </c:pt>
                <c:pt idx="207">
                  <c:v>4.7347800000000003E-7</c:v>
                </c:pt>
                <c:pt idx="208">
                  <c:v>4.75182E-7</c:v>
                </c:pt>
                <c:pt idx="209">
                  <c:v>5.3014499999999999E-7</c:v>
                </c:pt>
                <c:pt idx="210">
                  <c:v>5.3708100000000002E-7</c:v>
                </c:pt>
                <c:pt idx="211">
                  <c:v>5.3860199999999997E-7</c:v>
                </c:pt>
                <c:pt idx="212">
                  <c:v>5.5498700000000004E-7</c:v>
                </c:pt>
                <c:pt idx="213">
                  <c:v>5.6889800000000002E-7</c:v>
                </c:pt>
                <c:pt idx="214">
                  <c:v>5.7610900000000001E-7</c:v>
                </c:pt>
                <c:pt idx="215">
                  <c:v>5.8446599999999999E-7</c:v>
                </c:pt>
                <c:pt idx="216">
                  <c:v>6.4735700000000002E-7</c:v>
                </c:pt>
                <c:pt idx="217">
                  <c:v>6.9534799999999999E-7</c:v>
                </c:pt>
                <c:pt idx="218">
                  <c:v>7.2608900000000004E-7</c:v>
                </c:pt>
                <c:pt idx="219">
                  <c:v>7.32079E-7</c:v>
                </c:pt>
                <c:pt idx="220">
                  <c:v>7.7085299999999997E-7</c:v>
                </c:pt>
                <c:pt idx="221">
                  <c:v>8.4150100000000004E-7</c:v>
                </c:pt>
                <c:pt idx="222">
                  <c:v>8.7101300000000005E-7</c:v>
                </c:pt>
                <c:pt idx="223">
                  <c:v>9.0154299999999999E-7</c:v>
                </c:pt>
                <c:pt idx="224">
                  <c:v>9.11056E-7</c:v>
                </c:pt>
                <c:pt idx="225">
                  <c:v>9.2409599999999997E-7</c:v>
                </c:pt>
                <c:pt idx="226">
                  <c:v>9.9490300000000008E-7</c:v>
                </c:pt>
                <c:pt idx="227">
                  <c:v>1.00646E-6</c:v>
                </c:pt>
                <c:pt idx="228">
                  <c:v>1.01569E-6</c:v>
                </c:pt>
                <c:pt idx="229">
                  <c:v>1.0339599999999999E-6</c:v>
                </c:pt>
                <c:pt idx="230">
                  <c:v>1.0564E-6</c:v>
                </c:pt>
                <c:pt idx="231">
                  <c:v>1.0963199999999999E-6</c:v>
                </c:pt>
                <c:pt idx="232">
                  <c:v>1.11614E-6</c:v>
                </c:pt>
                <c:pt idx="233">
                  <c:v>1.12318E-6</c:v>
                </c:pt>
                <c:pt idx="234">
                  <c:v>1.1446100000000001E-6</c:v>
                </c:pt>
                <c:pt idx="235">
                  <c:v>1.1691899999999999E-6</c:v>
                </c:pt>
                <c:pt idx="236">
                  <c:v>1.2096700000000001E-6</c:v>
                </c:pt>
                <c:pt idx="237">
                  <c:v>1.21006E-6</c:v>
                </c:pt>
                <c:pt idx="238">
                  <c:v>1.2101000000000001E-6</c:v>
                </c:pt>
                <c:pt idx="239">
                  <c:v>1.21068E-6</c:v>
                </c:pt>
                <c:pt idx="240">
                  <c:v>1.2500999999999999E-6</c:v>
                </c:pt>
                <c:pt idx="241">
                  <c:v>1.2577E-6</c:v>
                </c:pt>
                <c:pt idx="242">
                  <c:v>1.2670999999999999E-6</c:v>
                </c:pt>
                <c:pt idx="243">
                  <c:v>1.2675900000000001E-6</c:v>
                </c:pt>
                <c:pt idx="244">
                  <c:v>1.29173E-6</c:v>
                </c:pt>
                <c:pt idx="245">
                  <c:v>1.2987200000000001E-6</c:v>
                </c:pt>
                <c:pt idx="246">
                  <c:v>1.3071299999999999E-6</c:v>
                </c:pt>
                <c:pt idx="247">
                  <c:v>1.3254700000000001E-6</c:v>
                </c:pt>
                <c:pt idx="248">
                  <c:v>1.32813E-6</c:v>
                </c:pt>
                <c:pt idx="249">
                  <c:v>1.33438E-6</c:v>
                </c:pt>
                <c:pt idx="250">
                  <c:v>1.33942E-6</c:v>
                </c:pt>
                <c:pt idx="251">
                  <c:v>1.3412800000000001E-6</c:v>
                </c:pt>
                <c:pt idx="252">
                  <c:v>1.34404E-6</c:v>
                </c:pt>
                <c:pt idx="253">
                  <c:v>1.34433E-6</c:v>
                </c:pt>
                <c:pt idx="254">
                  <c:v>1.3476199999999999E-6</c:v>
                </c:pt>
                <c:pt idx="255">
                  <c:v>1.3466900000000001E-6</c:v>
                </c:pt>
                <c:pt idx="256">
                  <c:v>1.3466599999999999E-6</c:v>
                </c:pt>
                <c:pt idx="257">
                  <c:v>1.34569E-6</c:v>
                </c:pt>
                <c:pt idx="258">
                  <c:v>1.3455399999999999E-6</c:v>
                </c:pt>
                <c:pt idx="259">
                  <c:v>1.3309E-6</c:v>
                </c:pt>
                <c:pt idx="260">
                  <c:v>1.32991E-6</c:v>
                </c:pt>
                <c:pt idx="261">
                  <c:v>1.2946399999999999E-6</c:v>
                </c:pt>
                <c:pt idx="262">
                  <c:v>1.2924399999999999E-6</c:v>
                </c:pt>
                <c:pt idx="263">
                  <c:v>1.2823599999999999E-6</c:v>
                </c:pt>
                <c:pt idx="264">
                  <c:v>1.2820200000000001E-6</c:v>
                </c:pt>
                <c:pt idx="265">
                  <c:v>1.28076E-6</c:v>
                </c:pt>
                <c:pt idx="266">
                  <c:v>1.26699E-6</c:v>
                </c:pt>
                <c:pt idx="267">
                  <c:v>1.2613999999999999E-6</c:v>
                </c:pt>
                <c:pt idx="268">
                  <c:v>1.2176899999999999E-6</c:v>
                </c:pt>
                <c:pt idx="269">
                  <c:v>1.1764099999999999E-6</c:v>
                </c:pt>
                <c:pt idx="270">
                  <c:v>1.17619E-6</c:v>
                </c:pt>
                <c:pt idx="271">
                  <c:v>1.1759E-6</c:v>
                </c:pt>
                <c:pt idx="272">
                  <c:v>1.1752199999999999E-6</c:v>
                </c:pt>
                <c:pt idx="273">
                  <c:v>1.1438599999999999E-6</c:v>
                </c:pt>
                <c:pt idx="274">
                  <c:v>1.1393400000000001E-6</c:v>
                </c:pt>
                <c:pt idx="275">
                  <c:v>1.1141099999999999E-6</c:v>
                </c:pt>
                <c:pt idx="276">
                  <c:v>1.07498E-6</c:v>
                </c:pt>
                <c:pt idx="277">
                  <c:v>1.0626800000000001E-6</c:v>
                </c:pt>
                <c:pt idx="278">
                  <c:v>1.05051E-6</c:v>
                </c:pt>
                <c:pt idx="279">
                  <c:v>1.0458199999999999E-6</c:v>
                </c:pt>
                <c:pt idx="280">
                  <c:v>1.0288100000000001E-6</c:v>
                </c:pt>
                <c:pt idx="281">
                  <c:v>1.0026900000000001E-6</c:v>
                </c:pt>
                <c:pt idx="282">
                  <c:v>9.6677900000000006E-7</c:v>
                </c:pt>
                <c:pt idx="283">
                  <c:v>9.2592499999999995E-7</c:v>
                </c:pt>
                <c:pt idx="284">
                  <c:v>9.2481600000000004E-7</c:v>
                </c:pt>
                <c:pt idx="285">
                  <c:v>8.9927000000000003E-7</c:v>
                </c:pt>
                <c:pt idx="286">
                  <c:v>8.9345999999999995E-7</c:v>
                </c:pt>
                <c:pt idx="287">
                  <c:v>8.6989799999999997E-7</c:v>
                </c:pt>
                <c:pt idx="288">
                  <c:v>7.9700799999999996E-7</c:v>
                </c:pt>
                <c:pt idx="289">
                  <c:v>7.7467900000000002E-7</c:v>
                </c:pt>
                <c:pt idx="290">
                  <c:v>7.7092800000000003E-7</c:v>
                </c:pt>
                <c:pt idx="291">
                  <c:v>7.6557799999999995E-7</c:v>
                </c:pt>
                <c:pt idx="292">
                  <c:v>7.4990900000000005E-7</c:v>
                </c:pt>
                <c:pt idx="293">
                  <c:v>7.4426900000000001E-7</c:v>
                </c:pt>
                <c:pt idx="294">
                  <c:v>6.35508E-7</c:v>
                </c:pt>
                <c:pt idx="295">
                  <c:v>6.3188400000000002E-7</c:v>
                </c:pt>
                <c:pt idx="296">
                  <c:v>5.8680300000000002E-7</c:v>
                </c:pt>
                <c:pt idx="297">
                  <c:v>5.8277799999999998E-7</c:v>
                </c:pt>
                <c:pt idx="298">
                  <c:v>5.2243799999999996E-7</c:v>
                </c:pt>
                <c:pt idx="299">
                  <c:v>4.9969800000000001E-7</c:v>
                </c:pt>
                <c:pt idx="300">
                  <c:v>4.6261100000000001E-7</c:v>
                </c:pt>
                <c:pt idx="301">
                  <c:v>4.2716400000000003E-7</c:v>
                </c:pt>
                <c:pt idx="302">
                  <c:v>4.15658E-7</c:v>
                </c:pt>
                <c:pt idx="303">
                  <c:v>3.96307E-7</c:v>
                </c:pt>
                <c:pt idx="304">
                  <c:v>3.7313499999999999E-7</c:v>
                </c:pt>
                <c:pt idx="305">
                  <c:v>3.4624000000000001E-7</c:v>
                </c:pt>
                <c:pt idx="306">
                  <c:v>3.4084599999999998E-7</c:v>
                </c:pt>
                <c:pt idx="307">
                  <c:v>3.33016E-7</c:v>
                </c:pt>
                <c:pt idx="308">
                  <c:v>3.0745999999999998E-7</c:v>
                </c:pt>
                <c:pt idx="309">
                  <c:v>2.98614E-7</c:v>
                </c:pt>
                <c:pt idx="310">
                  <c:v>2.8204200000000001E-7</c:v>
                </c:pt>
                <c:pt idx="311">
                  <c:v>2.6092199999999999E-7</c:v>
                </c:pt>
                <c:pt idx="312">
                  <c:v>2.5745999999999998E-7</c:v>
                </c:pt>
                <c:pt idx="313">
                  <c:v>2.3851999999999999E-7</c:v>
                </c:pt>
                <c:pt idx="314">
                  <c:v>2.36216E-7</c:v>
                </c:pt>
                <c:pt idx="315">
                  <c:v>2.2231799999999999E-7</c:v>
                </c:pt>
                <c:pt idx="316">
                  <c:v>2.2079200000000001E-7</c:v>
                </c:pt>
                <c:pt idx="317">
                  <c:v>2.2079200000000001E-7</c:v>
                </c:pt>
                <c:pt idx="318">
                  <c:v>2.1889E-7</c:v>
                </c:pt>
                <c:pt idx="319">
                  <c:v>2.18706E-7</c:v>
                </c:pt>
                <c:pt idx="320">
                  <c:v>2.1708399999999999E-7</c:v>
                </c:pt>
                <c:pt idx="321">
                  <c:v>2.16936E-7</c:v>
                </c:pt>
                <c:pt idx="322">
                  <c:v>2.1678699999999999E-7</c:v>
                </c:pt>
                <c:pt idx="323">
                  <c:v>2.15137E-7</c:v>
                </c:pt>
                <c:pt idx="324">
                  <c:v>2.1486400000000001E-7</c:v>
                </c:pt>
                <c:pt idx="325">
                  <c:v>2.1475099999999999E-7</c:v>
                </c:pt>
                <c:pt idx="326">
                  <c:v>2.1472999999999999E-7</c:v>
                </c:pt>
                <c:pt idx="327">
                  <c:v>2.1472100000000001E-7</c:v>
                </c:pt>
                <c:pt idx="328">
                  <c:v>2.1461199999999999E-7</c:v>
                </c:pt>
                <c:pt idx="329">
                  <c:v>2.1497900000000001E-7</c:v>
                </c:pt>
                <c:pt idx="330">
                  <c:v>2.1510099999999999E-7</c:v>
                </c:pt>
                <c:pt idx="331">
                  <c:v>2.16161E-7</c:v>
                </c:pt>
                <c:pt idx="332">
                  <c:v>2.1668500000000001E-7</c:v>
                </c:pt>
                <c:pt idx="333">
                  <c:v>2.16952E-7</c:v>
                </c:pt>
                <c:pt idx="334">
                  <c:v>2.18451E-7</c:v>
                </c:pt>
                <c:pt idx="335">
                  <c:v>2.1876599999999999E-7</c:v>
                </c:pt>
                <c:pt idx="336">
                  <c:v>2.2049200000000001E-7</c:v>
                </c:pt>
                <c:pt idx="337">
                  <c:v>2.2049200000000001E-7</c:v>
                </c:pt>
                <c:pt idx="338">
                  <c:v>2.2301100000000001E-7</c:v>
                </c:pt>
                <c:pt idx="339">
                  <c:v>2.35767E-7</c:v>
                </c:pt>
                <c:pt idx="340">
                  <c:v>2.3968300000000002E-7</c:v>
                </c:pt>
                <c:pt idx="341">
                  <c:v>2.5790299999999998E-7</c:v>
                </c:pt>
                <c:pt idx="342">
                  <c:v>2.8102000000000001E-7</c:v>
                </c:pt>
                <c:pt idx="343">
                  <c:v>2.9884699999999998E-7</c:v>
                </c:pt>
                <c:pt idx="344">
                  <c:v>3.2536899999999998E-7</c:v>
                </c:pt>
                <c:pt idx="345">
                  <c:v>3.2909700000000003E-7</c:v>
                </c:pt>
                <c:pt idx="346">
                  <c:v>3.2953099999999999E-7</c:v>
                </c:pt>
                <c:pt idx="347">
                  <c:v>3.3307E-7</c:v>
                </c:pt>
                <c:pt idx="348">
                  <c:v>3.5064000000000002E-7</c:v>
                </c:pt>
                <c:pt idx="349">
                  <c:v>4.1485799999999999E-7</c:v>
                </c:pt>
                <c:pt idx="350">
                  <c:v>4.17971E-7</c:v>
                </c:pt>
                <c:pt idx="351">
                  <c:v>4.41541E-7</c:v>
                </c:pt>
                <c:pt idx="352">
                  <c:v>4.5389300000000003E-7</c:v>
                </c:pt>
                <c:pt idx="353">
                  <c:v>5.0196299999999995E-7</c:v>
                </c:pt>
                <c:pt idx="354">
                  <c:v>5.2120500000000001E-7</c:v>
                </c:pt>
                <c:pt idx="355">
                  <c:v>5.3928400000000005E-7</c:v>
                </c:pt>
                <c:pt idx="356">
                  <c:v>5.4950600000000005E-7</c:v>
                </c:pt>
                <c:pt idx="357">
                  <c:v>5.6101699999999995E-7</c:v>
                </c:pt>
                <c:pt idx="358">
                  <c:v>5.8117399999999996E-7</c:v>
                </c:pt>
                <c:pt idx="359">
                  <c:v>5.8773799999999999E-7</c:v>
                </c:pt>
                <c:pt idx="360">
                  <c:v>6.5682499999999995E-7</c:v>
                </c:pt>
                <c:pt idx="361">
                  <c:v>7.3860999999999997E-7</c:v>
                </c:pt>
                <c:pt idx="362">
                  <c:v>7.4138200000000004E-7</c:v>
                </c:pt>
                <c:pt idx="363">
                  <c:v>7.4299600000000002E-7</c:v>
                </c:pt>
                <c:pt idx="364">
                  <c:v>8.0014500000000005E-7</c:v>
                </c:pt>
                <c:pt idx="365">
                  <c:v>8.4643199999999999E-7</c:v>
                </c:pt>
                <c:pt idx="366">
                  <c:v>8.5702499999999996E-7</c:v>
                </c:pt>
                <c:pt idx="367">
                  <c:v>9.2159199999999998E-7</c:v>
                </c:pt>
                <c:pt idx="368">
                  <c:v>9.45926E-7</c:v>
                </c:pt>
                <c:pt idx="369">
                  <c:v>9.6398000000000009E-7</c:v>
                </c:pt>
                <c:pt idx="370">
                  <c:v>9.6434199999999991E-7</c:v>
                </c:pt>
                <c:pt idx="371">
                  <c:v>9.6471899999999994E-7</c:v>
                </c:pt>
                <c:pt idx="372">
                  <c:v>9.7250900000000004E-7</c:v>
                </c:pt>
                <c:pt idx="373">
                  <c:v>1.0404799999999999E-6</c:v>
                </c:pt>
                <c:pt idx="374">
                  <c:v>1.07666E-6</c:v>
                </c:pt>
                <c:pt idx="375">
                  <c:v>1.1017200000000001E-6</c:v>
                </c:pt>
                <c:pt idx="376">
                  <c:v>1.11459E-6</c:v>
                </c:pt>
                <c:pt idx="377">
                  <c:v>1.1148999999999999E-6</c:v>
                </c:pt>
                <c:pt idx="378">
                  <c:v>1.18284E-6</c:v>
                </c:pt>
                <c:pt idx="379">
                  <c:v>1.1867199999999999E-6</c:v>
                </c:pt>
                <c:pt idx="380">
                  <c:v>1.18699E-6</c:v>
                </c:pt>
                <c:pt idx="381">
                  <c:v>1.1976200000000001E-6</c:v>
                </c:pt>
                <c:pt idx="382">
                  <c:v>1.1995900000000001E-6</c:v>
                </c:pt>
                <c:pt idx="383">
                  <c:v>1.2038400000000001E-6</c:v>
                </c:pt>
                <c:pt idx="384">
                  <c:v>1.2055599999999999E-6</c:v>
                </c:pt>
                <c:pt idx="385">
                  <c:v>1.2465099999999999E-6</c:v>
                </c:pt>
                <c:pt idx="386">
                  <c:v>1.2544100000000001E-6</c:v>
                </c:pt>
                <c:pt idx="387">
                  <c:v>1.26946E-6</c:v>
                </c:pt>
                <c:pt idx="388">
                  <c:v>1.26998E-6</c:v>
                </c:pt>
                <c:pt idx="389">
                  <c:v>1.27785E-6</c:v>
                </c:pt>
                <c:pt idx="390">
                  <c:v>1.2954600000000001E-6</c:v>
                </c:pt>
                <c:pt idx="391">
                  <c:v>1.2961599999999999E-6</c:v>
                </c:pt>
                <c:pt idx="392">
                  <c:v>1.31446E-6</c:v>
                </c:pt>
                <c:pt idx="393">
                  <c:v>1.31692E-6</c:v>
                </c:pt>
                <c:pt idx="394">
                  <c:v>1.3186500000000001E-6</c:v>
                </c:pt>
                <c:pt idx="395">
                  <c:v>1.3247899999999999E-6</c:v>
                </c:pt>
                <c:pt idx="396">
                  <c:v>1.33339E-6</c:v>
                </c:pt>
                <c:pt idx="397">
                  <c:v>1.3335400000000001E-6</c:v>
                </c:pt>
                <c:pt idx="398">
                  <c:v>1.3286000000000001E-6</c:v>
                </c:pt>
                <c:pt idx="399">
                  <c:v>1.3281E-6</c:v>
                </c:pt>
                <c:pt idx="400">
                  <c:v>1.3277100000000001E-6</c:v>
                </c:pt>
                <c:pt idx="401">
                  <c:v>1.3187200000000001E-6</c:v>
                </c:pt>
                <c:pt idx="402">
                  <c:v>1.3161800000000001E-6</c:v>
                </c:pt>
                <c:pt idx="403">
                  <c:v>1.31458E-6</c:v>
                </c:pt>
                <c:pt idx="404">
                  <c:v>1.3101599999999999E-6</c:v>
                </c:pt>
                <c:pt idx="405">
                  <c:v>1.29142E-6</c:v>
                </c:pt>
                <c:pt idx="406">
                  <c:v>1.2754399999999999E-6</c:v>
                </c:pt>
                <c:pt idx="407">
                  <c:v>1.27364E-6</c:v>
                </c:pt>
                <c:pt idx="408">
                  <c:v>1.2616900000000001E-6</c:v>
                </c:pt>
                <c:pt idx="409">
                  <c:v>1.2444000000000001E-6</c:v>
                </c:pt>
                <c:pt idx="410">
                  <c:v>1.2011700000000001E-6</c:v>
                </c:pt>
                <c:pt idx="411">
                  <c:v>1.1957799999999999E-6</c:v>
                </c:pt>
                <c:pt idx="412">
                  <c:v>1.1826999999999999E-6</c:v>
                </c:pt>
                <c:pt idx="413">
                  <c:v>1.1611899999999999E-6</c:v>
                </c:pt>
                <c:pt idx="414">
                  <c:v>1.1150999999999999E-6</c:v>
                </c:pt>
                <c:pt idx="415">
                  <c:v>1.10405E-6</c:v>
                </c:pt>
                <c:pt idx="416">
                  <c:v>1.05331E-6</c:v>
                </c:pt>
                <c:pt idx="417">
                  <c:v>1.04949E-6</c:v>
                </c:pt>
                <c:pt idx="418">
                  <c:v>1.04309E-6</c:v>
                </c:pt>
                <c:pt idx="419">
                  <c:v>9.9225600000000007E-7</c:v>
                </c:pt>
                <c:pt idx="420">
                  <c:v>9.908840000000001E-7</c:v>
                </c:pt>
                <c:pt idx="421">
                  <c:v>9.6531899999999999E-7</c:v>
                </c:pt>
                <c:pt idx="422">
                  <c:v>9.4861699999999995E-7</c:v>
                </c:pt>
                <c:pt idx="423">
                  <c:v>8.8286199999999995E-7</c:v>
                </c:pt>
                <c:pt idx="424">
                  <c:v>7.9666699999999997E-7</c:v>
                </c:pt>
                <c:pt idx="425">
                  <c:v>7.8900100000000001E-7</c:v>
                </c:pt>
                <c:pt idx="426">
                  <c:v>7.65503E-7</c:v>
                </c:pt>
                <c:pt idx="427">
                  <c:v>7.6106399999999997E-7</c:v>
                </c:pt>
                <c:pt idx="428">
                  <c:v>7.2919399999999998E-7</c:v>
                </c:pt>
                <c:pt idx="429">
                  <c:v>7.2879099999999998E-7</c:v>
                </c:pt>
                <c:pt idx="430">
                  <c:v>7.2636400000000001E-7</c:v>
                </c:pt>
                <c:pt idx="431">
                  <c:v>7.1759300000000004E-7</c:v>
                </c:pt>
                <c:pt idx="432">
                  <c:v>6.4195399999999995E-7</c:v>
                </c:pt>
                <c:pt idx="433">
                  <c:v>6.1429700000000001E-7</c:v>
                </c:pt>
                <c:pt idx="434">
                  <c:v>5.8581800000000004E-7</c:v>
                </c:pt>
                <c:pt idx="435">
                  <c:v>5.8004599999999995E-7</c:v>
                </c:pt>
                <c:pt idx="436">
                  <c:v>5.7993099999999995E-7</c:v>
                </c:pt>
                <c:pt idx="437">
                  <c:v>5.7851299999999999E-7</c:v>
                </c:pt>
                <c:pt idx="438">
                  <c:v>5.7134200000000003E-7</c:v>
                </c:pt>
                <c:pt idx="439">
                  <c:v>5.18673E-7</c:v>
                </c:pt>
                <c:pt idx="440">
                  <c:v>4.9709100000000004E-7</c:v>
                </c:pt>
                <c:pt idx="441">
                  <c:v>4.6289799999999999E-7</c:v>
                </c:pt>
                <c:pt idx="442">
                  <c:v>4.5148999999999998E-7</c:v>
                </c:pt>
                <c:pt idx="443">
                  <c:v>4.1827800000000001E-7</c:v>
                </c:pt>
                <c:pt idx="444">
                  <c:v>3.6794499999999998E-7</c:v>
                </c:pt>
                <c:pt idx="445">
                  <c:v>3.66941E-7</c:v>
                </c:pt>
                <c:pt idx="446">
                  <c:v>3.3655199999999998E-7</c:v>
                </c:pt>
                <c:pt idx="447">
                  <c:v>3.3218699999999998E-7</c:v>
                </c:pt>
                <c:pt idx="448">
                  <c:v>3.2829799999999999E-7</c:v>
                </c:pt>
                <c:pt idx="449">
                  <c:v>3.058E-7</c:v>
                </c:pt>
                <c:pt idx="450">
                  <c:v>2.9716899999999998E-7</c:v>
                </c:pt>
                <c:pt idx="451">
                  <c:v>2.5616399999999999E-7</c:v>
                </c:pt>
                <c:pt idx="452">
                  <c:v>2.5145199999999999E-7</c:v>
                </c:pt>
                <c:pt idx="453">
                  <c:v>2.1964800000000001E-7</c:v>
                </c:pt>
                <c:pt idx="454">
                  <c:v>2.06548E-7</c:v>
                </c:pt>
                <c:pt idx="455">
                  <c:v>1.94217E-7</c:v>
                </c:pt>
                <c:pt idx="456">
                  <c:v>1.7289200000000001E-7</c:v>
                </c:pt>
                <c:pt idx="457">
                  <c:v>1.6999700000000001E-7</c:v>
                </c:pt>
                <c:pt idx="458">
                  <c:v>1.4941299999999999E-7</c:v>
                </c:pt>
                <c:pt idx="459">
                  <c:v>1.4658400000000001E-7</c:v>
                </c:pt>
                <c:pt idx="460">
                  <c:v>1.4658400000000001E-7</c:v>
                </c:pt>
                <c:pt idx="461">
                  <c:v>1.4370900000000001E-7</c:v>
                </c:pt>
                <c:pt idx="462">
                  <c:v>1.43264E-7</c:v>
                </c:pt>
                <c:pt idx="463">
                  <c:v>1.40314E-7</c:v>
                </c:pt>
                <c:pt idx="464">
                  <c:v>1.39806E-7</c:v>
                </c:pt>
                <c:pt idx="465">
                  <c:v>1.3954099999999999E-7</c:v>
                </c:pt>
                <c:pt idx="466">
                  <c:v>1.3904200000000001E-7</c:v>
                </c:pt>
                <c:pt idx="467">
                  <c:v>1.3785500000000001E-7</c:v>
                </c:pt>
                <c:pt idx="468">
                  <c:v>1.3341700000000001E-7</c:v>
                </c:pt>
                <c:pt idx="469">
                  <c:v>1.3241999999999999E-7</c:v>
                </c:pt>
                <c:pt idx="470">
                  <c:v>1.32311E-7</c:v>
                </c:pt>
                <c:pt idx="471">
                  <c:v>1.2735199999999999E-7</c:v>
                </c:pt>
                <c:pt idx="472">
                  <c:v>1.2401299999999999E-7</c:v>
                </c:pt>
                <c:pt idx="473">
                  <c:v>1.23042E-7</c:v>
                </c:pt>
                <c:pt idx="474">
                  <c:v>1.19546E-7</c:v>
                </c:pt>
                <c:pt idx="475">
                  <c:v>1.1929500000000001E-7</c:v>
                </c:pt>
                <c:pt idx="476">
                  <c:v>1.18864E-7</c:v>
                </c:pt>
                <c:pt idx="477">
                  <c:v>1.18692E-7</c:v>
                </c:pt>
                <c:pt idx="478">
                  <c:v>1.1866000000000001E-7</c:v>
                </c:pt>
                <c:pt idx="479">
                  <c:v>1.18504E-7</c:v>
                </c:pt>
                <c:pt idx="480">
                  <c:v>1.18263E-7</c:v>
                </c:pt>
                <c:pt idx="481">
                  <c:v>1.18215E-7</c:v>
                </c:pt>
                <c:pt idx="482">
                  <c:v>1.13343E-7</c:v>
                </c:pt>
                <c:pt idx="483">
                  <c:v>1.13018E-7</c:v>
                </c:pt>
                <c:pt idx="484">
                  <c:v>1.10785E-7</c:v>
                </c:pt>
                <c:pt idx="485">
                  <c:v>1.10273E-7</c:v>
                </c:pt>
                <c:pt idx="486">
                  <c:v>1.10147E-7</c:v>
                </c:pt>
                <c:pt idx="487">
                  <c:v>1.10077E-7</c:v>
                </c:pt>
                <c:pt idx="488">
                  <c:v>1.0967E-7</c:v>
                </c:pt>
                <c:pt idx="489">
                  <c:v>1.09631E-7</c:v>
                </c:pt>
                <c:pt idx="490">
                  <c:v>1.0921999999999999E-7</c:v>
                </c:pt>
              </c:numCache>
            </c:numRef>
          </c:yVal>
          <c:smooth val="0"/>
          <c:extLst>
            <c:ext xmlns:c16="http://schemas.microsoft.com/office/drawing/2014/chart" uri="{C3380CC4-5D6E-409C-BE32-E72D297353CC}">
              <c16:uniqueId val="{00000000-CBB7-4EA8-82E6-5044B8938906}"/>
            </c:ext>
          </c:extLst>
        </c:ser>
        <c:ser>
          <c:idx val="1"/>
          <c:order val="1"/>
          <c:tx>
            <c:v>SR</c:v>
          </c:tx>
          <c:spPr>
            <a:ln w="19050" cap="rnd">
              <a:solidFill>
                <a:schemeClr val="accent2"/>
              </a:solidFill>
              <a:round/>
            </a:ln>
            <a:effectLst/>
          </c:spPr>
          <c:marker>
            <c:symbol val="none"/>
          </c:marker>
          <c:xVal>
            <c:numRef>
              <c:f>SR_bed_g5_8!$B$7:$B$166</c:f>
              <c:numCache>
                <c:formatCode>General</c:formatCode>
                <c:ptCount val="160"/>
                <c:pt idx="0">
                  <c:v>-6.9999999999999999E-4</c:v>
                </c:pt>
                <c:pt idx="1">
                  <c:v>-6.8991799999999998E-4</c:v>
                </c:pt>
                <c:pt idx="2">
                  <c:v>-6.7984600000000001E-4</c:v>
                </c:pt>
                <c:pt idx="3">
                  <c:v>-6.6977400000000004E-4</c:v>
                </c:pt>
                <c:pt idx="4">
                  <c:v>-6.5970299999999998E-4</c:v>
                </c:pt>
                <c:pt idx="5">
                  <c:v>-6.4963100000000001E-4</c:v>
                </c:pt>
                <c:pt idx="6">
                  <c:v>-6.3955900000000005E-4</c:v>
                </c:pt>
                <c:pt idx="7">
                  <c:v>-6.2948699999999997E-4</c:v>
                </c:pt>
                <c:pt idx="8">
                  <c:v>-6.2948699999999997E-4</c:v>
                </c:pt>
                <c:pt idx="9">
                  <c:v>-6.2445100000000004E-4</c:v>
                </c:pt>
                <c:pt idx="10">
                  <c:v>-6.19415E-4</c:v>
                </c:pt>
                <c:pt idx="11">
                  <c:v>-6.19415E-4</c:v>
                </c:pt>
                <c:pt idx="12">
                  <c:v>-6.0934400000000005E-4</c:v>
                </c:pt>
                <c:pt idx="13">
                  <c:v>-5.9927199999999998E-4</c:v>
                </c:pt>
                <c:pt idx="14">
                  <c:v>-5.8920000000000001E-4</c:v>
                </c:pt>
                <c:pt idx="15">
                  <c:v>-5.7912800000000004E-4</c:v>
                </c:pt>
                <c:pt idx="16">
                  <c:v>-5.6905599999999997E-4</c:v>
                </c:pt>
                <c:pt idx="17">
                  <c:v>-5.5898500000000002E-4</c:v>
                </c:pt>
                <c:pt idx="18">
                  <c:v>-5.4891300000000005E-4</c:v>
                </c:pt>
                <c:pt idx="19">
                  <c:v>-5.3884099999999997E-4</c:v>
                </c:pt>
                <c:pt idx="20">
                  <c:v>-5.2876900000000001E-4</c:v>
                </c:pt>
                <c:pt idx="21">
                  <c:v>-5.1869700000000004E-4</c:v>
                </c:pt>
                <c:pt idx="22">
                  <c:v>-5.0862599999999998E-4</c:v>
                </c:pt>
                <c:pt idx="23">
                  <c:v>-4.9855400000000001E-4</c:v>
                </c:pt>
                <c:pt idx="24">
                  <c:v>-4.8848200000000004E-4</c:v>
                </c:pt>
                <c:pt idx="25">
                  <c:v>-4.7841000000000002E-4</c:v>
                </c:pt>
                <c:pt idx="26">
                  <c:v>-4.68338E-4</c:v>
                </c:pt>
                <c:pt idx="27">
                  <c:v>-4.58267E-4</c:v>
                </c:pt>
                <c:pt idx="28">
                  <c:v>-4.4819499999999997E-4</c:v>
                </c:pt>
                <c:pt idx="29">
                  <c:v>-4.3812300000000001E-4</c:v>
                </c:pt>
                <c:pt idx="30">
                  <c:v>-4.2805099999999998E-4</c:v>
                </c:pt>
                <c:pt idx="31">
                  <c:v>-4.1797999999999998E-4</c:v>
                </c:pt>
                <c:pt idx="32">
                  <c:v>-4.0790800000000001E-4</c:v>
                </c:pt>
                <c:pt idx="33">
                  <c:v>-3.9783599999999999E-4</c:v>
                </c:pt>
                <c:pt idx="34">
                  <c:v>-3.8776400000000002E-4</c:v>
                </c:pt>
                <c:pt idx="35">
                  <c:v>-3.77692E-4</c:v>
                </c:pt>
                <c:pt idx="36">
                  <c:v>-3.67621E-4</c:v>
                </c:pt>
                <c:pt idx="37">
                  <c:v>-3.5754899999999997E-4</c:v>
                </c:pt>
                <c:pt idx="38">
                  <c:v>-3.4747700000000001E-4</c:v>
                </c:pt>
                <c:pt idx="39">
                  <c:v>-3.3740499999999999E-4</c:v>
                </c:pt>
                <c:pt idx="40">
                  <c:v>-3.2733300000000002E-4</c:v>
                </c:pt>
                <c:pt idx="41">
                  <c:v>-3.1726200000000001E-4</c:v>
                </c:pt>
                <c:pt idx="42">
                  <c:v>-3.0718999999999999E-4</c:v>
                </c:pt>
                <c:pt idx="43">
                  <c:v>-2.9711800000000002E-4</c:v>
                </c:pt>
                <c:pt idx="44">
                  <c:v>-2.87046E-4</c:v>
                </c:pt>
                <c:pt idx="45">
                  <c:v>-2.7697399999999998E-4</c:v>
                </c:pt>
                <c:pt idx="46">
                  <c:v>-2.6690299999999998E-4</c:v>
                </c:pt>
                <c:pt idx="47">
                  <c:v>-2.5683100000000001E-4</c:v>
                </c:pt>
                <c:pt idx="48">
                  <c:v>-2.4675899999999999E-4</c:v>
                </c:pt>
                <c:pt idx="49">
                  <c:v>-2.3668699999999999E-4</c:v>
                </c:pt>
                <c:pt idx="50">
                  <c:v>-2.3668699999999999E-4</c:v>
                </c:pt>
                <c:pt idx="51">
                  <c:v>-2.3165100000000001E-4</c:v>
                </c:pt>
                <c:pt idx="52">
                  <c:v>-2.26615E-4</c:v>
                </c:pt>
                <c:pt idx="53">
                  <c:v>-2.26615E-4</c:v>
                </c:pt>
                <c:pt idx="54">
                  <c:v>-2.1654399999999999E-4</c:v>
                </c:pt>
                <c:pt idx="55">
                  <c:v>-2.06472E-4</c:v>
                </c:pt>
                <c:pt idx="56">
                  <c:v>-2.06472E-4</c:v>
                </c:pt>
                <c:pt idx="57">
                  <c:v>-2.0143599999999999E-4</c:v>
                </c:pt>
                <c:pt idx="58">
                  <c:v>-1.964E-4</c:v>
                </c:pt>
                <c:pt idx="59">
                  <c:v>-1.964E-4</c:v>
                </c:pt>
                <c:pt idx="60">
                  <c:v>-1.8632800000000001E-4</c:v>
                </c:pt>
                <c:pt idx="61">
                  <c:v>-1.7625599999999999E-4</c:v>
                </c:pt>
                <c:pt idx="62">
                  <c:v>-1.6618500000000001E-4</c:v>
                </c:pt>
                <c:pt idx="63">
                  <c:v>-1.5611299999999999E-4</c:v>
                </c:pt>
                <c:pt idx="64">
                  <c:v>-1.4604099999999999E-4</c:v>
                </c:pt>
                <c:pt idx="65">
                  <c:v>-1.35969E-4</c:v>
                </c:pt>
                <c:pt idx="66">
                  <c:v>-1.25897E-4</c:v>
                </c:pt>
                <c:pt idx="67">
                  <c:v>-1.15826E-4</c:v>
                </c:pt>
                <c:pt idx="68">
                  <c:v>-1.05754E-4</c:v>
                </c:pt>
                <c:pt idx="69">
                  <c:v>-9.5682100000000003E-5</c:v>
                </c:pt>
                <c:pt idx="70">
                  <c:v>-8.5610299999999996E-5</c:v>
                </c:pt>
                <c:pt idx="71">
                  <c:v>-7.5538500000000002E-5</c:v>
                </c:pt>
                <c:pt idx="72">
                  <c:v>-6.5466699999999994E-5</c:v>
                </c:pt>
                <c:pt idx="73">
                  <c:v>-5.53949E-5</c:v>
                </c:pt>
                <c:pt idx="74">
                  <c:v>-4.53231E-5</c:v>
                </c:pt>
                <c:pt idx="75">
                  <c:v>-3.5251299999999999E-5</c:v>
                </c:pt>
                <c:pt idx="76">
                  <c:v>-2.5179499999999998E-5</c:v>
                </c:pt>
                <c:pt idx="77">
                  <c:v>-1.5107699999999999E-5</c:v>
                </c:pt>
                <c:pt idx="78">
                  <c:v>-5.0359000000000004E-6</c:v>
                </c:pt>
                <c:pt idx="79">
                  <c:v>5.0359000000000004E-6</c:v>
                </c:pt>
                <c:pt idx="80">
                  <c:v>1.5107699999999999E-5</c:v>
                </c:pt>
                <c:pt idx="81">
                  <c:v>2.5179499999999998E-5</c:v>
                </c:pt>
                <c:pt idx="82">
                  <c:v>3.5251299999999999E-5</c:v>
                </c:pt>
                <c:pt idx="83">
                  <c:v>4.53231E-5</c:v>
                </c:pt>
                <c:pt idx="84">
                  <c:v>5.53949E-5</c:v>
                </c:pt>
                <c:pt idx="85">
                  <c:v>6.5466699999999994E-5</c:v>
                </c:pt>
                <c:pt idx="86">
                  <c:v>7.5538500000000002E-5</c:v>
                </c:pt>
                <c:pt idx="87">
                  <c:v>8.5610299999999996E-5</c:v>
                </c:pt>
                <c:pt idx="88">
                  <c:v>9.5682100000000003E-5</c:v>
                </c:pt>
                <c:pt idx="89">
                  <c:v>1.05754E-4</c:v>
                </c:pt>
                <c:pt idx="90">
                  <c:v>1.15826E-4</c:v>
                </c:pt>
                <c:pt idx="91">
                  <c:v>1.25897E-4</c:v>
                </c:pt>
                <c:pt idx="92">
                  <c:v>1.35969E-4</c:v>
                </c:pt>
                <c:pt idx="93">
                  <c:v>1.4604099999999999E-4</c:v>
                </c:pt>
                <c:pt idx="94">
                  <c:v>1.5611299999999999E-4</c:v>
                </c:pt>
                <c:pt idx="95">
                  <c:v>1.6618500000000001E-4</c:v>
                </c:pt>
                <c:pt idx="96">
                  <c:v>1.7625599999999999E-4</c:v>
                </c:pt>
                <c:pt idx="97">
                  <c:v>1.8632800000000001E-4</c:v>
                </c:pt>
                <c:pt idx="98">
                  <c:v>1.964E-4</c:v>
                </c:pt>
                <c:pt idx="99">
                  <c:v>1.964E-4</c:v>
                </c:pt>
                <c:pt idx="100">
                  <c:v>2.0143599999999999E-4</c:v>
                </c:pt>
                <c:pt idx="101">
                  <c:v>2.06472E-4</c:v>
                </c:pt>
                <c:pt idx="102">
                  <c:v>2.06472E-4</c:v>
                </c:pt>
                <c:pt idx="103">
                  <c:v>2.1654399999999999E-4</c:v>
                </c:pt>
                <c:pt idx="104">
                  <c:v>2.26615E-4</c:v>
                </c:pt>
                <c:pt idx="105">
                  <c:v>2.26615E-4</c:v>
                </c:pt>
                <c:pt idx="106">
                  <c:v>2.3165100000000001E-4</c:v>
                </c:pt>
                <c:pt idx="107">
                  <c:v>2.3668699999999999E-4</c:v>
                </c:pt>
                <c:pt idx="108">
                  <c:v>2.3668699999999999E-4</c:v>
                </c:pt>
                <c:pt idx="109">
                  <c:v>2.4675899999999999E-4</c:v>
                </c:pt>
                <c:pt idx="110">
                  <c:v>2.5683100000000001E-4</c:v>
                </c:pt>
                <c:pt idx="111">
                  <c:v>2.6690299999999998E-4</c:v>
                </c:pt>
                <c:pt idx="112">
                  <c:v>2.7697399999999998E-4</c:v>
                </c:pt>
                <c:pt idx="113">
                  <c:v>2.87046E-4</c:v>
                </c:pt>
                <c:pt idx="114">
                  <c:v>2.9711800000000002E-4</c:v>
                </c:pt>
                <c:pt idx="115">
                  <c:v>3.0718999999999999E-4</c:v>
                </c:pt>
                <c:pt idx="116">
                  <c:v>3.1726200000000001E-4</c:v>
                </c:pt>
                <c:pt idx="117">
                  <c:v>3.2733300000000002E-4</c:v>
                </c:pt>
                <c:pt idx="118">
                  <c:v>3.3740499999999999E-4</c:v>
                </c:pt>
                <c:pt idx="119">
                  <c:v>3.4747700000000001E-4</c:v>
                </c:pt>
                <c:pt idx="120">
                  <c:v>3.5754899999999997E-4</c:v>
                </c:pt>
                <c:pt idx="121">
                  <c:v>3.67621E-4</c:v>
                </c:pt>
                <c:pt idx="122">
                  <c:v>3.77692E-4</c:v>
                </c:pt>
                <c:pt idx="123">
                  <c:v>3.8776400000000002E-4</c:v>
                </c:pt>
                <c:pt idx="124">
                  <c:v>3.9783599999999999E-4</c:v>
                </c:pt>
                <c:pt idx="125">
                  <c:v>4.0790800000000001E-4</c:v>
                </c:pt>
                <c:pt idx="126">
                  <c:v>4.1797999999999998E-4</c:v>
                </c:pt>
                <c:pt idx="127">
                  <c:v>4.2805099999999998E-4</c:v>
                </c:pt>
                <c:pt idx="128">
                  <c:v>4.3812300000000001E-4</c:v>
                </c:pt>
                <c:pt idx="129">
                  <c:v>4.4819499999999997E-4</c:v>
                </c:pt>
                <c:pt idx="130">
                  <c:v>4.58267E-4</c:v>
                </c:pt>
                <c:pt idx="131">
                  <c:v>4.68338E-4</c:v>
                </c:pt>
                <c:pt idx="132">
                  <c:v>4.7841000000000002E-4</c:v>
                </c:pt>
                <c:pt idx="133">
                  <c:v>4.8848200000000004E-4</c:v>
                </c:pt>
                <c:pt idx="134">
                  <c:v>4.9855400000000001E-4</c:v>
                </c:pt>
                <c:pt idx="135">
                  <c:v>5.0862599999999998E-4</c:v>
                </c:pt>
                <c:pt idx="136">
                  <c:v>5.1869700000000004E-4</c:v>
                </c:pt>
                <c:pt idx="137">
                  <c:v>5.2876900000000001E-4</c:v>
                </c:pt>
                <c:pt idx="138">
                  <c:v>5.3884099999999997E-4</c:v>
                </c:pt>
                <c:pt idx="139">
                  <c:v>5.4891300000000005E-4</c:v>
                </c:pt>
                <c:pt idx="140">
                  <c:v>5.5898500000000002E-4</c:v>
                </c:pt>
                <c:pt idx="141">
                  <c:v>5.6905599999999997E-4</c:v>
                </c:pt>
                <c:pt idx="142">
                  <c:v>5.7912800000000004E-4</c:v>
                </c:pt>
                <c:pt idx="143">
                  <c:v>5.8920000000000001E-4</c:v>
                </c:pt>
                <c:pt idx="144">
                  <c:v>5.9927199999999998E-4</c:v>
                </c:pt>
                <c:pt idx="145">
                  <c:v>6.0934400000000005E-4</c:v>
                </c:pt>
                <c:pt idx="146">
                  <c:v>6.19415E-4</c:v>
                </c:pt>
                <c:pt idx="147">
                  <c:v>6.19415E-4</c:v>
                </c:pt>
                <c:pt idx="148">
                  <c:v>6.2445100000000004E-4</c:v>
                </c:pt>
                <c:pt idx="149">
                  <c:v>6.2948699999999997E-4</c:v>
                </c:pt>
                <c:pt idx="150">
                  <c:v>6.2948699999999997E-4</c:v>
                </c:pt>
                <c:pt idx="151">
                  <c:v>6.3955900000000005E-4</c:v>
                </c:pt>
                <c:pt idx="152">
                  <c:v>6.4963100000000001E-4</c:v>
                </c:pt>
                <c:pt idx="153">
                  <c:v>6.5970299999999998E-4</c:v>
                </c:pt>
                <c:pt idx="154">
                  <c:v>6.6977400000000004E-4</c:v>
                </c:pt>
                <c:pt idx="155">
                  <c:v>6.7984600000000001E-4</c:v>
                </c:pt>
                <c:pt idx="156">
                  <c:v>6.8991799999999998E-4</c:v>
                </c:pt>
                <c:pt idx="157">
                  <c:v>6.9999999999999999E-4</c:v>
                </c:pt>
              </c:numCache>
            </c:numRef>
          </c:xVal>
          <c:yVal>
            <c:numRef>
              <c:f>SR_bed_g5_8!$T$7:$T$166</c:f>
              <c:numCache>
                <c:formatCode>General</c:formatCode>
                <c:ptCount val="160"/>
                <c:pt idx="0">
                  <c:v>3.00267E-7</c:v>
                </c:pt>
                <c:pt idx="1">
                  <c:v>3.00877E-7</c:v>
                </c:pt>
                <c:pt idx="2">
                  <c:v>3.0282600000000001E-7</c:v>
                </c:pt>
                <c:pt idx="3">
                  <c:v>3.0630599999999999E-7</c:v>
                </c:pt>
                <c:pt idx="4">
                  <c:v>3.1144199999999999E-7</c:v>
                </c:pt>
                <c:pt idx="5">
                  <c:v>3.18337E-7</c:v>
                </c:pt>
                <c:pt idx="6">
                  <c:v>3.2704300000000003E-7</c:v>
                </c:pt>
                <c:pt idx="7">
                  <c:v>3.36921E-7</c:v>
                </c:pt>
                <c:pt idx="8">
                  <c:v>3.36921E-7</c:v>
                </c:pt>
                <c:pt idx="9">
                  <c:v>3.5333299999999998E-7</c:v>
                </c:pt>
                <c:pt idx="10">
                  <c:v>3.9067100000000002E-7</c:v>
                </c:pt>
                <c:pt idx="11">
                  <c:v>3.9067100000000002E-7</c:v>
                </c:pt>
                <c:pt idx="12">
                  <c:v>4.92483E-7</c:v>
                </c:pt>
                <c:pt idx="13">
                  <c:v>5.9964900000000002E-7</c:v>
                </c:pt>
                <c:pt idx="14">
                  <c:v>7.0692200000000004E-7</c:v>
                </c:pt>
                <c:pt idx="15">
                  <c:v>8.1369799999999998E-7</c:v>
                </c:pt>
                <c:pt idx="16">
                  <c:v>9.1940300000000002E-7</c:v>
                </c:pt>
                <c:pt idx="17">
                  <c:v>1.0233400000000001E-6</c:v>
                </c:pt>
                <c:pt idx="18">
                  <c:v>1.12473E-6</c:v>
                </c:pt>
                <c:pt idx="19">
                  <c:v>1.2227500000000001E-6</c:v>
                </c:pt>
                <c:pt idx="20">
                  <c:v>1.3165499999999999E-6</c:v>
                </c:pt>
                <c:pt idx="21">
                  <c:v>1.40532E-6</c:v>
                </c:pt>
                <c:pt idx="22">
                  <c:v>1.4882800000000001E-6</c:v>
                </c:pt>
                <c:pt idx="23">
                  <c:v>1.56469E-6</c:v>
                </c:pt>
                <c:pt idx="24">
                  <c:v>1.63387E-6</c:v>
                </c:pt>
                <c:pt idx="25">
                  <c:v>1.69522E-6</c:v>
                </c:pt>
                <c:pt idx="26">
                  <c:v>1.7482000000000001E-6</c:v>
                </c:pt>
                <c:pt idx="27">
                  <c:v>1.79234E-6</c:v>
                </c:pt>
                <c:pt idx="28">
                  <c:v>1.8272799999999999E-6</c:v>
                </c:pt>
                <c:pt idx="29">
                  <c:v>1.8527099999999999E-6</c:v>
                </c:pt>
                <c:pt idx="30">
                  <c:v>1.8684500000000001E-6</c:v>
                </c:pt>
                <c:pt idx="31">
                  <c:v>1.87437E-6</c:v>
                </c:pt>
                <c:pt idx="32">
                  <c:v>1.8704600000000001E-6</c:v>
                </c:pt>
                <c:pt idx="33">
                  <c:v>1.85677E-6</c:v>
                </c:pt>
                <c:pt idx="34">
                  <c:v>1.83348E-6</c:v>
                </c:pt>
                <c:pt idx="35">
                  <c:v>1.8008199999999999E-6</c:v>
                </c:pt>
                <c:pt idx="36">
                  <c:v>1.7591400000000001E-6</c:v>
                </c:pt>
                <c:pt idx="37">
                  <c:v>1.7088700000000001E-6</c:v>
                </c:pt>
                <c:pt idx="38">
                  <c:v>1.65052E-6</c:v>
                </c:pt>
                <c:pt idx="39">
                  <c:v>1.5847099999999999E-6</c:v>
                </c:pt>
                <c:pt idx="40">
                  <c:v>1.51209E-6</c:v>
                </c:pt>
                <c:pt idx="41">
                  <c:v>1.4333699999999999E-6</c:v>
                </c:pt>
                <c:pt idx="42">
                  <c:v>1.34935E-6</c:v>
                </c:pt>
                <c:pt idx="43">
                  <c:v>1.2609000000000001E-6</c:v>
                </c:pt>
                <c:pt idx="44">
                  <c:v>1.16894E-6</c:v>
                </c:pt>
                <c:pt idx="45">
                  <c:v>1.07442E-6</c:v>
                </c:pt>
                <c:pt idx="46">
                  <c:v>9.7835400000000003E-7</c:v>
                </c:pt>
                <c:pt idx="47">
                  <c:v>8.8178899999999998E-7</c:v>
                </c:pt>
                <c:pt idx="48">
                  <c:v>7.8589E-7</c:v>
                </c:pt>
                <c:pt idx="49">
                  <c:v>6.9221399999999998E-7</c:v>
                </c:pt>
                <c:pt idx="50">
                  <c:v>6.9221399999999998E-7</c:v>
                </c:pt>
                <c:pt idx="51">
                  <c:v>6.5625399999999997E-7</c:v>
                </c:pt>
                <c:pt idx="52">
                  <c:v>6.2029399999999996E-7</c:v>
                </c:pt>
                <c:pt idx="53">
                  <c:v>6.2029399999999996E-7</c:v>
                </c:pt>
                <c:pt idx="54">
                  <c:v>5.9857999999999995E-7</c:v>
                </c:pt>
                <c:pt idx="55">
                  <c:v>6.0006700000000002E-7</c:v>
                </c:pt>
                <c:pt idx="56">
                  <c:v>6.0006700000000002E-7</c:v>
                </c:pt>
                <c:pt idx="57">
                  <c:v>6.0468200000000004E-7</c:v>
                </c:pt>
                <c:pt idx="58">
                  <c:v>6.2432999999999998E-7</c:v>
                </c:pt>
                <c:pt idx="59">
                  <c:v>6.2432999999999998E-7</c:v>
                </c:pt>
                <c:pt idx="60">
                  <c:v>7.1028299999999996E-7</c:v>
                </c:pt>
                <c:pt idx="61">
                  <c:v>8.1248199999999998E-7</c:v>
                </c:pt>
                <c:pt idx="62">
                  <c:v>9.1464800000000005E-7</c:v>
                </c:pt>
                <c:pt idx="63">
                  <c:v>1.0169299999999999E-6</c:v>
                </c:pt>
                <c:pt idx="64">
                  <c:v>1.1185899999999999E-6</c:v>
                </c:pt>
                <c:pt idx="65">
                  <c:v>1.21872E-6</c:v>
                </c:pt>
                <c:pt idx="66">
                  <c:v>1.31634E-6</c:v>
                </c:pt>
                <c:pt idx="67">
                  <c:v>1.4105099999999999E-6</c:v>
                </c:pt>
                <c:pt idx="68">
                  <c:v>1.5003099999999999E-6</c:v>
                </c:pt>
                <c:pt idx="69">
                  <c:v>1.58489E-6</c:v>
                </c:pt>
                <c:pt idx="70">
                  <c:v>1.6634199999999999E-6</c:v>
                </c:pt>
                <c:pt idx="71">
                  <c:v>1.73518E-6</c:v>
                </c:pt>
                <c:pt idx="72">
                  <c:v>1.79948E-6</c:v>
                </c:pt>
                <c:pt idx="73">
                  <c:v>1.8557300000000001E-6</c:v>
                </c:pt>
                <c:pt idx="74">
                  <c:v>1.9034099999999999E-6</c:v>
                </c:pt>
                <c:pt idx="75">
                  <c:v>1.94207E-6</c:v>
                </c:pt>
                <c:pt idx="76">
                  <c:v>1.97136E-6</c:v>
                </c:pt>
                <c:pt idx="77">
                  <c:v>1.9910300000000001E-6</c:v>
                </c:pt>
                <c:pt idx="78">
                  <c:v>2.0008800000000001E-6</c:v>
                </c:pt>
                <c:pt idx="79">
                  <c:v>2.0008399999999998E-6</c:v>
                </c:pt>
                <c:pt idx="80">
                  <c:v>1.99092E-6</c:v>
                </c:pt>
                <c:pt idx="81">
                  <c:v>1.9712700000000001E-6</c:v>
                </c:pt>
                <c:pt idx="82">
                  <c:v>1.9420300000000002E-6</c:v>
                </c:pt>
                <c:pt idx="83">
                  <c:v>1.90343E-6</c:v>
                </c:pt>
                <c:pt idx="84">
                  <c:v>1.8558300000000001E-6</c:v>
                </c:pt>
                <c:pt idx="85">
                  <c:v>1.7996399999999999E-6</c:v>
                </c:pt>
                <c:pt idx="86">
                  <c:v>1.7353999999999999E-6</c:v>
                </c:pt>
                <c:pt idx="87">
                  <c:v>1.6637000000000001E-6</c:v>
                </c:pt>
                <c:pt idx="88">
                  <c:v>1.5852300000000001E-6</c:v>
                </c:pt>
                <c:pt idx="89">
                  <c:v>1.50072E-6</c:v>
                </c:pt>
                <c:pt idx="90">
                  <c:v>1.4109900000000001E-6</c:v>
                </c:pt>
                <c:pt idx="91">
                  <c:v>1.31689E-6</c:v>
                </c:pt>
                <c:pt idx="92">
                  <c:v>1.21934E-6</c:v>
                </c:pt>
                <c:pt idx="93">
                  <c:v>1.1193E-6</c:v>
                </c:pt>
                <c:pt idx="94">
                  <c:v>1.0177100000000001E-6</c:v>
                </c:pt>
                <c:pt idx="95">
                  <c:v>9.15513E-7</c:v>
                </c:pt>
                <c:pt idx="96">
                  <c:v>8.1342099999999996E-7</c:v>
                </c:pt>
                <c:pt idx="97">
                  <c:v>7.1130200000000003E-7</c:v>
                </c:pt>
                <c:pt idx="98">
                  <c:v>6.25424E-7</c:v>
                </c:pt>
                <c:pt idx="99">
                  <c:v>6.25424E-7</c:v>
                </c:pt>
                <c:pt idx="100">
                  <c:v>6.0579599999999998E-7</c:v>
                </c:pt>
                <c:pt idx="101">
                  <c:v>6.0117500000000001E-7</c:v>
                </c:pt>
                <c:pt idx="102">
                  <c:v>6.0117500000000001E-7</c:v>
                </c:pt>
                <c:pt idx="103">
                  <c:v>5.9968899999999996E-7</c:v>
                </c:pt>
                <c:pt idx="104">
                  <c:v>6.21408E-7</c:v>
                </c:pt>
                <c:pt idx="105">
                  <c:v>6.21408E-7</c:v>
                </c:pt>
                <c:pt idx="106">
                  <c:v>6.5736500000000004E-7</c:v>
                </c:pt>
                <c:pt idx="107">
                  <c:v>6.9332299999999999E-7</c:v>
                </c:pt>
                <c:pt idx="108">
                  <c:v>6.9332299999999999E-7</c:v>
                </c:pt>
                <c:pt idx="109">
                  <c:v>7.8697700000000005E-7</c:v>
                </c:pt>
                <c:pt idx="110">
                  <c:v>8.8287399999999997E-7</c:v>
                </c:pt>
                <c:pt idx="111">
                  <c:v>9.7944899999999997E-7</c:v>
                </c:pt>
                <c:pt idx="112">
                  <c:v>1.07554E-6</c:v>
                </c:pt>
                <c:pt idx="113">
                  <c:v>1.1700799999999999E-6</c:v>
                </c:pt>
                <c:pt idx="114">
                  <c:v>1.26208E-6</c:v>
                </c:pt>
                <c:pt idx="115">
                  <c:v>1.35056E-6</c:v>
                </c:pt>
                <c:pt idx="116">
                  <c:v>1.43463E-6</c:v>
                </c:pt>
                <c:pt idx="117">
                  <c:v>1.5133899999999999E-6</c:v>
                </c:pt>
                <c:pt idx="118">
                  <c:v>1.5860599999999999E-6</c:v>
                </c:pt>
                <c:pt idx="119">
                  <c:v>1.6519E-6</c:v>
                </c:pt>
                <c:pt idx="120">
                  <c:v>1.7102299999999999E-6</c:v>
                </c:pt>
                <c:pt idx="121">
                  <c:v>1.7604699999999999E-6</c:v>
                </c:pt>
                <c:pt idx="122">
                  <c:v>1.80212E-6</c:v>
                </c:pt>
                <c:pt idx="123">
                  <c:v>1.83474E-6</c:v>
                </c:pt>
                <c:pt idx="124">
                  <c:v>1.858E-6</c:v>
                </c:pt>
                <c:pt idx="125">
                  <c:v>1.8716499999999999E-6</c:v>
                </c:pt>
                <c:pt idx="126">
                  <c:v>1.8755399999999999E-6</c:v>
                </c:pt>
                <c:pt idx="127">
                  <c:v>1.86959E-6</c:v>
                </c:pt>
                <c:pt idx="128">
                  <c:v>1.8538299999999999E-6</c:v>
                </c:pt>
                <c:pt idx="129">
                  <c:v>1.82837E-6</c:v>
                </c:pt>
                <c:pt idx="130">
                  <c:v>1.7934099999999999E-6</c:v>
                </c:pt>
                <c:pt idx="131">
                  <c:v>1.74925E-6</c:v>
                </c:pt>
                <c:pt idx="132">
                  <c:v>1.6962500000000001E-6</c:v>
                </c:pt>
                <c:pt idx="133">
                  <c:v>1.6348800000000001E-6</c:v>
                </c:pt>
                <c:pt idx="134">
                  <c:v>1.56568E-6</c:v>
                </c:pt>
                <c:pt idx="135">
                  <c:v>1.48925E-6</c:v>
                </c:pt>
                <c:pt idx="136">
                  <c:v>1.40627E-6</c:v>
                </c:pt>
                <c:pt idx="137">
                  <c:v>1.31749E-6</c:v>
                </c:pt>
                <c:pt idx="138">
                  <c:v>1.2236700000000001E-6</c:v>
                </c:pt>
                <c:pt idx="139">
                  <c:v>1.1256399999999999E-6</c:v>
                </c:pt>
                <c:pt idx="140">
                  <c:v>1.0242399999999999E-6</c:v>
                </c:pt>
                <c:pt idx="141">
                  <c:v>9.2028799999999999E-7</c:v>
                </c:pt>
                <c:pt idx="142">
                  <c:v>8.1457000000000002E-7</c:v>
                </c:pt>
                <c:pt idx="143">
                  <c:v>7.0778199999999995E-7</c:v>
                </c:pt>
                <c:pt idx="144">
                  <c:v>6.0049499999999998E-7</c:v>
                </c:pt>
                <c:pt idx="145">
                  <c:v>4.93319E-7</c:v>
                </c:pt>
                <c:pt idx="146">
                  <c:v>3.9150100000000001E-7</c:v>
                </c:pt>
                <c:pt idx="147">
                  <c:v>3.9150100000000001E-7</c:v>
                </c:pt>
                <c:pt idx="148">
                  <c:v>3.5416399999999999E-7</c:v>
                </c:pt>
                <c:pt idx="149">
                  <c:v>3.3774600000000001E-7</c:v>
                </c:pt>
                <c:pt idx="150">
                  <c:v>3.3774600000000001E-7</c:v>
                </c:pt>
                <c:pt idx="151">
                  <c:v>3.2785499999999999E-7</c:v>
                </c:pt>
                <c:pt idx="152">
                  <c:v>3.1913900000000001E-7</c:v>
                </c:pt>
                <c:pt idx="153">
                  <c:v>3.1223399999999999E-7</c:v>
                </c:pt>
                <c:pt idx="154">
                  <c:v>3.0708799999999998E-7</c:v>
                </c:pt>
                <c:pt idx="155">
                  <c:v>3.0359999999999999E-7</c:v>
                </c:pt>
                <c:pt idx="156">
                  <c:v>3.01648E-7</c:v>
                </c:pt>
                <c:pt idx="157">
                  <c:v>3.0103700000000002E-7</c:v>
                </c:pt>
              </c:numCache>
            </c:numRef>
          </c:yVal>
          <c:smooth val="0"/>
          <c:extLst>
            <c:ext xmlns:c16="http://schemas.microsoft.com/office/drawing/2014/chart" uri="{C3380CC4-5D6E-409C-BE32-E72D297353CC}">
              <c16:uniqueId val="{00000002-CBB7-4EA8-82E6-5044B8938906}"/>
            </c:ext>
          </c:extLst>
        </c:ser>
        <c:ser>
          <c:idx val="2"/>
          <c:order val="2"/>
          <c:tx>
            <c:v>PM</c:v>
          </c:tx>
          <c:spPr>
            <a:ln w="19050" cap="rnd">
              <a:solidFill>
                <a:schemeClr val="accent3"/>
              </a:solidFill>
              <a:round/>
            </a:ln>
            <a:effectLst/>
          </c:spPr>
          <c:marker>
            <c:symbol val="none"/>
          </c:marker>
          <c:xVal>
            <c:numRef>
              <c:f>PM_Bed!$B$7:$B$149</c:f>
              <c:numCache>
                <c:formatCode>General</c:formatCode>
                <c:ptCount val="143"/>
                <c:pt idx="0">
                  <c:v>-6.9999999999999999E-4</c:v>
                </c:pt>
                <c:pt idx="1">
                  <c:v>-6.8999999999999997E-4</c:v>
                </c:pt>
                <c:pt idx="2">
                  <c:v>-6.8000000000000005E-4</c:v>
                </c:pt>
                <c:pt idx="3">
                  <c:v>-6.7000000000000002E-4</c:v>
                </c:pt>
                <c:pt idx="4">
                  <c:v>-6.6E-4</c:v>
                </c:pt>
                <c:pt idx="5">
                  <c:v>-6.4999999999999997E-4</c:v>
                </c:pt>
                <c:pt idx="6">
                  <c:v>-6.4000000000000005E-4</c:v>
                </c:pt>
                <c:pt idx="7">
                  <c:v>-6.3000000000000003E-4</c:v>
                </c:pt>
                <c:pt idx="8">
                  <c:v>-6.2E-4</c:v>
                </c:pt>
                <c:pt idx="9">
                  <c:v>-6.0999999999999997E-4</c:v>
                </c:pt>
                <c:pt idx="10">
                  <c:v>-5.9999999999999995E-4</c:v>
                </c:pt>
                <c:pt idx="11">
                  <c:v>-5.9000000000000003E-4</c:v>
                </c:pt>
                <c:pt idx="12">
                  <c:v>-5.8E-4</c:v>
                </c:pt>
                <c:pt idx="13">
                  <c:v>-5.6999999999999998E-4</c:v>
                </c:pt>
                <c:pt idx="14">
                  <c:v>-5.5999999999999995E-4</c:v>
                </c:pt>
                <c:pt idx="15">
                  <c:v>-5.5000000000000003E-4</c:v>
                </c:pt>
                <c:pt idx="16">
                  <c:v>-5.4000000000000001E-4</c:v>
                </c:pt>
                <c:pt idx="17">
                  <c:v>-5.2999999999999998E-4</c:v>
                </c:pt>
                <c:pt idx="18">
                  <c:v>-5.1999999999999995E-4</c:v>
                </c:pt>
                <c:pt idx="19">
                  <c:v>-5.1000000000000004E-4</c:v>
                </c:pt>
                <c:pt idx="20">
                  <c:v>-5.0000000000000001E-4</c:v>
                </c:pt>
                <c:pt idx="21">
                  <c:v>-4.8999999999999998E-4</c:v>
                </c:pt>
                <c:pt idx="22">
                  <c:v>-4.8000000000000001E-4</c:v>
                </c:pt>
                <c:pt idx="23">
                  <c:v>-4.6999999999999999E-4</c:v>
                </c:pt>
                <c:pt idx="24">
                  <c:v>-4.6000000000000001E-4</c:v>
                </c:pt>
                <c:pt idx="25">
                  <c:v>-4.4999999999999999E-4</c:v>
                </c:pt>
                <c:pt idx="26">
                  <c:v>-4.4000000000000002E-4</c:v>
                </c:pt>
                <c:pt idx="27">
                  <c:v>-4.2999999999999999E-4</c:v>
                </c:pt>
                <c:pt idx="28">
                  <c:v>-4.2000000000000002E-4</c:v>
                </c:pt>
                <c:pt idx="29">
                  <c:v>-4.0999999999999999E-4</c:v>
                </c:pt>
                <c:pt idx="30">
                  <c:v>-4.0000000000000002E-4</c:v>
                </c:pt>
                <c:pt idx="31">
                  <c:v>-3.8999999999999999E-4</c:v>
                </c:pt>
                <c:pt idx="32">
                  <c:v>-3.8000000000000002E-4</c:v>
                </c:pt>
                <c:pt idx="33">
                  <c:v>-3.6999999999999999E-4</c:v>
                </c:pt>
                <c:pt idx="34">
                  <c:v>-3.6000000000000002E-4</c:v>
                </c:pt>
                <c:pt idx="35">
                  <c:v>-3.5E-4</c:v>
                </c:pt>
                <c:pt idx="36">
                  <c:v>-3.5E-4</c:v>
                </c:pt>
                <c:pt idx="37">
                  <c:v>-3.4000000000000002E-4</c:v>
                </c:pt>
                <c:pt idx="38">
                  <c:v>-3.3E-4</c:v>
                </c:pt>
                <c:pt idx="39">
                  <c:v>-3.2000000000000003E-4</c:v>
                </c:pt>
                <c:pt idx="40">
                  <c:v>-3.1E-4</c:v>
                </c:pt>
                <c:pt idx="41">
                  <c:v>-2.9999999999999997E-4</c:v>
                </c:pt>
                <c:pt idx="42">
                  <c:v>-2.9E-4</c:v>
                </c:pt>
                <c:pt idx="43">
                  <c:v>-2.7999999999999998E-4</c:v>
                </c:pt>
                <c:pt idx="44">
                  <c:v>-2.7E-4</c:v>
                </c:pt>
                <c:pt idx="45">
                  <c:v>-2.5999999999999998E-4</c:v>
                </c:pt>
                <c:pt idx="46">
                  <c:v>-2.5000000000000001E-4</c:v>
                </c:pt>
                <c:pt idx="47">
                  <c:v>-2.4000000000000001E-4</c:v>
                </c:pt>
                <c:pt idx="48">
                  <c:v>-2.3000000000000001E-4</c:v>
                </c:pt>
                <c:pt idx="49">
                  <c:v>-2.2000000000000001E-4</c:v>
                </c:pt>
                <c:pt idx="50">
                  <c:v>-2.1000000000000001E-4</c:v>
                </c:pt>
                <c:pt idx="51">
                  <c:v>-2.0000000000000001E-4</c:v>
                </c:pt>
                <c:pt idx="52">
                  <c:v>-1.9000000000000001E-4</c:v>
                </c:pt>
                <c:pt idx="53">
                  <c:v>-1.8000000000000001E-4</c:v>
                </c:pt>
                <c:pt idx="54">
                  <c:v>-1.7000000000000001E-4</c:v>
                </c:pt>
                <c:pt idx="55">
                  <c:v>-1.6000000000000001E-4</c:v>
                </c:pt>
                <c:pt idx="56">
                  <c:v>-1.4999999999999999E-4</c:v>
                </c:pt>
                <c:pt idx="57">
                  <c:v>-1.3999999999999999E-4</c:v>
                </c:pt>
                <c:pt idx="58">
                  <c:v>-1.2999999999999999E-4</c:v>
                </c:pt>
                <c:pt idx="59">
                  <c:v>-1.2E-4</c:v>
                </c:pt>
                <c:pt idx="60">
                  <c:v>-1.1E-4</c:v>
                </c:pt>
                <c:pt idx="61">
                  <c:v>-1E-4</c:v>
                </c:pt>
                <c:pt idx="62">
                  <c:v>-9.0000000000000006E-5</c:v>
                </c:pt>
                <c:pt idx="63">
                  <c:v>-8.0000000000000007E-5</c:v>
                </c:pt>
                <c:pt idx="64">
                  <c:v>-6.9999999999999994E-5</c:v>
                </c:pt>
                <c:pt idx="65">
                  <c:v>-6.0000000000000002E-5</c:v>
                </c:pt>
                <c:pt idx="66">
                  <c:v>-5.0000000000000002E-5</c:v>
                </c:pt>
                <c:pt idx="67">
                  <c:v>-4.0000000000000003E-5</c:v>
                </c:pt>
                <c:pt idx="68">
                  <c:v>-3.0000000000000001E-5</c:v>
                </c:pt>
                <c:pt idx="69">
                  <c:v>-2.0000000000000002E-5</c:v>
                </c:pt>
                <c:pt idx="70">
                  <c:v>-1.0000000000000001E-5</c:v>
                </c:pt>
                <c:pt idx="71">
                  <c:v>1.34678E-19</c:v>
                </c:pt>
                <c:pt idx="72">
                  <c:v>1.34678E-19</c:v>
                </c:pt>
                <c:pt idx="73">
                  <c:v>1.0000000000000001E-5</c:v>
                </c:pt>
                <c:pt idx="74">
                  <c:v>2.0000000000000002E-5</c:v>
                </c:pt>
                <c:pt idx="75">
                  <c:v>3.0000000000000001E-5</c:v>
                </c:pt>
                <c:pt idx="76">
                  <c:v>4.0000000000000003E-5</c:v>
                </c:pt>
                <c:pt idx="77">
                  <c:v>5.0000000000000002E-5</c:v>
                </c:pt>
                <c:pt idx="78">
                  <c:v>6.0000000000000002E-5</c:v>
                </c:pt>
                <c:pt idx="79">
                  <c:v>6.9999999999999994E-5</c:v>
                </c:pt>
                <c:pt idx="80">
                  <c:v>8.0000000000000007E-5</c:v>
                </c:pt>
                <c:pt idx="81">
                  <c:v>9.0000000000000006E-5</c:v>
                </c:pt>
                <c:pt idx="82">
                  <c:v>1E-4</c:v>
                </c:pt>
                <c:pt idx="83">
                  <c:v>1.1E-4</c:v>
                </c:pt>
                <c:pt idx="84">
                  <c:v>1.2E-4</c:v>
                </c:pt>
                <c:pt idx="85">
                  <c:v>1.2999999999999999E-4</c:v>
                </c:pt>
                <c:pt idx="86">
                  <c:v>1.3999999999999999E-4</c:v>
                </c:pt>
                <c:pt idx="87">
                  <c:v>1.4999999999999999E-4</c:v>
                </c:pt>
                <c:pt idx="88">
                  <c:v>1.6000000000000001E-4</c:v>
                </c:pt>
                <c:pt idx="89">
                  <c:v>1.7000000000000001E-4</c:v>
                </c:pt>
                <c:pt idx="90">
                  <c:v>1.8000000000000001E-4</c:v>
                </c:pt>
                <c:pt idx="91">
                  <c:v>1.9000000000000001E-4</c:v>
                </c:pt>
                <c:pt idx="92">
                  <c:v>2.0000000000000001E-4</c:v>
                </c:pt>
                <c:pt idx="93">
                  <c:v>2.1000000000000001E-4</c:v>
                </c:pt>
                <c:pt idx="94">
                  <c:v>2.2000000000000001E-4</c:v>
                </c:pt>
                <c:pt idx="95">
                  <c:v>2.3000000000000001E-4</c:v>
                </c:pt>
                <c:pt idx="96">
                  <c:v>2.4000000000000001E-4</c:v>
                </c:pt>
                <c:pt idx="97">
                  <c:v>2.5000000000000001E-4</c:v>
                </c:pt>
                <c:pt idx="98">
                  <c:v>2.5999999999999998E-4</c:v>
                </c:pt>
                <c:pt idx="99">
                  <c:v>2.7E-4</c:v>
                </c:pt>
                <c:pt idx="100">
                  <c:v>2.7999999999999998E-4</c:v>
                </c:pt>
                <c:pt idx="101">
                  <c:v>2.9E-4</c:v>
                </c:pt>
                <c:pt idx="102">
                  <c:v>2.9999999999999997E-4</c:v>
                </c:pt>
                <c:pt idx="103">
                  <c:v>3.1E-4</c:v>
                </c:pt>
                <c:pt idx="104">
                  <c:v>3.2000000000000003E-4</c:v>
                </c:pt>
                <c:pt idx="105">
                  <c:v>3.3E-4</c:v>
                </c:pt>
                <c:pt idx="106">
                  <c:v>3.4000000000000002E-4</c:v>
                </c:pt>
                <c:pt idx="107">
                  <c:v>3.5E-4</c:v>
                </c:pt>
                <c:pt idx="108">
                  <c:v>3.6000000000000002E-4</c:v>
                </c:pt>
                <c:pt idx="109">
                  <c:v>3.6999999999999999E-4</c:v>
                </c:pt>
                <c:pt idx="110">
                  <c:v>3.8000000000000002E-4</c:v>
                </c:pt>
                <c:pt idx="111">
                  <c:v>3.8999999999999999E-4</c:v>
                </c:pt>
                <c:pt idx="112">
                  <c:v>4.0000000000000002E-4</c:v>
                </c:pt>
                <c:pt idx="113">
                  <c:v>4.0999999999999999E-4</c:v>
                </c:pt>
                <c:pt idx="114">
                  <c:v>4.2000000000000002E-4</c:v>
                </c:pt>
                <c:pt idx="115">
                  <c:v>4.2999999999999999E-4</c:v>
                </c:pt>
                <c:pt idx="116">
                  <c:v>4.4000000000000002E-4</c:v>
                </c:pt>
                <c:pt idx="117">
                  <c:v>4.4999999999999999E-4</c:v>
                </c:pt>
                <c:pt idx="118">
                  <c:v>4.6000000000000001E-4</c:v>
                </c:pt>
                <c:pt idx="119">
                  <c:v>4.6999999999999999E-4</c:v>
                </c:pt>
                <c:pt idx="120">
                  <c:v>4.8000000000000001E-4</c:v>
                </c:pt>
                <c:pt idx="121">
                  <c:v>4.8999999999999998E-4</c:v>
                </c:pt>
                <c:pt idx="122">
                  <c:v>5.0000000000000001E-4</c:v>
                </c:pt>
                <c:pt idx="123">
                  <c:v>5.1000000000000004E-4</c:v>
                </c:pt>
                <c:pt idx="124">
                  <c:v>5.1999999999999995E-4</c:v>
                </c:pt>
                <c:pt idx="125">
                  <c:v>5.2999999999999998E-4</c:v>
                </c:pt>
                <c:pt idx="126">
                  <c:v>5.4000000000000001E-4</c:v>
                </c:pt>
                <c:pt idx="127">
                  <c:v>5.5000000000000003E-4</c:v>
                </c:pt>
                <c:pt idx="128">
                  <c:v>5.5999999999999995E-4</c:v>
                </c:pt>
                <c:pt idx="129">
                  <c:v>5.6999999999999998E-4</c:v>
                </c:pt>
                <c:pt idx="130">
                  <c:v>5.8E-4</c:v>
                </c:pt>
                <c:pt idx="131">
                  <c:v>5.9000000000000003E-4</c:v>
                </c:pt>
                <c:pt idx="132">
                  <c:v>5.9999999999999995E-4</c:v>
                </c:pt>
                <c:pt idx="133">
                  <c:v>6.0999999999999997E-4</c:v>
                </c:pt>
                <c:pt idx="134">
                  <c:v>6.2E-4</c:v>
                </c:pt>
                <c:pt idx="135">
                  <c:v>6.3000000000000003E-4</c:v>
                </c:pt>
                <c:pt idx="136">
                  <c:v>6.4000000000000005E-4</c:v>
                </c:pt>
                <c:pt idx="137">
                  <c:v>6.4999999999999997E-4</c:v>
                </c:pt>
                <c:pt idx="138">
                  <c:v>6.6E-4</c:v>
                </c:pt>
                <c:pt idx="139">
                  <c:v>6.7000000000000002E-4</c:v>
                </c:pt>
                <c:pt idx="140">
                  <c:v>6.8000000000000005E-4</c:v>
                </c:pt>
                <c:pt idx="141">
                  <c:v>6.8999999999999997E-4</c:v>
                </c:pt>
                <c:pt idx="142">
                  <c:v>6.9999999999999999E-4</c:v>
                </c:pt>
              </c:numCache>
            </c:numRef>
          </c:xVal>
          <c:yVal>
            <c:numRef>
              <c:f>PM_Bed!$I$7:$I$149</c:f>
              <c:numCache>
                <c:formatCode>General</c:formatCode>
                <c:ptCount val="143"/>
                <c:pt idx="0">
                  <c:v>2.49941E-6</c:v>
                </c:pt>
                <c:pt idx="1">
                  <c:v>2.4837699999999999E-6</c:v>
                </c:pt>
                <c:pt idx="2">
                  <c:v>2.4395999999999999E-6</c:v>
                </c:pt>
                <c:pt idx="3">
                  <c:v>2.3720299999999999E-6</c:v>
                </c:pt>
                <c:pt idx="4">
                  <c:v>2.2855899999999999E-6</c:v>
                </c:pt>
                <c:pt idx="5">
                  <c:v>2.18444E-6</c:v>
                </c:pt>
                <c:pt idx="6">
                  <c:v>2.07239E-6</c:v>
                </c:pt>
                <c:pt idx="7">
                  <c:v>1.9528799999999998E-6</c:v>
                </c:pt>
                <c:pt idx="8">
                  <c:v>1.8290199999999999E-6</c:v>
                </c:pt>
                <c:pt idx="9">
                  <c:v>1.7035300000000001E-6</c:v>
                </c:pt>
                <c:pt idx="10">
                  <c:v>1.57879E-6</c:v>
                </c:pt>
                <c:pt idx="11">
                  <c:v>1.4568299999999999E-6</c:v>
                </c:pt>
                <c:pt idx="12">
                  <c:v>1.3393100000000001E-6</c:v>
                </c:pt>
                <c:pt idx="13">
                  <c:v>1.2275300000000001E-6</c:v>
                </c:pt>
                <c:pt idx="14">
                  <c:v>1.12249E-6</c:v>
                </c:pt>
                <c:pt idx="15">
                  <c:v>1.0248600000000001E-6</c:v>
                </c:pt>
                <c:pt idx="16">
                  <c:v>9.3504699999999997E-7</c:v>
                </c:pt>
                <c:pt idx="17">
                  <c:v>8.5321199999999995E-7</c:v>
                </c:pt>
                <c:pt idx="18">
                  <c:v>7.7930699999999998E-7</c:v>
                </c:pt>
                <c:pt idx="19">
                  <c:v>7.1312100000000005E-7</c:v>
                </c:pt>
                <c:pt idx="20">
                  <c:v>6.5432000000000005E-7</c:v>
                </c:pt>
                <c:pt idx="21">
                  <c:v>6.0246500000000004E-7</c:v>
                </c:pt>
                <c:pt idx="22">
                  <c:v>5.5705599999999998E-7</c:v>
                </c:pt>
                <c:pt idx="23">
                  <c:v>5.1755499999999995E-7</c:v>
                </c:pt>
                <c:pt idx="24">
                  <c:v>4.8341099999999999E-7</c:v>
                </c:pt>
                <c:pt idx="25">
                  <c:v>4.54076E-7</c:v>
                </c:pt>
                <c:pt idx="26">
                  <c:v>4.2902400000000002E-7</c:v>
                </c:pt>
                <c:pt idx="27">
                  <c:v>4.0775100000000001E-7</c:v>
                </c:pt>
                <c:pt idx="28">
                  <c:v>3.8979299999999998E-7</c:v>
                </c:pt>
                <c:pt idx="29">
                  <c:v>3.7471899999999998E-7</c:v>
                </c:pt>
                <c:pt idx="30">
                  <c:v>3.6214300000000002E-7</c:v>
                </c:pt>
                <c:pt idx="31">
                  <c:v>3.5171400000000002E-7</c:v>
                </c:pt>
                <c:pt idx="32">
                  <c:v>3.4312400000000002E-7</c:v>
                </c:pt>
                <c:pt idx="33">
                  <c:v>3.361E-7</c:v>
                </c:pt>
                <c:pt idx="34">
                  <c:v>3.3040300000000002E-7</c:v>
                </c:pt>
                <c:pt idx="35">
                  <c:v>3.25826E-7</c:v>
                </c:pt>
                <c:pt idx="36">
                  <c:v>3.25826E-7</c:v>
                </c:pt>
                <c:pt idx="37">
                  <c:v>3.2218899999999997E-7</c:v>
                </c:pt>
                <c:pt idx="38">
                  <c:v>3.1933900000000002E-7</c:v>
                </c:pt>
                <c:pt idx="39">
                  <c:v>3.17144E-7</c:v>
                </c:pt>
                <c:pt idx="40">
                  <c:v>3.1549199999999998E-7</c:v>
                </c:pt>
                <c:pt idx="41">
                  <c:v>3.1428799999999999E-7</c:v>
                </c:pt>
                <c:pt idx="42">
                  <c:v>3.1345199999999999E-7</c:v>
                </c:pt>
                <c:pt idx="43">
                  <c:v>3.12917E-7</c:v>
                </c:pt>
                <c:pt idx="44">
                  <c:v>3.1262499999999998E-7</c:v>
                </c:pt>
                <c:pt idx="45">
                  <c:v>3.1252899999999998E-7</c:v>
                </c:pt>
                <c:pt idx="46">
                  <c:v>3.1258899999999999E-7</c:v>
                </c:pt>
                <c:pt idx="47">
                  <c:v>3.1277200000000002E-7</c:v>
                </c:pt>
                <c:pt idx="48">
                  <c:v>3.1305000000000001E-7</c:v>
                </c:pt>
                <c:pt idx="49">
                  <c:v>3.1339999999999999E-7</c:v>
                </c:pt>
                <c:pt idx="50">
                  <c:v>3.1380299999999999E-7</c:v>
                </c:pt>
                <c:pt idx="51">
                  <c:v>3.1424300000000002E-7</c:v>
                </c:pt>
                <c:pt idx="52">
                  <c:v>3.1470700000000001E-7</c:v>
                </c:pt>
                <c:pt idx="53">
                  <c:v>3.1518300000000002E-7</c:v>
                </c:pt>
                <c:pt idx="54">
                  <c:v>3.1566299999999999E-7</c:v>
                </c:pt>
                <c:pt idx="55">
                  <c:v>3.16139E-7</c:v>
                </c:pt>
                <c:pt idx="56">
                  <c:v>3.16605E-7</c:v>
                </c:pt>
                <c:pt idx="57">
                  <c:v>3.1705699999999998E-7</c:v>
                </c:pt>
                <c:pt idx="58">
                  <c:v>3.1748899999999999E-7</c:v>
                </c:pt>
                <c:pt idx="59">
                  <c:v>3.1789899999999998E-7</c:v>
                </c:pt>
                <c:pt idx="60">
                  <c:v>3.1828400000000002E-7</c:v>
                </c:pt>
                <c:pt idx="61">
                  <c:v>3.1864099999999997E-7</c:v>
                </c:pt>
                <c:pt idx="62">
                  <c:v>3.1896899999999998E-7</c:v>
                </c:pt>
                <c:pt idx="63">
                  <c:v>3.1926600000000002E-7</c:v>
                </c:pt>
                <c:pt idx="64">
                  <c:v>3.1953099999999998E-7</c:v>
                </c:pt>
                <c:pt idx="65">
                  <c:v>3.1976299999999998E-7</c:v>
                </c:pt>
                <c:pt idx="66">
                  <c:v>3.1996000000000001E-7</c:v>
                </c:pt>
                <c:pt idx="67">
                  <c:v>3.2012399999999999E-7</c:v>
                </c:pt>
                <c:pt idx="68">
                  <c:v>3.2025199999999997E-7</c:v>
                </c:pt>
                <c:pt idx="69">
                  <c:v>3.20345E-7</c:v>
                </c:pt>
                <c:pt idx="70">
                  <c:v>3.2040199999999999E-7</c:v>
                </c:pt>
                <c:pt idx="71">
                  <c:v>3.2042299999999998E-7</c:v>
                </c:pt>
                <c:pt idx="72">
                  <c:v>3.2042299999999998E-7</c:v>
                </c:pt>
                <c:pt idx="73">
                  <c:v>3.2040500000000002E-7</c:v>
                </c:pt>
                <c:pt idx="74">
                  <c:v>3.2034999999999998E-7</c:v>
                </c:pt>
                <c:pt idx="75">
                  <c:v>3.2025900000000001E-7</c:v>
                </c:pt>
                <c:pt idx="76">
                  <c:v>3.20134E-7</c:v>
                </c:pt>
                <c:pt idx="77">
                  <c:v>3.19973E-7</c:v>
                </c:pt>
                <c:pt idx="78">
                  <c:v>3.1977800000000002E-7</c:v>
                </c:pt>
                <c:pt idx="79">
                  <c:v>3.19549E-7</c:v>
                </c:pt>
                <c:pt idx="80">
                  <c:v>3.1928599999999999E-7</c:v>
                </c:pt>
                <c:pt idx="81">
                  <c:v>3.1899199999999998E-7</c:v>
                </c:pt>
                <c:pt idx="82">
                  <c:v>3.18665E-7</c:v>
                </c:pt>
                <c:pt idx="83">
                  <c:v>3.1831E-7</c:v>
                </c:pt>
                <c:pt idx="84">
                  <c:v>3.1792599999999998E-7</c:v>
                </c:pt>
                <c:pt idx="85">
                  <c:v>3.1751700000000002E-7</c:v>
                </c:pt>
                <c:pt idx="86">
                  <c:v>3.1708500000000001E-7</c:v>
                </c:pt>
                <c:pt idx="87">
                  <c:v>3.1663299999999997E-7</c:v>
                </c:pt>
                <c:pt idx="88">
                  <c:v>3.1616699999999997E-7</c:v>
                </c:pt>
                <c:pt idx="89">
                  <c:v>3.1568999999999999E-7</c:v>
                </c:pt>
                <c:pt idx="90">
                  <c:v>3.1520999999999998E-7</c:v>
                </c:pt>
                <c:pt idx="91">
                  <c:v>3.1473299999999999E-7</c:v>
                </c:pt>
                <c:pt idx="92">
                  <c:v>3.1426699999999999E-7</c:v>
                </c:pt>
                <c:pt idx="93">
                  <c:v>3.1382500000000002E-7</c:v>
                </c:pt>
                <c:pt idx="94">
                  <c:v>3.1342000000000001E-7</c:v>
                </c:pt>
                <c:pt idx="95">
                  <c:v>3.1306799999999998E-7</c:v>
                </c:pt>
                <c:pt idx="96">
                  <c:v>3.1278799999999998E-7</c:v>
                </c:pt>
                <c:pt idx="97">
                  <c:v>3.1260300000000001E-7</c:v>
                </c:pt>
                <c:pt idx="98">
                  <c:v>3.1254099999999999E-7</c:v>
                </c:pt>
                <c:pt idx="99">
                  <c:v>3.1263600000000002E-7</c:v>
                </c:pt>
                <c:pt idx="100">
                  <c:v>3.1292599999999998E-7</c:v>
                </c:pt>
                <c:pt idx="101">
                  <c:v>3.1346E-7</c:v>
                </c:pt>
                <c:pt idx="102">
                  <c:v>3.1429500000000002E-7</c:v>
                </c:pt>
                <c:pt idx="103">
                  <c:v>3.1549799999999998E-7</c:v>
                </c:pt>
                <c:pt idx="104">
                  <c:v>3.1715E-7</c:v>
                </c:pt>
                <c:pt idx="105">
                  <c:v>3.1934499999999998E-7</c:v>
                </c:pt>
                <c:pt idx="106">
                  <c:v>3.2219499999999998E-7</c:v>
                </c:pt>
                <c:pt idx="107">
                  <c:v>3.2583099999999997E-7</c:v>
                </c:pt>
                <c:pt idx="108">
                  <c:v>3.30408E-7</c:v>
                </c:pt>
                <c:pt idx="109">
                  <c:v>3.3610499999999998E-7</c:v>
                </c:pt>
                <c:pt idx="110">
                  <c:v>3.4312999999999998E-7</c:v>
                </c:pt>
                <c:pt idx="111">
                  <c:v>3.51721E-7</c:v>
                </c:pt>
                <c:pt idx="112">
                  <c:v>3.62152E-7</c:v>
                </c:pt>
                <c:pt idx="113">
                  <c:v>3.7473200000000002E-7</c:v>
                </c:pt>
                <c:pt idx="114">
                  <c:v>3.8980800000000002E-7</c:v>
                </c:pt>
                <c:pt idx="115">
                  <c:v>4.0777099999999998E-7</c:v>
                </c:pt>
                <c:pt idx="116">
                  <c:v>4.2904700000000002E-7</c:v>
                </c:pt>
                <c:pt idx="117">
                  <c:v>4.54105E-7</c:v>
                </c:pt>
                <c:pt idx="118">
                  <c:v>4.8344400000000005E-7</c:v>
                </c:pt>
                <c:pt idx="119">
                  <c:v>5.1759300000000005E-7</c:v>
                </c:pt>
                <c:pt idx="120">
                  <c:v>5.5709799999999998E-7</c:v>
                </c:pt>
                <c:pt idx="121">
                  <c:v>6.0250899999999999E-7</c:v>
                </c:pt>
                <c:pt idx="122">
                  <c:v>6.5436100000000002E-7</c:v>
                </c:pt>
                <c:pt idx="123">
                  <c:v>7.1315299999999998E-7</c:v>
                </c:pt>
                <c:pt idx="124">
                  <c:v>7.7932100000000005E-7</c:v>
                </c:pt>
                <c:pt idx="125">
                  <c:v>8.5320199999999999E-7</c:v>
                </c:pt>
                <c:pt idx="126">
                  <c:v>9.3501100000000003E-7</c:v>
                </c:pt>
                <c:pt idx="127">
                  <c:v>1.0247900000000001E-6</c:v>
                </c:pt>
                <c:pt idx="128">
                  <c:v>1.1223799999999999E-6</c:v>
                </c:pt>
                <c:pt idx="129">
                  <c:v>1.22738E-6</c:v>
                </c:pt>
                <c:pt idx="130">
                  <c:v>1.33913E-6</c:v>
                </c:pt>
                <c:pt idx="131">
                  <c:v>1.4566299999999999E-6</c:v>
                </c:pt>
                <c:pt idx="132">
                  <c:v>1.57857E-6</c:v>
                </c:pt>
                <c:pt idx="133">
                  <c:v>1.7032700000000001E-6</c:v>
                </c:pt>
                <c:pt idx="134">
                  <c:v>1.8287299999999999E-6</c:v>
                </c:pt>
                <c:pt idx="135">
                  <c:v>1.9525599999999999E-6</c:v>
                </c:pt>
                <c:pt idx="136">
                  <c:v>2.0720400000000001E-6</c:v>
                </c:pt>
                <c:pt idx="137">
                  <c:v>2.1840600000000001E-6</c:v>
                </c:pt>
                <c:pt idx="138">
                  <c:v>2.2851899999999999E-6</c:v>
                </c:pt>
                <c:pt idx="139">
                  <c:v>2.37162E-6</c:v>
                </c:pt>
                <c:pt idx="140">
                  <c:v>2.43919E-6</c:v>
                </c:pt>
                <c:pt idx="141">
                  <c:v>2.48336E-6</c:v>
                </c:pt>
                <c:pt idx="142">
                  <c:v>2.4990000000000001E-6</c:v>
                </c:pt>
              </c:numCache>
            </c:numRef>
          </c:yVal>
          <c:smooth val="0"/>
          <c:extLst>
            <c:ext xmlns:c16="http://schemas.microsoft.com/office/drawing/2014/chart" uri="{C3380CC4-5D6E-409C-BE32-E72D297353CC}">
              <c16:uniqueId val="{00000001-DFA1-4CFA-AEF2-2FCD9FB8AE1A}"/>
            </c:ext>
          </c:extLst>
        </c:ser>
        <c:dLbls>
          <c:showLegendKey val="0"/>
          <c:showVal val="0"/>
          <c:showCatName val="0"/>
          <c:showSerName val="0"/>
          <c:showPercent val="0"/>
          <c:showBubbleSize val="0"/>
        </c:dLbls>
        <c:axId val="162679487"/>
        <c:axId val="162680735"/>
      </c:scatterChart>
      <c:valAx>
        <c:axId val="162679487"/>
        <c:scaling>
          <c:orientation val="minMax"/>
        </c:scaling>
        <c:delete val="0"/>
        <c:axPos val="b"/>
        <c:title>
          <c:tx>
            <c:rich>
              <a:bodyPr rot="0" spcFirstLastPara="1" vertOverflow="ellipsis" vert="horz" wrap="square" anchor="ctr" anchorCtr="1"/>
              <a:lstStyle/>
              <a:p>
                <a:pPr algn="ctr" rtl="0">
                  <a:defRPr lang="en-GB" sz="1000" b="0" i="0" u="none" strike="noStrike" kern="1200" baseline="0">
                    <a:solidFill>
                      <a:sysClr val="windowText" lastClr="000000">
                        <a:lumMod val="65000"/>
                        <a:lumOff val="35000"/>
                      </a:sysClr>
                    </a:solidFill>
                    <a:latin typeface="+mn-lt"/>
                    <a:ea typeface="+mn-ea"/>
                    <a:cs typeface="+mn-cs"/>
                  </a:defRPr>
                </a:pPr>
                <a:r>
                  <a:rPr lang="en-GB" sz="1000" b="0" i="0" u="none" strike="noStrike" kern="1200" baseline="0">
                    <a:solidFill>
                      <a:sysClr val="windowText" lastClr="000000">
                        <a:lumMod val="65000"/>
                        <a:lumOff val="35000"/>
                      </a:sysClr>
                    </a:solidFill>
                    <a:latin typeface="+mn-lt"/>
                    <a:ea typeface="+mn-ea"/>
                    <a:cs typeface="+mn-cs"/>
                  </a:rPr>
                  <a:t>Radial distance from bed centre [m]</a:t>
                </a:r>
              </a:p>
            </c:rich>
          </c:tx>
          <c:overlay val="0"/>
          <c:spPr>
            <a:noFill/>
            <a:ln>
              <a:noFill/>
            </a:ln>
            <a:effectLst/>
          </c:spPr>
          <c:txPr>
            <a:bodyPr rot="0" spcFirstLastPara="1" vertOverflow="ellipsis" vert="horz" wrap="square" anchor="ctr" anchorCtr="1"/>
            <a:lstStyle/>
            <a:p>
              <a:pPr algn="ctr" rtl="0">
                <a:defRPr lang="en-GB" sz="1000" b="0" i="0" u="none" strike="noStrike" kern="1200" baseline="0">
                  <a:solidFill>
                    <a:sysClr val="windowText" lastClr="000000">
                      <a:lumMod val="65000"/>
                      <a:lumOff val="35000"/>
                    </a:sys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2680735"/>
        <c:crosses val="autoZero"/>
        <c:crossBetween val="midCat"/>
      </c:valAx>
      <c:valAx>
        <c:axId val="162680735"/>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Ethylene mass fraction [-]</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2679487"/>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Bed - DEE</a:t>
            </a:r>
          </a:p>
        </c:rich>
      </c:tx>
      <c:overlay val="1"/>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tx>
            <c:v>DEM</c:v>
          </c:tx>
          <c:spPr>
            <a:ln w="19050" cap="rnd">
              <a:solidFill>
                <a:schemeClr val="accent1"/>
              </a:solidFill>
              <a:round/>
            </a:ln>
            <a:effectLst/>
          </c:spPr>
          <c:marker>
            <c:symbol val="none"/>
          </c:marker>
          <c:xVal>
            <c:numRef>
              <c:f>DEM_bed_g5_8!$B$7:$B$505</c:f>
              <c:numCache>
                <c:formatCode>General</c:formatCode>
                <c:ptCount val="499"/>
                <c:pt idx="0">
                  <c:v>-6.9999999999999999E-4</c:v>
                </c:pt>
                <c:pt idx="1">
                  <c:v>-6.9448700000000003E-4</c:v>
                </c:pt>
                <c:pt idx="2">
                  <c:v>-6.9131599999999998E-4</c:v>
                </c:pt>
                <c:pt idx="3">
                  <c:v>-6.8963399999999995E-4</c:v>
                </c:pt>
                <c:pt idx="4">
                  <c:v>-6.8694399999999999E-4</c:v>
                </c:pt>
                <c:pt idx="5">
                  <c:v>-6.8511199999999998E-4</c:v>
                </c:pt>
                <c:pt idx="6">
                  <c:v>-6.8021300000000004E-4</c:v>
                </c:pt>
                <c:pt idx="7">
                  <c:v>-6.7995600000000001E-4</c:v>
                </c:pt>
                <c:pt idx="8">
                  <c:v>-6.7558899999999999E-4</c:v>
                </c:pt>
                <c:pt idx="9">
                  <c:v>-6.7031800000000004E-4</c:v>
                </c:pt>
                <c:pt idx="10">
                  <c:v>-6.6456499999999999E-4</c:v>
                </c:pt>
                <c:pt idx="11">
                  <c:v>-6.5655499999999996E-4</c:v>
                </c:pt>
                <c:pt idx="12">
                  <c:v>-6.5597099999999998E-4</c:v>
                </c:pt>
                <c:pt idx="13">
                  <c:v>-6.5583799999999995E-4</c:v>
                </c:pt>
                <c:pt idx="14">
                  <c:v>-6.5520499999999996E-4</c:v>
                </c:pt>
                <c:pt idx="15">
                  <c:v>-6.5506500000000003E-4</c:v>
                </c:pt>
                <c:pt idx="16">
                  <c:v>-6.48659E-4</c:v>
                </c:pt>
                <c:pt idx="17">
                  <c:v>-6.4846499999999998E-4</c:v>
                </c:pt>
                <c:pt idx="18">
                  <c:v>-6.4762299999999995E-4</c:v>
                </c:pt>
                <c:pt idx="19">
                  <c:v>-6.42799E-4</c:v>
                </c:pt>
                <c:pt idx="20">
                  <c:v>-6.4132800000000004E-4</c:v>
                </c:pt>
                <c:pt idx="21">
                  <c:v>-6.3913399999999997E-4</c:v>
                </c:pt>
                <c:pt idx="22">
                  <c:v>-6.3641999999999995E-4</c:v>
                </c:pt>
                <c:pt idx="23">
                  <c:v>-6.3209799999999999E-4</c:v>
                </c:pt>
                <c:pt idx="24">
                  <c:v>-6.3142000000000005E-4</c:v>
                </c:pt>
                <c:pt idx="25">
                  <c:v>-6.2861099999999995E-4</c:v>
                </c:pt>
                <c:pt idx="26">
                  <c:v>-6.2836299999999995E-4</c:v>
                </c:pt>
                <c:pt idx="27">
                  <c:v>-6.2571399999999998E-4</c:v>
                </c:pt>
                <c:pt idx="28">
                  <c:v>-6.2565299999999999E-4</c:v>
                </c:pt>
                <c:pt idx="29">
                  <c:v>-6.2344400000000002E-4</c:v>
                </c:pt>
                <c:pt idx="30">
                  <c:v>-6.23395E-4</c:v>
                </c:pt>
                <c:pt idx="31">
                  <c:v>-6.23395E-4</c:v>
                </c:pt>
                <c:pt idx="32">
                  <c:v>-6.2115499999999997E-4</c:v>
                </c:pt>
                <c:pt idx="33">
                  <c:v>-6.2110799999999999E-4</c:v>
                </c:pt>
                <c:pt idx="34">
                  <c:v>-6.1841299999999995E-4</c:v>
                </c:pt>
                <c:pt idx="35">
                  <c:v>-6.1836499999999995E-4</c:v>
                </c:pt>
                <c:pt idx="36">
                  <c:v>-6.1830900000000005E-4</c:v>
                </c:pt>
                <c:pt idx="37">
                  <c:v>-6.1828399999999998E-4</c:v>
                </c:pt>
                <c:pt idx="38">
                  <c:v>-6.1775999999999997E-4</c:v>
                </c:pt>
                <c:pt idx="39">
                  <c:v>-6.1620299999999995E-4</c:v>
                </c:pt>
                <c:pt idx="40">
                  <c:v>-6.1489300000000004E-4</c:v>
                </c:pt>
                <c:pt idx="41">
                  <c:v>-6.0923800000000001E-4</c:v>
                </c:pt>
                <c:pt idx="42">
                  <c:v>-6.0702300000000005E-4</c:v>
                </c:pt>
                <c:pt idx="43">
                  <c:v>-6.0520599999999995E-4</c:v>
                </c:pt>
                <c:pt idx="44">
                  <c:v>-6.0421300000000004E-4</c:v>
                </c:pt>
                <c:pt idx="45">
                  <c:v>-6.0138800000000001E-4</c:v>
                </c:pt>
                <c:pt idx="46">
                  <c:v>-5.9761999999999999E-4</c:v>
                </c:pt>
                <c:pt idx="47">
                  <c:v>-5.9645800000000001E-4</c:v>
                </c:pt>
                <c:pt idx="48">
                  <c:v>-5.9567599999999995E-4</c:v>
                </c:pt>
                <c:pt idx="49">
                  <c:v>-5.9460999999999997E-4</c:v>
                </c:pt>
                <c:pt idx="50">
                  <c:v>-5.9308099999999997E-4</c:v>
                </c:pt>
                <c:pt idx="51">
                  <c:v>-5.9090499999999997E-4</c:v>
                </c:pt>
                <c:pt idx="52">
                  <c:v>-5.8632499999999995E-4</c:v>
                </c:pt>
                <c:pt idx="53">
                  <c:v>-5.8536600000000003E-4</c:v>
                </c:pt>
                <c:pt idx="54">
                  <c:v>-5.7674899999999999E-4</c:v>
                </c:pt>
                <c:pt idx="55">
                  <c:v>-5.7455199999999998E-4</c:v>
                </c:pt>
                <c:pt idx="56">
                  <c:v>-5.7253299999999996E-4</c:v>
                </c:pt>
                <c:pt idx="57">
                  <c:v>-5.7121400000000001E-4</c:v>
                </c:pt>
                <c:pt idx="58">
                  <c:v>-5.6059600000000001E-4</c:v>
                </c:pt>
                <c:pt idx="59">
                  <c:v>-5.5956799999999998E-4</c:v>
                </c:pt>
                <c:pt idx="60">
                  <c:v>-5.5643399999999997E-4</c:v>
                </c:pt>
                <c:pt idx="61">
                  <c:v>-5.5482800000000005E-4</c:v>
                </c:pt>
                <c:pt idx="62">
                  <c:v>-5.3938599999999999E-4</c:v>
                </c:pt>
                <c:pt idx="63">
                  <c:v>-5.3886500000000003E-4</c:v>
                </c:pt>
                <c:pt idx="64">
                  <c:v>-5.3821900000000005E-4</c:v>
                </c:pt>
                <c:pt idx="65">
                  <c:v>-5.3816499999999995E-4</c:v>
                </c:pt>
                <c:pt idx="66">
                  <c:v>-5.3813400000000001E-4</c:v>
                </c:pt>
                <c:pt idx="67">
                  <c:v>-5.3812499999999997E-4</c:v>
                </c:pt>
                <c:pt idx="68">
                  <c:v>-5.3802799999999997E-4</c:v>
                </c:pt>
                <c:pt idx="69">
                  <c:v>-5.3797800000000005E-4</c:v>
                </c:pt>
                <c:pt idx="70">
                  <c:v>-5.3782099999999996E-4</c:v>
                </c:pt>
                <c:pt idx="71">
                  <c:v>-5.3741599999999998E-4</c:v>
                </c:pt>
                <c:pt idx="72">
                  <c:v>-5.2108799999999995E-4</c:v>
                </c:pt>
                <c:pt idx="73">
                  <c:v>-5.13826E-4</c:v>
                </c:pt>
                <c:pt idx="74">
                  <c:v>-5.0970900000000001E-4</c:v>
                </c:pt>
                <c:pt idx="75">
                  <c:v>-5.0650200000000004E-4</c:v>
                </c:pt>
                <c:pt idx="76">
                  <c:v>-5.0368899999999998E-4</c:v>
                </c:pt>
                <c:pt idx="77">
                  <c:v>-4.9370700000000002E-4</c:v>
                </c:pt>
                <c:pt idx="78">
                  <c:v>-4.9322600000000004E-4</c:v>
                </c:pt>
                <c:pt idx="79">
                  <c:v>-4.8805300000000001E-4</c:v>
                </c:pt>
                <c:pt idx="80">
                  <c:v>-4.86758E-4</c:v>
                </c:pt>
                <c:pt idx="81">
                  <c:v>-4.8479399999999998E-4</c:v>
                </c:pt>
                <c:pt idx="82">
                  <c:v>-4.7696799999999998E-4</c:v>
                </c:pt>
                <c:pt idx="83">
                  <c:v>-4.6723400000000002E-4</c:v>
                </c:pt>
                <c:pt idx="84">
                  <c:v>-4.6530200000000001E-4</c:v>
                </c:pt>
                <c:pt idx="85">
                  <c:v>-4.6439499999999999E-4</c:v>
                </c:pt>
                <c:pt idx="86">
                  <c:v>-4.52046E-4</c:v>
                </c:pt>
                <c:pt idx="87">
                  <c:v>-4.5172799999999998E-4</c:v>
                </c:pt>
                <c:pt idx="88">
                  <c:v>-4.46768E-4</c:v>
                </c:pt>
                <c:pt idx="89">
                  <c:v>-4.4558199999999998E-4</c:v>
                </c:pt>
                <c:pt idx="90">
                  <c:v>-4.33819E-4</c:v>
                </c:pt>
                <c:pt idx="91">
                  <c:v>-4.31719E-4</c:v>
                </c:pt>
                <c:pt idx="92">
                  <c:v>-4.3069400000000002E-4</c:v>
                </c:pt>
                <c:pt idx="93">
                  <c:v>-4.27002E-4</c:v>
                </c:pt>
                <c:pt idx="94">
                  <c:v>-4.2168799999999998E-4</c:v>
                </c:pt>
                <c:pt idx="95">
                  <c:v>-4.2013599999999999E-4</c:v>
                </c:pt>
                <c:pt idx="96">
                  <c:v>-4.1596800000000001E-4</c:v>
                </c:pt>
                <c:pt idx="97">
                  <c:v>-4.0778E-4</c:v>
                </c:pt>
                <c:pt idx="98">
                  <c:v>-4.0167600000000001E-4</c:v>
                </c:pt>
                <c:pt idx="99">
                  <c:v>-3.9992599999999999E-4</c:v>
                </c:pt>
                <c:pt idx="100">
                  <c:v>-3.9832499999999999E-4</c:v>
                </c:pt>
                <c:pt idx="101">
                  <c:v>-3.9503999999999999E-4</c:v>
                </c:pt>
                <c:pt idx="102">
                  <c:v>-3.9359399999999999E-4</c:v>
                </c:pt>
                <c:pt idx="103">
                  <c:v>-3.9079099999999998E-4</c:v>
                </c:pt>
                <c:pt idx="104">
                  <c:v>-3.8149400000000002E-4</c:v>
                </c:pt>
                <c:pt idx="105">
                  <c:v>-3.7361600000000001E-4</c:v>
                </c:pt>
                <c:pt idx="106">
                  <c:v>-3.7225499999999999E-4</c:v>
                </c:pt>
                <c:pt idx="107">
                  <c:v>-3.7112199999999999E-4</c:v>
                </c:pt>
                <c:pt idx="108">
                  <c:v>-3.6945400000000002E-4</c:v>
                </c:pt>
                <c:pt idx="109">
                  <c:v>-3.6800800000000002E-4</c:v>
                </c:pt>
                <c:pt idx="110">
                  <c:v>-3.6766400000000002E-4</c:v>
                </c:pt>
                <c:pt idx="111">
                  <c:v>-3.6686100000000001E-4</c:v>
                </c:pt>
                <c:pt idx="112">
                  <c:v>-3.59596E-4</c:v>
                </c:pt>
                <c:pt idx="113">
                  <c:v>-3.5374499999999998E-4</c:v>
                </c:pt>
                <c:pt idx="114">
                  <c:v>-3.4982699999999998E-4</c:v>
                </c:pt>
                <c:pt idx="115">
                  <c:v>-3.4680600000000001E-4</c:v>
                </c:pt>
                <c:pt idx="116">
                  <c:v>-3.4561699999999999E-4</c:v>
                </c:pt>
                <c:pt idx="117">
                  <c:v>-3.34242E-4</c:v>
                </c:pt>
                <c:pt idx="118">
                  <c:v>-3.3402399999999999E-4</c:v>
                </c:pt>
                <c:pt idx="119">
                  <c:v>-3.32276E-4</c:v>
                </c:pt>
                <c:pt idx="120">
                  <c:v>-3.25862E-4</c:v>
                </c:pt>
                <c:pt idx="121">
                  <c:v>-3.2341299999999999E-4</c:v>
                </c:pt>
                <c:pt idx="122">
                  <c:v>-3.18442E-4</c:v>
                </c:pt>
                <c:pt idx="123">
                  <c:v>-3.1158299999999999E-4</c:v>
                </c:pt>
                <c:pt idx="124">
                  <c:v>-3.0566600000000001E-4</c:v>
                </c:pt>
                <c:pt idx="125">
                  <c:v>-3.01947E-4</c:v>
                </c:pt>
                <c:pt idx="126">
                  <c:v>-2.9676600000000001E-4</c:v>
                </c:pt>
                <c:pt idx="127">
                  <c:v>-2.9092700000000002E-4</c:v>
                </c:pt>
                <c:pt idx="128">
                  <c:v>-2.8906100000000002E-4</c:v>
                </c:pt>
                <c:pt idx="129">
                  <c:v>-2.8881799999999998E-4</c:v>
                </c:pt>
                <c:pt idx="130">
                  <c:v>-2.82422E-4</c:v>
                </c:pt>
                <c:pt idx="131">
                  <c:v>-2.7823499999999999E-4</c:v>
                </c:pt>
                <c:pt idx="132">
                  <c:v>-2.7730799999999998E-4</c:v>
                </c:pt>
                <c:pt idx="133">
                  <c:v>-2.7418899999999999E-4</c:v>
                </c:pt>
                <c:pt idx="134">
                  <c:v>-2.7404300000000002E-4</c:v>
                </c:pt>
                <c:pt idx="135">
                  <c:v>-2.7237000000000002E-4</c:v>
                </c:pt>
                <c:pt idx="136">
                  <c:v>-2.7001400000000001E-4</c:v>
                </c:pt>
                <c:pt idx="137">
                  <c:v>-2.66261E-4</c:v>
                </c:pt>
                <c:pt idx="138">
                  <c:v>-2.6554500000000001E-4</c:v>
                </c:pt>
                <c:pt idx="139">
                  <c:v>-2.6490299999999998E-4</c:v>
                </c:pt>
                <c:pt idx="140">
                  <c:v>-2.6079400000000001E-4</c:v>
                </c:pt>
                <c:pt idx="141">
                  <c:v>-2.5879000000000001E-4</c:v>
                </c:pt>
                <c:pt idx="142">
                  <c:v>-2.5610100000000001E-4</c:v>
                </c:pt>
                <c:pt idx="143">
                  <c:v>-2.54565E-4</c:v>
                </c:pt>
                <c:pt idx="144">
                  <c:v>-2.5167700000000001E-4</c:v>
                </c:pt>
                <c:pt idx="145">
                  <c:v>-2.4711299999999998E-4</c:v>
                </c:pt>
                <c:pt idx="146">
                  <c:v>-2.47111E-4</c:v>
                </c:pt>
                <c:pt idx="147">
                  <c:v>-2.4577099999999999E-4</c:v>
                </c:pt>
                <c:pt idx="148">
                  <c:v>-2.4576699999999998E-4</c:v>
                </c:pt>
                <c:pt idx="149">
                  <c:v>-2.4544600000000002E-4</c:v>
                </c:pt>
                <c:pt idx="150">
                  <c:v>-2.4475000000000001E-4</c:v>
                </c:pt>
                <c:pt idx="151">
                  <c:v>-2.41625E-4</c:v>
                </c:pt>
                <c:pt idx="152">
                  <c:v>-2.3962300000000001E-4</c:v>
                </c:pt>
                <c:pt idx="153">
                  <c:v>-2.38681E-4</c:v>
                </c:pt>
                <c:pt idx="154">
                  <c:v>-2.3821399999999999E-4</c:v>
                </c:pt>
                <c:pt idx="155">
                  <c:v>-2.3563699999999999E-4</c:v>
                </c:pt>
                <c:pt idx="156">
                  <c:v>-2.3522199999999999E-4</c:v>
                </c:pt>
                <c:pt idx="157">
                  <c:v>-2.3453999999999999E-4</c:v>
                </c:pt>
                <c:pt idx="158">
                  <c:v>-2.3396800000000001E-4</c:v>
                </c:pt>
                <c:pt idx="159">
                  <c:v>-2.3244300000000001E-4</c:v>
                </c:pt>
                <c:pt idx="160">
                  <c:v>-2.3165600000000001E-4</c:v>
                </c:pt>
                <c:pt idx="161">
                  <c:v>-2.31299E-4</c:v>
                </c:pt>
                <c:pt idx="162">
                  <c:v>-2.28903E-4</c:v>
                </c:pt>
                <c:pt idx="163">
                  <c:v>-2.2854E-4</c:v>
                </c:pt>
                <c:pt idx="164">
                  <c:v>-2.2660900000000001E-4</c:v>
                </c:pt>
                <c:pt idx="165">
                  <c:v>-2.2660900000000001E-4</c:v>
                </c:pt>
                <c:pt idx="166">
                  <c:v>-2.2620299999999999E-4</c:v>
                </c:pt>
                <c:pt idx="167">
                  <c:v>-2.24341E-4</c:v>
                </c:pt>
                <c:pt idx="168">
                  <c:v>-2.2397899999999999E-4</c:v>
                </c:pt>
                <c:pt idx="169">
                  <c:v>-2.2342799999999999E-4</c:v>
                </c:pt>
                <c:pt idx="170">
                  <c:v>-2.23329E-4</c:v>
                </c:pt>
                <c:pt idx="171">
                  <c:v>-2.2162700000000001E-4</c:v>
                </c:pt>
                <c:pt idx="172">
                  <c:v>-2.2129499999999999E-4</c:v>
                </c:pt>
                <c:pt idx="173">
                  <c:v>-2.1949799999999999E-4</c:v>
                </c:pt>
                <c:pt idx="174">
                  <c:v>-2.1569100000000001E-4</c:v>
                </c:pt>
                <c:pt idx="175">
                  <c:v>-2.12544E-4</c:v>
                </c:pt>
                <c:pt idx="176">
                  <c:v>-2.11571E-4</c:v>
                </c:pt>
                <c:pt idx="177">
                  <c:v>-2.0938099999999999E-4</c:v>
                </c:pt>
                <c:pt idx="178">
                  <c:v>-2.0920800000000001E-4</c:v>
                </c:pt>
                <c:pt idx="179">
                  <c:v>-2.08946E-4</c:v>
                </c:pt>
                <c:pt idx="180">
                  <c:v>-2.0518000000000001E-4</c:v>
                </c:pt>
                <c:pt idx="181">
                  <c:v>-2.0406999999999999E-4</c:v>
                </c:pt>
                <c:pt idx="182">
                  <c:v>-2.03296E-4</c:v>
                </c:pt>
                <c:pt idx="183">
                  <c:v>-2.02184E-4</c:v>
                </c:pt>
                <c:pt idx="184">
                  <c:v>-2.00585E-4</c:v>
                </c:pt>
                <c:pt idx="185">
                  <c:v>-1.99672E-4</c:v>
                </c:pt>
                <c:pt idx="186">
                  <c:v>-1.9832699999999999E-4</c:v>
                </c:pt>
                <c:pt idx="187">
                  <c:v>-1.9832699999999999E-4</c:v>
                </c:pt>
                <c:pt idx="188">
                  <c:v>-1.9741600000000001E-4</c:v>
                </c:pt>
                <c:pt idx="189">
                  <c:v>-1.9603900000000001E-4</c:v>
                </c:pt>
                <c:pt idx="190">
                  <c:v>-1.94966E-4</c:v>
                </c:pt>
                <c:pt idx="191">
                  <c:v>-1.9329300000000001E-4</c:v>
                </c:pt>
                <c:pt idx="192">
                  <c:v>-1.9081E-4</c:v>
                </c:pt>
                <c:pt idx="193">
                  <c:v>-1.9038599999999999E-4</c:v>
                </c:pt>
                <c:pt idx="194">
                  <c:v>-1.8776599999999999E-4</c:v>
                </c:pt>
                <c:pt idx="195">
                  <c:v>-1.8668800000000001E-4</c:v>
                </c:pt>
                <c:pt idx="196">
                  <c:v>-1.86007E-4</c:v>
                </c:pt>
                <c:pt idx="197">
                  <c:v>-1.8405E-4</c:v>
                </c:pt>
                <c:pt idx="198">
                  <c:v>-1.80977E-4</c:v>
                </c:pt>
                <c:pt idx="199">
                  <c:v>-1.7996E-4</c:v>
                </c:pt>
                <c:pt idx="200">
                  <c:v>-1.7837500000000001E-4</c:v>
                </c:pt>
                <c:pt idx="201">
                  <c:v>-1.7734099999999999E-4</c:v>
                </c:pt>
                <c:pt idx="202">
                  <c:v>-1.7580699999999999E-4</c:v>
                </c:pt>
                <c:pt idx="203">
                  <c:v>-1.7574499999999999E-4</c:v>
                </c:pt>
                <c:pt idx="204">
                  <c:v>-1.6924999999999999E-4</c:v>
                </c:pt>
                <c:pt idx="205">
                  <c:v>-1.6821499999999999E-4</c:v>
                </c:pt>
                <c:pt idx="206">
                  <c:v>-1.6810999999999999E-4</c:v>
                </c:pt>
                <c:pt idx="207">
                  <c:v>-1.65095E-4</c:v>
                </c:pt>
                <c:pt idx="208">
                  <c:v>-1.6488399999999999E-4</c:v>
                </c:pt>
                <c:pt idx="209">
                  <c:v>-1.5793299999999999E-4</c:v>
                </c:pt>
                <c:pt idx="210">
                  <c:v>-1.5703700000000001E-4</c:v>
                </c:pt>
                <c:pt idx="211">
                  <c:v>-1.5685499999999999E-4</c:v>
                </c:pt>
                <c:pt idx="212">
                  <c:v>-1.5489200000000001E-4</c:v>
                </c:pt>
                <c:pt idx="213">
                  <c:v>-1.5320500000000001E-4</c:v>
                </c:pt>
                <c:pt idx="214">
                  <c:v>-1.52313E-4</c:v>
                </c:pt>
                <c:pt idx="215">
                  <c:v>-1.51249E-4</c:v>
                </c:pt>
                <c:pt idx="216">
                  <c:v>-1.43237E-4</c:v>
                </c:pt>
                <c:pt idx="217">
                  <c:v>-1.37224E-4</c:v>
                </c:pt>
                <c:pt idx="218">
                  <c:v>-1.3330199999999999E-4</c:v>
                </c:pt>
                <c:pt idx="219">
                  <c:v>-1.3252899999999999E-4</c:v>
                </c:pt>
                <c:pt idx="220">
                  <c:v>-1.27522E-4</c:v>
                </c:pt>
                <c:pt idx="221">
                  <c:v>-1.1807900000000001E-4</c:v>
                </c:pt>
                <c:pt idx="222">
                  <c:v>-1.1398100000000001E-4</c:v>
                </c:pt>
                <c:pt idx="223">
                  <c:v>-1.0970400000000001E-4</c:v>
                </c:pt>
                <c:pt idx="224">
                  <c:v>-1.08361E-4</c:v>
                </c:pt>
                <c:pt idx="225">
                  <c:v>-1.0652100000000001E-4</c:v>
                </c:pt>
                <c:pt idx="226">
                  <c:v>-9.6458699999999999E-5</c:v>
                </c:pt>
                <c:pt idx="227">
                  <c:v>-9.4712100000000004E-5</c:v>
                </c:pt>
                <c:pt idx="228">
                  <c:v>-9.3318099999999997E-5</c:v>
                </c:pt>
                <c:pt idx="229">
                  <c:v>-9.0392300000000005E-5</c:v>
                </c:pt>
                <c:pt idx="230">
                  <c:v>-8.6623400000000001E-5</c:v>
                </c:pt>
                <c:pt idx="231">
                  <c:v>-7.9917400000000002E-5</c:v>
                </c:pt>
                <c:pt idx="232">
                  <c:v>-7.6588399999999993E-5</c:v>
                </c:pt>
                <c:pt idx="233">
                  <c:v>-7.5407299999999999E-5</c:v>
                </c:pt>
                <c:pt idx="234">
                  <c:v>-7.1517E-5</c:v>
                </c:pt>
                <c:pt idx="235">
                  <c:v>-6.69246E-5</c:v>
                </c:pt>
                <c:pt idx="236">
                  <c:v>-5.8572000000000001E-5</c:v>
                </c:pt>
                <c:pt idx="237">
                  <c:v>-5.8486200000000003E-5</c:v>
                </c:pt>
                <c:pt idx="238">
                  <c:v>-5.8477799999999998E-5</c:v>
                </c:pt>
                <c:pt idx="239">
                  <c:v>-5.8344999999999998E-5</c:v>
                </c:pt>
                <c:pt idx="240">
                  <c:v>-4.8533799999999999E-5</c:v>
                </c:pt>
                <c:pt idx="241">
                  <c:v>-4.6547500000000001E-5</c:v>
                </c:pt>
                <c:pt idx="242">
                  <c:v>-4.4089599999999999E-5</c:v>
                </c:pt>
                <c:pt idx="243">
                  <c:v>-4.3947699999999999E-5</c:v>
                </c:pt>
                <c:pt idx="244">
                  <c:v>-3.6648800000000001E-5</c:v>
                </c:pt>
                <c:pt idx="245">
                  <c:v>-3.3846900000000003E-5</c:v>
                </c:pt>
                <c:pt idx="246">
                  <c:v>-3.0202500000000001E-5</c:v>
                </c:pt>
                <c:pt idx="247">
                  <c:v>-1.98322E-5</c:v>
                </c:pt>
                <c:pt idx="248">
                  <c:v>-1.8330800000000001E-5</c:v>
                </c:pt>
                <c:pt idx="249">
                  <c:v>-1.4644099999999999E-5</c:v>
                </c:pt>
                <c:pt idx="250">
                  <c:v>-1.1161E-5</c:v>
                </c:pt>
                <c:pt idx="251">
                  <c:v>-8.5007600000000006E-6</c:v>
                </c:pt>
                <c:pt idx="252">
                  <c:v>-4.5399700000000002E-6</c:v>
                </c:pt>
                <c:pt idx="253">
                  <c:v>-3.6886000000000001E-6</c:v>
                </c:pt>
                <c:pt idx="254">
                  <c:v>7.03187E-6</c:v>
                </c:pt>
                <c:pt idx="255">
                  <c:v>8.9118199999999997E-6</c:v>
                </c:pt>
                <c:pt idx="256">
                  <c:v>8.9410600000000004E-6</c:v>
                </c:pt>
                <c:pt idx="257">
                  <c:v>9.8314200000000001E-6</c:v>
                </c:pt>
                <c:pt idx="258">
                  <c:v>9.9181999999999993E-6</c:v>
                </c:pt>
                <c:pt idx="259">
                  <c:v>1.8379100000000002E-5</c:v>
                </c:pt>
                <c:pt idx="260">
                  <c:v>1.8945700000000001E-5</c:v>
                </c:pt>
                <c:pt idx="261">
                  <c:v>3.5583600000000003E-5</c:v>
                </c:pt>
                <c:pt idx="262">
                  <c:v>3.6484099999999999E-5</c:v>
                </c:pt>
                <c:pt idx="263">
                  <c:v>3.95008E-5</c:v>
                </c:pt>
                <c:pt idx="264">
                  <c:v>3.9600100000000001E-5</c:v>
                </c:pt>
                <c:pt idx="265">
                  <c:v>3.9973199999999999E-5</c:v>
                </c:pt>
                <c:pt idx="266">
                  <c:v>4.3598499999999999E-5</c:v>
                </c:pt>
                <c:pt idx="267">
                  <c:v>4.50697E-5</c:v>
                </c:pt>
                <c:pt idx="268">
                  <c:v>5.6453000000000003E-5</c:v>
                </c:pt>
                <c:pt idx="269">
                  <c:v>6.5654999999999994E-5</c:v>
                </c:pt>
                <c:pt idx="270">
                  <c:v>6.57039E-5</c:v>
                </c:pt>
                <c:pt idx="271">
                  <c:v>6.57657E-5</c:v>
                </c:pt>
                <c:pt idx="272">
                  <c:v>6.5894200000000003E-5</c:v>
                </c:pt>
                <c:pt idx="273">
                  <c:v>7.1679699999999997E-5</c:v>
                </c:pt>
                <c:pt idx="274">
                  <c:v>7.2513099999999995E-5</c:v>
                </c:pt>
                <c:pt idx="275">
                  <c:v>7.71846E-5</c:v>
                </c:pt>
                <c:pt idx="276">
                  <c:v>8.3912900000000001E-5</c:v>
                </c:pt>
                <c:pt idx="277">
                  <c:v>8.60265E-5</c:v>
                </c:pt>
                <c:pt idx="278">
                  <c:v>8.8026699999999995E-5</c:v>
                </c:pt>
                <c:pt idx="279">
                  <c:v>8.8764799999999994E-5</c:v>
                </c:pt>
                <c:pt idx="280">
                  <c:v>9.1329900000000001E-5</c:v>
                </c:pt>
                <c:pt idx="281">
                  <c:v>9.5268599999999998E-5</c:v>
                </c:pt>
                <c:pt idx="282">
                  <c:v>1.00457E-4</c:v>
                </c:pt>
                <c:pt idx="283">
                  <c:v>1.06253E-4</c:v>
                </c:pt>
                <c:pt idx="284">
                  <c:v>1.06418E-4</c:v>
                </c:pt>
                <c:pt idx="285">
                  <c:v>1.1022E-4</c:v>
                </c:pt>
                <c:pt idx="286">
                  <c:v>1.11048E-4</c:v>
                </c:pt>
                <c:pt idx="287">
                  <c:v>1.14308E-4</c:v>
                </c:pt>
                <c:pt idx="288">
                  <c:v>1.24196E-4</c:v>
                </c:pt>
                <c:pt idx="289">
                  <c:v>1.2721299999999999E-4</c:v>
                </c:pt>
                <c:pt idx="290">
                  <c:v>1.2772E-4</c:v>
                </c:pt>
                <c:pt idx="291">
                  <c:v>1.28417E-4</c:v>
                </c:pt>
                <c:pt idx="292">
                  <c:v>1.3042800000000001E-4</c:v>
                </c:pt>
                <c:pt idx="293">
                  <c:v>1.3115199999999999E-4</c:v>
                </c:pt>
                <c:pt idx="294">
                  <c:v>1.4494099999999999E-4</c:v>
                </c:pt>
                <c:pt idx="295">
                  <c:v>1.4539800000000001E-4</c:v>
                </c:pt>
                <c:pt idx="296">
                  <c:v>1.5102299999999999E-4</c:v>
                </c:pt>
                <c:pt idx="297">
                  <c:v>1.5152500000000001E-4</c:v>
                </c:pt>
                <c:pt idx="298">
                  <c:v>1.58787E-4</c:v>
                </c:pt>
                <c:pt idx="299">
                  <c:v>1.6171999999999999E-4</c:v>
                </c:pt>
                <c:pt idx="300">
                  <c:v>1.6628899999999999E-4</c:v>
                </c:pt>
                <c:pt idx="301">
                  <c:v>1.70743E-4</c:v>
                </c:pt>
                <c:pt idx="302">
                  <c:v>1.72256E-4</c:v>
                </c:pt>
                <c:pt idx="303">
                  <c:v>1.7480100000000001E-4</c:v>
                </c:pt>
                <c:pt idx="304">
                  <c:v>1.7784300000000001E-4</c:v>
                </c:pt>
                <c:pt idx="305">
                  <c:v>1.81373E-4</c:v>
                </c:pt>
                <c:pt idx="306">
                  <c:v>1.8208100000000001E-4</c:v>
                </c:pt>
                <c:pt idx="307">
                  <c:v>1.8310000000000001E-4</c:v>
                </c:pt>
                <c:pt idx="308">
                  <c:v>1.8648800000000001E-4</c:v>
                </c:pt>
                <c:pt idx="309">
                  <c:v>1.8770599999999999E-4</c:v>
                </c:pt>
                <c:pt idx="310">
                  <c:v>1.89987E-4</c:v>
                </c:pt>
                <c:pt idx="311">
                  <c:v>1.92883E-4</c:v>
                </c:pt>
                <c:pt idx="312">
                  <c:v>1.93344E-4</c:v>
                </c:pt>
                <c:pt idx="313">
                  <c:v>1.9578400000000001E-4</c:v>
                </c:pt>
                <c:pt idx="314">
                  <c:v>1.9608900000000001E-4</c:v>
                </c:pt>
                <c:pt idx="315">
                  <c:v>1.98152E-4</c:v>
                </c:pt>
                <c:pt idx="316">
                  <c:v>1.9837699999999999E-4</c:v>
                </c:pt>
                <c:pt idx="317">
                  <c:v>1.9837699999999999E-4</c:v>
                </c:pt>
                <c:pt idx="318">
                  <c:v>2.00433E-4</c:v>
                </c:pt>
                <c:pt idx="319">
                  <c:v>2.0063700000000001E-4</c:v>
                </c:pt>
                <c:pt idx="320">
                  <c:v>2.0312100000000001E-4</c:v>
                </c:pt>
                <c:pt idx="321">
                  <c:v>2.0335000000000001E-4</c:v>
                </c:pt>
                <c:pt idx="322">
                  <c:v>2.03804E-4</c:v>
                </c:pt>
                <c:pt idx="323">
                  <c:v>2.1068000000000001E-4</c:v>
                </c:pt>
                <c:pt idx="324">
                  <c:v>2.11621E-4</c:v>
                </c:pt>
                <c:pt idx="325">
                  <c:v>2.1201E-4</c:v>
                </c:pt>
                <c:pt idx="326">
                  <c:v>2.1249600000000001E-4</c:v>
                </c:pt>
                <c:pt idx="327">
                  <c:v>2.12714E-4</c:v>
                </c:pt>
                <c:pt idx="328">
                  <c:v>2.1391300000000001E-4</c:v>
                </c:pt>
                <c:pt idx="329">
                  <c:v>2.1513399999999999E-4</c:v>
                </c:pt>
                <c:pt idx="330">
                  <c:v>2.1554300000000001E-4</c:v>
                </c:pt>
                <c:pt idx="331">
                  <c:v>2.1925499999999999E-4</c:v>
                </c:pt>
                <c:pt idx="332">
                  <c:v>2.21671E-4</c:v>
                </c:pt>
                <c:pt idx="333">
                  <c:v>2.2207499999999999E-4</c:v>
                </c:pt>
                <c:pt idx="334">
                  <c:v>2.2438300000000001E-4</c:v>
                </c:pt>
                <c:pt idx="335">
                  <c:v>2.2473299999999999E-4</c:v>
                </c:pt>
                <c:pt idx="336">
                  <c:v>2.2664199999999999E-4</c:v>
                </c:pt>
                <c:pt idx="337">
                  <c:v>2.2664199999999999E-4</c:v>
                </c:pt>
                <c:pt idx="338">
                  <c:v>2.27018E-4</c:v>
                </c:pt>
                <c:pt idx="339">
                  <c:v>2.28929E-4</c:v>
                </c:pt>
                <c:pt idx="340">
                  <c:v>2.2942200000000001E-4</c:v>
                </c:pt>
                <c:pt idx="341">
                  <c:v>2.31673E-4</c:v>
                </c:pt>
                <c:pt idx="342">
                  <c:v>2.34804E-4</c:v>
                </c:pt>
                <c:pt idx="343">
                  <c:v>2.37245E-4</c:v>
                </c:pt>
                <c:pt idx="344">
                  <c:v>2.4089000000000001E-4</c:v>
                </c:pt>
                <c:pt idx="345">
                  <c:v>2.4140300000000001E-4</c:v>
                </c:pt>
                <c:pt idx="346">
                  <c:v>2.4145899999999999E-4</c:v>
                </c:pt>
                <c:pt idx="347">
                  <c:v>2.41924E-4</c:v>
                </c:pt>
                <c:pt idx="348">
                  <c:v>2.44236E-4</c:v>
                </c:pt>
                <c:pt idx="349">
                  <c:v>2.5255999999999998E-4</c:v>
                </c:pt>
                <c:pt idx="350">
                  <c:v>2.5295299999999999E-4</c:v>
                </c:pt>
                <c:pt idx="351">
                  <c:v>2.5601399999999999E-4</c:v>
                </c:pt>
                <c:pt idx="352">
                  <c:v>2.5761799999999999E-4</c:v>
                </c:pt>
                <c:pt idx="353">
                  <c:v>2.6355399999999999E-4</c:v>
                </c:pt>
                <c:pt idx="354">
                  <c:v>2.6593100000000001E-4</c:v>
                </c:pt>
                <c:pt idx="355">
                  <c:v>2.6822100000000002E-4</c:v>
                </c:pt>
                <c:pt idx="356">
                  <c:v>2.6955499999999999E-4</c:v>
                </c:pt>
                <c:pt idx="357">
                  <c:v>2.70971E-4</c:v>
                </c:pt>
                <c:pt idx="358">
                  <c:v>2.7357999999999999E-4</c:v>
                </c:pt>
                <c:pt idx="359">
                  <c:v>2.7442900000000002E-4</c:v>
                </c:pt>
                <c:pt idx="360">
                  <c:v>2.8336700000000003E-4</c:v>
                </c:pt>
                <c:pt idx="361">
                  <c:v>2.93656E-4</c:v>
                </c:pt>
                <c:pt idx="362">
                  <c:v>2.9401699999999999E-4</c:v>
                </c:pt>
                <c:pt idx="363">
                  <c:v>2.94228E-4</c:v>
                </c:pt>
                <c:pt idx="364">
                  <c:v>3.0169799999999998E-4</c:v>
                </c:pt>
                <c:pt idx="365">
                  <c:v>3.0796300000000002E-4</c:v>
                </c:pt>
                <c:pt idx="366">
                  <c:v>3.0941399999999999E-4</c:v>
                </c:pt>
                <c:pt idx="367">
                  <c:v>3.1825899999999999E-4</c:v>
                </c:pt>
                <c:pt idx="368">
                  <c:v>3.2166399999999999E-4</c:v>
                </c:pt>
                <c:pt idx="369">
                  <c:v>3.2434100000000002E-4</c:v>
                </c:pt>
                <c:pt idx="370">
                  <c:v>3.2439699999999998E-4</c:v>
                </c:pt>
                <c:pt idx="371">
                  <c:v>3.2445500000000002E-4</c:v>
                </c:pt>
                <c:pt idx="372">
                  <c:v>3.25676E-4</c:v>
                </c:pt>
                <c:pt idx="373">
                  <c:v>3.3633399999999998E-4</c:v>
                </c:pt>
                <c:pt idx="374">
                  <c:v>3.4213000000000001E-4</c:v>
                </c:pt>
                <c:pt idx="375">
                  <c:v>3.46385E-4</c:v>
                </c:pt>
                <c:pt idx="376">
                  <c:v>3.4875299999999999E-4</c:v>
                </c:pt>
                <c:pt idx="377">
                  <c:v>3.48809E-4</c:v>
                </c:pt>
                <c:pt idx="378">
                  <c:v>3.6213499999999997E-4</c:v>
                </c:pt>
                <c:pt idx="379">
                  <c:v>3.6294700000000002E-4</c:v>
                </c:pt>
                <c:pt idx="380">
                  <c:v>3.6300299999999998E-4</c:v>
                </c:pt>
                <c:pt idx="381">
                  <c:v>3.65507E-4</c:v>
                </c:pt>
                <c:pt idx="382">
                  <c:v>3.6596300000000002E-4</c:v>
                </c:pt>
                <c:pt idx="383">
                  <c:v>3.6701300000000002E-4</c:v>
                </c:pt>
                <c:pt idx="384">
                  <c:v>3.6745499999999998E-4</c:v>
                </c:pt>
                <c:pt idx="385">
                  <c:v>3.7797699999999999E-4</c:v>
                </c:pt>
                <c:pt idx="386">
                  <c:v>3.80033E-4</c:v>
                </c:pt>
                <c:pt idx="387">
                  <c:v>3.8450600000000001E-4</c:v>
                </c:pt>
                <c:pt idx="388">
                  <c:v>3.8472099999999998E-4</c:v>
                </c:pt>
                <c:pt idx="389">
                  <c:v>3.8796399999999997E-4</c:v>
                </c:pt>
                <c:pt idx="390">
                  <c:v>3.95471E-4</c:v>
                </c:pt>
                <c:pt idx="391">
                  <c:v>3.9585100000000002E-4</c:v>
                </c:pt>
                <c:pt idx="392">
                  <c:v>4.05676E-4</c:v>
                </c:pt>
                <c:pt idx="393">
                  <c:v>4.0733499999999999E-4</c:v>
                </c:pt>
                <c:pt idx="394">
                  <c:v>4.0854999999999998E-4</c:v>
                </c:pt>
                <c:pt idx="395">
                  <c:v>4.1484300000000003E-4</c:v>
                </c:pt>
                <c:pt idx="396">
                  <c:v>4.2294499999999998E-4</c:v>
                </c:pt>
                <c:pt idx="397">
                  <c:v>4.2347199999999999E-4</c:v>
                </c:pt>
                <c:pt idx="398">
                  <c:v>4.3079899999999999E-4</c:v>
                </c:pt>
                <c:pt idx="399">
                  <c:v>4.3154800000000002E-4</c:v>
                </c:pt>
                <c:pt idx="400">
                  <c:v>4.3201099999999999E-4</c:v>
                </c:pt>
                <c:pt idx="401">
                  <c:v>4.3985600000000003E-4</c:v>
                </c:pt>
                <c:pt idx="402">
                  <c:v>4.4148100000000002E-4</c:v>
                </c:pt>
                <c:pt idx="403">
                  <c:v>4.4242100000000003E-4</c:v>
                </c:pt>
                <c:pt idx="404">
                  <c:v>4.4500399999999998E-4</c:v>
                </c:pt>
                <c:pt idx="405">
                  <c:v>4.5283399999999999E-4</c:v>
                </c:pt>
                <c:pt idx="406">
                  <c:v>4.5950800000000002E-4</c:v>
                </c:pt>
                <c:pt idx="407">
                  <c:v>4.6016200000000002E-4</c:v>
                </c:pt>
                <c:pt idx="408">
                  <c:v>4.6380800000000002E-4</c:v>
                </c:pt>
                <c:pt idx="409">
                  <c:v>4.6908300000000002E-4</c:v>
                </c:pt>
                <c:pt idx="410">
                  <c:v>4.7979799999999998E-4</c:v>
                </c:pt>
                <c:pt idx="411">
                  <c:v>4.80953E-4</c:v>
                </c:pt>
                <c:pt idx="412">
                  <c:v>4.8363399999999998E-4</c:v>
                </c:pt>
                <c:pt idx="413">
                  <c:v>4.8798E-4</c:v>
                </c:pt>
                <c:pt idx="414">
                  <c:v>4.9729099999999997E-4</c:v>
                </c:pt>
                <c:pt idx="415">
                  <c:v>4.9926400000000002E-4</c:v>
                </c:pt>
                <c:pt idx="416">
                  <c:v>5.0793500000000005E-4</c:v>
                </c:pt>
                <c:pt idx="417">
                  <c:v>5.0858800000000003E-4</c:v>
                </c:pt>
                <c:pt idx="418">
                  <c:v>5.0964900000000004E-4</c:v>
                </c:pt>
                <c:pt idx="419">
                  <c:v>5.1760399999999996E-4</c:v>
                </c:pt>
                <c:pt idx="420">
                  <c:v>5.1780200000000004E-4</c:v>
                </c:pt>
                <c:pt idx="421">
                  <c:v>5.2130899999999997E-4</c:v>
                </c:pt>
                <c:pt idx="422">
                  <c:v>5.2360099999999995E-4</c:v>
                </c:pt>
                <c:pt idx="423">
                  <c:v>5.3265500000000004E-4</c:v>
                </c:pt>
                <c:pt idx="424">
                  <c:v>5.4442200000000003E-4</c:v>
                </c:pt>
                <c:pt idx="425">
                  <c:v>5.45453E-4</c:v>
                </c:pt>
                <c:pt idx="426">
                  <c:v>5.4848600000000005E-4</c:v>
                </c:pt>
                <c:pt idx="427">
                  <c:v>5.4905899999999996E-4</c:v>
                </c:pt>
                <c:pt idx="428">
                  <c:v>5.5320100000000002E-4</c:v>
                </c:pt>
                <c:pt idx="429">
                  <c:v>5.5325299999999997E-4</c:v>
                </c:pt>
                <c:pt idx="430">
                  <c:v>5.5355200000000002E-4</c:v>
                </c:pt>
                <c:pt idx="431">
                  <c:v>5.5464499999999999E-4</c:v>
                </c:pt>
                <c:pt idx="432">
                  <c:v>5.6398400000000001E-4</c:v>
                </c:pt>
                <c:pt idx="433">
                  <c:v>5.6739900000000001E-4</c:v>
                </c:pt>
                <c:pt idx="434">
                  <c:v>5.7095599999999996E-4</c:v>
                </c:pt>
                <c:pt idx="435">
                  <c:v>5.71654E-4</c:v>
                </c:pt>
                <c:pt idx="436">
                  <c:v>5.71668E-4</c:v>
                </c:pt>
                <c:pt idx="437">
                  <c:v>5.7184E-4</c:v>
                </c:pt>
                <c:pt idx="438">
                  <c:v>5.7271100000000005E-4</c:v>
                </c:pt>
                <c:pt idx="439">
                  <c:v>5.7901000000000003E-4</c:v>
                </c:pt>
                <c:pt idx="440">
                  <c:v>5.8159200000000002E-4</c:v>
                </c:pt>
                <c:pt idx="441">
                  <c:v>5.8581300000000002E-4</c:v>
                </c:pt>
                <c:pt idx="442">
                  <c:v>5.8719900000000005E-4</c:v>
                </c:pt>
                <c:pt idx="443">
                  <c:v>5.9111799999999996E-4</c:v>
                </c:pt>
                <c:pt idx="444">
                  <c:v>5.9729300000000004E-4</c:v>
                </c:pt>
                <c:pt idx="445">
                  <c:v>5.97414E-4</c:v>
                </c:pt>
                <c:pt idx="446">
                  <c:v>6.0104199999999998E-4</c:v>
                </c:pt>
                <c:pt idx="447">
                  <c:v>6.0156399999999996E-4</c:v>
                </c:pt>
                <c:pt idx="448">
                  <c:v>6.0203899999999996E-4</c:v>
                </c:pt>
                <c:pt idx="449">
                  <c:v>6.0478400000000003E-4</c:v>
                </c:pt>
                <c:pt idx="450">
                  <c:v>6.0583700000000002E-4</c:v>
                </c:pt>
                <c:pt idx="451">
                  <c:v>6.1079299999999999E-4</c:v>
                </c:pt>
                <c:pt idx="452">
                  <c:v>6.1136700000000003E-4</c:v>
                </c:pt>
                <c:pt idx="453">
                  <c:v>6.1525100000000004E-4</c:v>
                </c:pt>
                <c:pt idx="454">
                  <c:v>6.1685199999999998E-4</c:v>
                </c:pt>
                <c:pt idx="455">
                  <c:v>6.1835299999999998E-4</c:v>
                </c:pt>
                <c:pt idx="456">
                  <c:v>6.20785E-4</c:v>
                </c:pt>
                <c:pt idx="457">
                  <c:v>6.2110500000000005E-4</c:v>
                </c:pt>
                <c:pt idx="458">
                  <c:v>6.2311099999999998E-4</c:v>
                </c:pt>
                <c:pt idx="459">
                  <c:v>6.2339800000000005E-4</c:v>
                </c:pt>
                <c:pt idx="460">
                  <c:v>6.2339800000000005E-4</c:v>
                </c:pt>
                <c:pt idx="461">
                  <c:v>6.2536099999999995E-4</c:v>
                </c:pt>
                <c:pt idx="462">
                  <c:v>6.2566399999999995E-4</c:v>
                </c:pt>
                <c:pt idx="463">
                  <c:v>6.2799299999999998E-4</c:v>
                </c:pt>
                <c:pt idx="464">
                  <c:v>6.2838399999999995E-4</c:v>
                </c:pt>
                <c:pt idx="465">
                  <c:v>6.2863700000000003E-4</c:v>
                </c:pt>
                <c:pt idx="466">
                  <c:v>6.2911300000000005E-4</c:v>
                </c:pt>
                <c:pt idx="467">
                  <c:v>6.3023699999999996E-4</c:v>
                </c:pt>
                <c:pt idx="468">
                  <c:v>6.3438100000000005E-4</c:v>
                </c:pt>
                <c:pt idx="469">
                  <c:v>6.3530699999999999E-4</c:v>
                </c:pt>
                <c:pt idx="470">
                  <c:v>6.3544000000000003E-4</c:v>
                </c:pt>
                <c:pt idx="471">
                  <c:v>6.4145000000000001E-4</c:v>
                </c:pt>
                <c:pt idx="472">
                  <c:v>6.4586899999999998E-4</c:v>
                </c:pt>
                <c:pt idx="473">
                  <c:v>6.4764800000000002E-4</c:v>
                </c:pt>
                <c:pt idx="474">
                  <c:v>6.5405200000000002E-4</c:v>
                </c:pt>
                <c:pt idx="475">
                  <c:v>6.5448100000000005E-4</c:v>
                </c:pt>
                <c:pt idx="476">
                  <c:v>6.5521999999999998E-4</c:v>
                </c:pt>
                <c:pt idx="477">
                  <c:v>6.5550099999999996E-4</c:v>
                </c:pt>
                <c:pt idx="478">
                  <c:v>6.5556999999999996E-4</c:v>
                </c:pt>
                <c:pt idx="479">
                  <c:v>6.5589700000000001E-4</c:v>
                </c:pt>
                <c:pt idx="480">
                  <c:v>6.56626E-4</c:v>
                </c:pt>
                <c:pt idx="481">
                  <c:v>6.56764E-4</c:v>
                </c:pt>
                <c:pt idx="482">
                  <c:v>6.7003199999999998E-4</c:v>
                </c:pt>
                <c:pt idx="483">
                  <c:v>6.7151199999999998E-4</c:v>
                </c:pt>
                <c:pt idx="484">
                  <c:v>6.83199E-4</c:v>
                </c:pt>
                <c:pt idx="485">
                  <c:v>6.8577199999999997E-4</c:v>
                </c:pt>
                <c:pt idx="486">
                  <c:v>6.8781699999999996E-4</c:v>
                </c:pt>
                <c:pt idx="487">
                  <c:v>6.88694E-4</c:v>
                </c:pt>
                <c:pt idx="488">
                  <c:v>6.9379700000000001E-4</c:v>
                </c:pt>
                <c:pt idx="489">
                  <c:v>6.9433199999999998E-4</c:v>
                </c:pt>
                <c:pt idx="490">
                  <c:v>6.9999999999999999E-4</c:v>
                </c:pt>
              </c:numCache>
            </c:numRef>
          </c:xVal>
          <c:yVal>
            <c:numRef>
              <c:f>DEM_bed_g5_8!$Z$7:$Z$505</c:f>
              <c:numCache>
                <c:formatCode>General</c:formatCode>
                <c:ptCount val="499"/>
                <c:pt idx="0">
                  <c:v>4.1983400000000001E-3</c:v>
                </c:pt>
                <c:pt idx="1">
                  <c:v>4.2086399999999996E-3</c:v>
                </c:pt>
                <c:pt idx="2">
                  <c:v>4.2148300000000001E-3</c:v>
                </c:pt>
                <c:pt idx="3">
                  <c:v>4.2181099999999997E-3</c:v>
                </c:pt>
                <c:pt idx="4">
                  <c:v>4.2230999999999996E-3</c:v>
                </c:pt>
                <c:pt idx="5">
                  <c:v>4.2302399999999997E-3</c:v>
                </c:pt>
                <c:pt idx="6">
                  <c:v>4.2493399999999999E-3</c:v>
                </c:pt>
                <c:pt idx="7">
                  <c:v>4.2507100000000004E-3</c:v>
                </c:pt>
                <c:pt idx="8">
                  <c:v>4.2745300000000003E-3</c:v>
                </c:pt>
                <c:pt idx="9">
                  <c:v>4.3119300000000003E-3</c:v>
                </c:pt>
                <c:pt idx="10">
                  <c:v>4.3609399999999998E-3</c:v>
                </c:pt>
                <c:pt idx="11">
                  <c:v>4.4448400000000002E-3</c:v>
                </c:pt>
                <c:pt idx="12">
                  <c:v>4.45028E-3</c:v>
                </c:pt>
                <c:pt idx="13">
                  <c:v>4.4515199999999996E-3</c:v>
                </c:pt>
                <c:pt idx="14">
                  <c:v>4.4610500000000003E-3</c:v>
                </c:pt>
                <c:pt idx="15">
                  <c:v>4.4631499999999999E-3</c:v>
                </c:pt>
                <c:pt idx="16">
                  <c:v>4.5562800000000002E-3</c:v>
                </c:pt>
                <c:pt idx="17">
                  <c:v>4.5594399999999997E-3</c:v>
                </c:pt>
                <c:pt idx="18">
                  <c:v>4.5731399999999998E-3</c:v>
                </c:pt>
                <c:pt idx="19">
                  <c:v>4.6658200000000002E-3</c:v>
                </c:pt>
                <c:pt idx="20">
                  <c:v>4.6940999999999997E-3</c:v>
                </c:pt>
                <c:pt idx="21">
                  <c:v>4.7393799999999996E-3</c:v>
                </c:pt>
                <c:pt idx="22">
                  <c:v>4.7998600000000004E-3</c:v>
                </c:pt>
                <c:pt idx="23">
                  <c:v>4.9165600000000004E-3</c:v>
                </c:pt>
                <c:pt idx="24">
                  <c:v>4.9355099999999997E-3</c:v>
                </c:pt>
                <c:pt idx="25">
                  <c:v>5.0141400000000003E-3</c:v>
                </c:pt>
                <c:pt idx="26">
                  <c:v>5.0209199999999999E-3</c:v>
                </c:pt>
                <c:pt idx="27">
                  <c:v>5.1073100000000003E-3</c:v>
                </c:pt>
                <c:pt idx="28">
                  <c:v>5.1093199999999997E-3</c:v>
                </c:pt>
                <c:pt idx="29">
                  <c:v>5.1916499999999999E-3</c:v>
                </c:pt>
                <c:pt idx="30">
                  <c:v>5.1935499999999999E-3</c:v>
                </c:pt>
                <c:pt idx="31">
                  <c:v>5.1935499999999999E-3</c:v>
                </c:pt>
                <c:pt idx="32">
                  <c:v>5.8939700000000001E-3</c:v>
                </c:pt>
                <c:pt idx="33">
                  <c:v>5.9087499999999999E-3</c:v>
                </c:pt>
                <c:pt idx="34">
                  <c:v>6.6131200000000001E-3</c:v>
                </c:pt>
                <c:pt idx="35">
                  <c:v>6.6255699999999999E-3</c:v>
                </c:pt>
                <c:pt idx="36">
                  <c:v>6.6381599999999997E-3</c:v>
                </c:pt>
                <c:pt idx="37">
                  <c:v>6.6439000000000003E-3</c:v>
                </c:pt>
                <c:pt idx="38">
                  <c:v>6.7594899999999999E-3</c:v>
                </c:pt>
                <c:pt idx="39">
                  <c:v>7.10474E-3</c:v>
                </c:pt>
                <c:pt idx="40">
                  <c:v>7.3925500000000003E-3</c:v>
                </c:pt>
                <c:pt idx="41">
                  <c:v>8.6409299999999998E-3</c:v>
                </c:pt>
                <c:pt idx="42">
                  <c:v>9.1021699999999997E-3</c:v>
                </c:pt>
                <c:pt idx="43">
                  <c:v>9.4706200000000008E-3</c:v>
                </c:pt>
                <c:pt idx="44">
                  <c:v>9.6720199999999999E-3</c:v>
                </c:pt>
                <c:pt idx="45">
                  <c:v>1.02174E-2</c:v>
                </c:pt>
                <c:pt idx="46">
                  <c:v>1.09234E-2</c:v>
                </c:pt>
                <c:pt idx="47">
                  <c:v>1.11409E-2</c:v>
                </c:pt>
                <c:pt idx="48">
                  <c:v>1.12849E-2</c:v>
                </c:pt>
                <c:pt idx="49">
                  <c:v>1.1469699999999999E-2</c:v>
                </c:pt>
                <c:pt idx="50">
                  <c:v>1.1727400000000001E-2</c:v>
                </c:pt>
                <c:pt idx="51">
                  <c:v>1.20941E-2</c:v>
                </c:pt>
                <c:pt idx="52">
                  <c:v>1.2844700000000001E-2</c:v>
                </c:pt>
                <c:pt idx="53">
                  <c:v>1.2997999999999999E-2</c:v>
                </c:pt>
                <c:pt idx="54">
                  <c:v>1.43438E-2</c:v>
                </c:pt>
                <c:pt idx="55">
                  <c:v>1.46868E-2</c:v>
                </c:pt>
                <c:pt idx="56">
                  <c:v>1.4985699999999999E-2</c:v>
                </c:pt>
                <c:pt idx="57">
                  <c:v>1.51696E-2</c:v>
                </c:pt>
                <c:pt idx="58">
                  <c:v>1.6550499999999999E-2</c:v>
                </c:pt>
                <c:pt idx="59">
                  <c:v>1.6679599999999999E-2</c:v>
                </c:pt>
                <c:pt idx="60">
                  <c:v>1.7073499999999998E-2</c:v>
                </c:pt>
                <c:pt idx="61">
                  <c:v>1.7270500000000001E-2</c:v>
                </c:pt>
                <c:pt idx="62">
                  <c:v>1.9010099999999999E-2</c:v>
                </c:pt>
                <c:pt idx="63">
                  <c:v>1.9068600000000002E-2</c:v>
                </c:pt>
                <c:pt idx="64">
                  <c:v>1.9141200000000001E-2</c:v>
                </c:pt>
                <c:pt idx="65">
                  <c:v>1.91471E-2</c:v>
                </c:pt>
                <c:pt idx="66">
                  <c:v>1.9150299999999999E-2</c:v>
                </c:pt>
                <c:pt idx="67">
                  <c:v>1.9151100000000001E-2</c:v>
                </c:pt>
                <c:pt idx="68">
                  <c:v>1.9160099999999999E-2</c:v>
                </c:pt>
                <c:pt idx="69">
                  <c:v>1.9164500000000001E-2</c:v>
                </c:pt>
                <c:pt idx="70">
                  <c:v>1.9178299999999999E-2</c:v>
                </c:pt>
                <c:pt idx="71">
                  <c:v>1.9213600000000001E-2</c:v>
                </c:pt>
                <c:pt idx="72">
                  <c:v>2.0636100000000001E-2</c:v>
                </c:pt>
                <c:pt idx="73">
                  <c:v>2.1212499999999999E-2</c:v>
                </c:pt>
                <c:pt idx="74">
                  <c:v>2.1521200000000001E-2</c:v>
                </c:pt>
                <c:pt idx="75">
                  <c:v>2.17503E-2</c:v>
                </c:pt>
                <c:pt idx="76">
                  <c:v>2.1951200000000001E-2</c:v>
                </c:pt>
                <c:pt idx="77">
                  <c:v>2.25845E-2</c:v>
                </c:pt>
                <c:pt idx="78">
                  <c:v>2.2613500000000002E-2</c:v>
                </c:pt>
                <c:pt idx="79">
                  <c:v>2.28912E-2</c:v>
                </c:pt>
                <c:pt idx="80">
                  <c:v>2.2960600000000001E-2</c:v>
                </c:pt>
                <c:pt idx="81">
                  <c:v>2.3041599999999999E-2</c:v>
                </c:pt>
                <c:pt idx="82">
                  <c:v>2.3378699999999999E-2</c:v>
                </c:pt>
                <c:pt idx="83">
                  <c:v>2.3798E-2</c:v>
                </c:pt>
                <c:pt idx="84">
                  <c:v>2.3875E-2</c:v>
                </c:pt>
                <c:pt idx="85">
                  <c:v>2.3911100000000001E-2</c:v>
                </c:pt>
                <c:pt idx="86">
                  <c:v>2.4214200000000002E-2</c:v>
                </c:pt>
                <c:pt idx="87">
                  <c:v>2.4222E-2</c:v>
                </c:pt>
                <c:pt idx="88">
                  <c:v>2.43377E-2</c:v>
                </c:pt>
                <c:pt idx="89">
                  <c:v>2.4364E-2</c:v>
                </c:pt>
                <c:pt idx="90">
                  <c:v>2.45013E-2</c:v>
                </c:pt>
                <c:pt idx="91">
                  <c:v>2.4520900000000002E-2</c:v>
                </c:pt>
                <c:pt idx="92">
                  <c:v>2.4524399999999998E-2</c:v>
                </c:pt>
                <c:pt idx="93">
                  <c:v>2.4537E-2</c:v>
                </c:pt>
                <c:pt idx="94">
                  <c:v>2.4530900000000001E-2</c:v>
                </c:pt>
                <c:pt idx="95">
                  <c:v>2.4518000000000002E-2</c:v>
                </c:pt>
                <c:pt idx="96">
                  <c:v>2.4483399999999999E-2</c:v>
                </c:pt>
                <c:pt idx="97">
                  <c:v>2.4431499999999998E-2</c:v>
                </c:pt>
                <c:pt idx="98">
                  <c:v>2.4365600000000001E-2</c:v>
                </c:pt>
                <c:pt idx="99">
                  <c:v>2.4344899999999999E-2</c:v>
                </c:pt>
                <c:pt idx="100">
                  <c:v>2.4325900000000001E-2</c:v>
                </c:pt>
                <c:pt idx="101">
                  <c:v>2.4260899999999998E-2</c:v>
                </c:pt>
                <c:pt idx="102">
                  <c:v>2.4232299999999998E-2</c:v>
                </c:pt>
                <c:pt idx="103">
                  <c:v>2.41742E-2</c:v>
                </c:pt>
                <c:pt idx="104">
                  <c:v>2.3894100000000001E-2</c:v>
                </c:pt>
                <c:pt idx="105">
                  <c:v>2.3639400000000001E-2</c:v>
                </c:pt>
                <c:pt idx="106">
                  <c:v>2.3592599999999998E-2</c:v>
                </c:pt>
                <c:pt idx="107">
                  <c:v>2.3553600000000001E-2</c:v>
                </c:pt>
                <c:pt idx="108">
                  <c:v>2.3491999999999999E-2</c:v>
                </c:pt>
                <c:pt idx="109">
                  <c:v>2.3434400000000001E-2</c:v>
                </c:pt>
                <c:pt idx="110">
                  <c:v>2.3420699999999999E-2</c:v>
                </c:pt>
                <c:pt idx="111">
                  <c:v>2.33796E-2</c:v>
                </c:pt>
                <c:pt idx="112">
                  <c:v>2.2986099999999999E-2</c:v>
                </c:pt>
                <c:pt idx="113">
                  <c:v>2.2670200000000001E-2</c:v>
                </c:pt>
                <c:pt idx="114">
                  <c:v>2.2458599999999999E-2</c:v>
                </c:pt>
                <c:pt idx="115">
                  <c:v>2.22721E-2</c:v>
                </c:pt>
                <c:pt idx="116">
                  <c:v>2.2198699999999998E-2</c:v>
                </c:pt>
                <c:pt idx="117">
                  <c:v>2.1466300000000001E-2</c:v>
                </c:pt>
                <c:pt idx="118">
                  <c:v>2.14518E-2</c:v>
                </c:pt>
                <c:pt idx="119">
                  <c:v>2.1327700000000002E-2</c:v>
                </c:pt>
                <c:pt idx="120">
                  <c:v>2.0866599999999999E-2</c:v>
                </c:pt>
                <c:pt idx="121">
                  <c:v>2.0664499999999999E-2</c:v>
                </c:pt>
                <c:pt idx="122">
                  <c:v>2.02525E-2</c:v>
                </c:pt>
                <c:pt idx="123">
                  <c:v>1.9605299999999999E-2</c:v>
                </c:pt>
                <c:pt idx="124">
                  <c:v>1.9034700000000002E-2</c:v>
                </c:pt>
                <c:pt idx="125">
                  <c:v>1.8655600000000001E-2</c:v>
                </c:pt>
                <c:pt idx="126">
                  <c:v>1.81184E-2</c:v>
                </c:pt>
                <c:pt idx="127">
                  <c:v>1.7512799999999999E-2</c:v>
                </c:pt>
                <c:pt idx="128">
                  <c:v>1.7303200000000001E-2</c:v>
                </c:pt>
                <c:pt idx="129">
                  <c:v>1.72759E-2</c:v>
                </c:pt>
                <c:pt idx="130">
                  <c:v>1.6488200000000001E-2</c:v>
                </c:pt>
                <c:pt idx="131">
                  <c:v>1.5949499999999998E-2</c:v>
                </c:pt>
                <c:pt idx="132">
                  <c:v>1.5830199999999999E-2</c:v>
                </c:pt>
                <c:pt idx="133">
                  <c:v>1.54136E-2</c:v>
                </c:pt>
                <c:pt idx="134">
                  <c:v>1.5394E-2</c:v>
                </c:pt>
                <c:pt idx="135">
                  <c:v>1.51687E-2</c:v>
                </c:pt>
                <c:pt idx="136">
                  <c:v>1.48527E-2</c:v>
                </c:pt>
                <c:pt idx="137">
                  <c:v>1.4349300000000001E-2</c:v>
                </c:pt>
                <c:pt idx="138">
                  <c:v>1.4248500000000001E-2</c:v>
                </c:pt>
                <c:pt idx="139">
                  <c:v>1.4158199999999999E-2</c:v>
                </c:pt>
                <c:pt idx="140">
                  <c:v>1.357E-2</c:v>
                </c:pt>
                <c:pt idx="141">
                  <c:v>1.32657E-2</c:v>
                </c:pt>
                <c:pt idx="142">
                  <c:v>1.28576E-2</c:v>
                </c:pt>
                <c:pt idx="143">
                  <c:v>1.2621800000000001E-2</c:v>
                </c:pt>
                <c:pt idx="144">
                  <c:v>1.2154099999999999E-2</c:v>
                </c:pt>
                <c:pt idx="145">
                  <c:v>1.14167E-2</c:v>
                </c:pt>
                <c:pt idx="146">
                  <c:v>1.14164E-2</c:v>
                </c:pt>
                <c:pt idx="147">
                  <c:v>1.1191599999999999E-2</c:v>
                </c:pt>
                <c:pt idx="148">
                  <c:v>1.11909E-2</c:v>
                </c:pt>
                <c:pt idx="149">
                  <c:v>1.1136699999999999E-2</c:v>
                </c:pt>
                <c:pt idx="150">
                  <c:v>1.1018399999999999E-2</c:v>
                </c:pt>
                <c:pt idx="151">
                  <c:v>1.0470399999999999E-2</c:v>
                </c:pt>
                <c:pt idx="152">
                  <c:v>1.0118200000000001E-2</c:v>
                </c:pt>
                <c:pt idx="153">
                  <c:v>9.9529300000000005E-3</c:v>
                </c:pt>
                <c:pt idx="154">
                  <c:v>9.8710900000000008E-3</c:v>
                </c:pt>
                <c:pt idx="155">
                  <c:v>9.3991100000000005E-3</c:v>
                </c:pt>
                <c:pt idx="156">
                  <c:v>9.3232000000000002E-3</c:v>
                </c:pt>
                <c:pt idx="157">
                  <c:v>9.1960800000000006E-3</c:v>
                </c:pt>
                <c:pt idx="158">
                  <c:v>9.08985E-3</c:v>
                </c:pt>
                <c:pt idx="159">
                  <c:v>8.8025399999999993E-3</c:v>
                </c:pt>
                <c:pt idx="160">
                  <c:v>8.6543999999999996E-3</c:v>
                </c:pt>
                <c:pt idx="161">
                  <c:v>8.5827100000000003E-3</c:v>
                </c:pt>
                <c:pt idx="162">
                  <c:v>8.0968900000000007E-3</c:v>
                </c:pt>
                <c:pt idx="163">
                  <c:v>8.0288400000000006E-3</c:v>
                </c:pt>
                <c:pt idx="164">
                  <c:v>7.66294E-3</c:v>
                </c:pt>
                <c:pt idx="165">
                  <c:v>7.66294E-3</c:v>
                </c:pt>
                <c:pt idx="166">
                  <c:v>7.6541600000000001E-3</c:v>
                </c:pt>
                <c:pt idx="167">
                  <c:v>7.6168E-3</c:v>
                </c:pt>
                <c:pt idx="168">
                  <c:v>7.6114299999999998E-3</c:v>
                </c:pt>
                <c:pt idx="169">
                  <c:v>7.6033300000000002E-3</c:v>
                </c:pt>
                <c:pt idx="170">
                  <c:v>7.6018700000000002E-3</c:v>
                </c:pt>
                <c:pt idx="171">
                  <c:v>7.5760999999999997E-3</c:v>
                </c:pt>
                <c:pt idx="172">
                  <c:v>7.5741899999999997E-3</c:v>
                </c:pt>
                <c:pt idx="173">
                  <c:v>7.56071E-3</c:v>
                </c:pt>
                <c:pt idx="174">
                  <c:v>7.5281100000000002E-3</c:v>
                </c:pt>
                <c:pt idx="175">
                  <c:v>7.5278300000000001E-3</c:v>
                </c:pt>
                <c:pt idx="176">
                  <c:v>7.5277399999999998E-3</c:v>
                </c:pt>
                <c:pt idx="177">
                  <c:v>7.5326899999999999E-3</c:v>
                </c:pt>
                <c:pt idx="178">
                  <c:v>7.53282E-3</c:v>
                </c:pt>
                <c:pt idx="179">
                  <c:v>7.5343900000000002E-3</c:v>
                </c:pt>
                <c:pt idx="180">
                  <c:v>7.5569399999999998E-3</c:v>
                </c:pt>
                <c:pt idx="181">
                  <c:v>7.5642299999999999E-3</c:v>
                </c:pt>
                <c:pt idx="182">
                  <c:v>7.5693100000000001E-3</c:v>
                </c:pt>
                <c:pt idx="183">
                  <c:v>7.5875700000000001E-3</c:v>
                </c:pt>
                <c:pt idx="184">
                  <c:v>7.61285E-3</c:v>
                </c:pt>
                <c:pt idx="185">
                  <c:v>7.6332199999999996E-3</c:v>
                </c:pt>
                <c:pt idx="186">
                  <c:v>7.6631499999999996E-3</c:v>
                </c:pt>
                <c:pt idx="187">
                  <c:v>7.6631499999999996E-3</c:v>
                </c:pt>
                <c:pt idx="188">
                  <c:v>7.8312299999999998E-3</c:v>
                </c:pt>
                <c:pt idx="189">
                  <c:v>8.0861100000000005E-3</c:v>
                </c:pt>
                <c:pt idx="190">
                  <c:v>8.3139900000000003E-3</c:v>
                </c:pt>
                <c:pt idx="191">
                  <c:v>8.6603800000000005E-3</c:v>
                </c:pt>
                <c:pt idx="192">
                  <c:v>9.1254600000000002E-3</c:v>
                </c:pt>
                <c:pt idx="193">
                  <c:v>9.2048400000000006E-3</c:v>
                </c:pt>
                <c:pt idx="194">
                  <c:v>9.6857999999999996E-3</c:v>
                </c:pt>
                <c:pt idx="195">
                  <c:v>9.8820499999999999E-3</c:v>
                </c:pt>
                <c:pt idx="196">
                  <c:v>1.00059E-2</c:v>
                </c:pt>
                <c:pt idx="197">
                  <c:v>1.0351300000000001E-2</c:v>
                </c:pt>
                <c:pt idx="198">
                  <c:v>1.0888999999999999E-2</c:v>
                </c:pt>
                <c:pt idx="199">
                  <c:v>1.1066899999999999E-2</c:v>
                </c:pt>
                <c:pt idx="200">
                  <c:v>1.1339800000000001E-2</c:v>
                </c:pt>
                <c:pt idx="201">
                  <c:v>1.15149E-2</c:v>
                </c:pt>
                <c:pt idx="202">
                  <c:v>1.1761000000000001E-2</c:v>
                </c:pt>
                <c:pt idx="203">
                  <c:v>1.1770900000000001E-2</c:v>
                </c:pt>
                <c:pt idx="204">
                  <c:v>1.28056E-2</c:v>
                </c:pt>
                <c:pt idx="205">
                  <c:v>1.2971399999999999E-2</c:v>
                </c:pt>
                <c:pt idx="206">
                  <c:v>1.2988100000000001E-2</c:v>
                </c:pt>
                <c:pt idx="207">
                  <c:v>1.34381E-2</c:v>
                </c:pt>
                <c:pt idx="208">
                  <c:v>1.3469399999999999E-2</c:v>
                </c:pt>
                <c:pt idx="209">
                  <c:v>1.44832E-2</c:v>
                </c:pt>
                <c:pt idx="210">
                  <c:v>1.46108E-2</c:v>
                </c:pt>
                <c:pt idx="211">
                  <c:v>1.4636100000000001E-2</c:v>
                </c:pt>
                <c:pt idx="212">
                  <c:v>1.49091E-2</c:v>
                </c:pt>
                <c:pt idx="213">
                  <c:v>1.5141E-2</c:v>
                </c:pt>
                <c:pt idx="214">
                  <c:v>1.5258300000000001E-2</c:v>
                </c:pt>
                <c:pt idx="215">
                  <c:v>1.53949E-2</c:v>
                </c:pt>
                <c:pt idx="216">
                  <c:v>1.64225E-2</c:v>
                </c:pt>
                <c:pt idx="217">
                  <c:v>1.7143100000000001E-2</c:v>
                </c:pt>
                <c:pt idx="218">
                  <c:v>1.7602799999999998E-2</c:v>
                </c:pt>
                <c:pt idx="219">
                  <c:v>1.76872E-2</c:v>
                </c:pt>
                <c:pt idx="220">
                  <c:v>1.82334E-2</c:v>
                </c:pt>
                <c:pt idx="221">
                  <c:v>1.9181299999999998E-2</c:v>
                </c:pt>
                <c:pt idx="222">
                  <c:v>1.9568599999999998E-2</c:v>
                </c:pt>
                <c:pt idx="223">
                  <c:v>1.9948E-2</c:v>
                </c:pt>
                <c:pt idx="224">
                  <c:v>2.00638E-2</c:v>
                </c:pt>
                <c:pt idx="225">
                  <c:v>2.02227E-2</c:v>
                </c:pt>
                <c:pt idx="226">
                  <c:v>2.1076999999999999E-2</c:v>
                </c:pt>
                <c:pt idx="227">
                  <c:v>2.12087E-2</c:v>
                </c:pt>
                <c:pt idx="228">
                  <c:v>2.1313700000000001E-2</c:v>
                </c:pt>
                <c:pt idx="229">
                  <c:v>2.1521800000000001E-2</c:v>
                </c:pt>
                <c:pt idx="230">
                  <c:v>2.1768200000000001E-2</c:v>
                </c:pt>
                <c:pt idx="231">
                  <c:v>2.2206500000000001E-2</c:v>
                </c:pt>
                <c:pt idx="232">
                  <c:v>2.2420800000000001E-2</c:v>
                </c:pt>
                <c:pt idx="233">
                  <c:v>2.24969E-2</c:v>
                </c:pt>
                <c:pt idx="234">
                  <c:v>2.27254E-2</c:v>
                </c:pt>
                <c:pt idx="235">
                  <c:v>2.2982499999999999E-2</c:v>
                </c:pt>
                <c:pt idx="236">
                  <c:v>2.3389699999999999E-2</c:v>
                </c:pt>
                <c:pt idx="237">
                  <c:v>2.3393600000000001E-2</c:v>
                </c:pt>
                <c:pt idx="238">
                  <c:v>2.3394000000000002E-2</c:v>
                </c:pt>
                <c:pt idx="239">
                  <c:v>2.3399799999999998E-2</c:v>
                </c:pt>
                <c:pt idx="240">
                  <c:v>2.37939E-2</c:v>
                </c:pt>
                <c:pt idx="241">
                  <c:v>2.38686E-2</c:v>
                </c:pt>
                <c:pt idx="242">
                  <c:v>2.3961099999999999E-2</c:v>
                </c:pt>
                <c:pt idx="243">
                  <c:v>2.3965899999999998E-2</c:v>
                </c:pt>
                <c:pt idx="244">
                  <c:v>2.4195899999999999E-2</c:v>
                </c:pt>
                <c:pt idx="245">
                  <c:v>2.4262800000000001E-2</c:v>
                </c:pt>
                <c:pt idx="246">
                  <c:v>2.4344299999999999E-2</c:v>
                </c:pt>
                <c:pt idx="247">
                  <c:v>2.45153E-2</c:v>
                </c:pt>
                <c:pt idx="248">
                  <c:v>2.4540099999999999E-2</c:v>
                </c:pt>
                <c:pt idx="249">
                  <c:v>2.4599599999999999E-2</c:v>
                </c:pt>
                <c:pt idx="250">
                  <c:v>2.4648199999999999E-2</c:v>
                </c:pt>
                <c:pt idx="251">
                  <c:v>2.46655E-2</c:v>
                </c:pt>
                <c:pt idx="252">
                  <c:v>2.4691100000000001E-2</c:v>
                </c:pt>
                <c:pt idx="253">
                  <c:v>2.4693900000000001E-2</c:v>
                </c:pt>
                <c:pt idx="254">
                  <c:v>2.4725199999999999E-2</c:v>
                </c:pt>
                <c:pt idx="255">
                  <c:v>2.4716599999999998E-2</c:v>
                </c:pt>
                <c:pt idx="256">
                  <c:v>2.47163E-2</c:v>
                </c:pt>
                <c:pt idx="257">
                  <c:v>2.4707300000000001E-2</c:v>
                </c:pt>
                <c:pt idx="258">
                  <c:v>2.4705899999999999E-2</c:v>
                </c:pt>
                <c:pt idx="259">
                  <c:v>2.4568599999999999E-2</c:v>
                </c:pt>
                <c:pt idx="260">
                  <c:v>2.45591E-2</c:v>
                </c:pt>
                <c:pt idx="261">
                  <c:v>2.4225900000000002E-2</c:v>
                </c:pt>
                <c:pt idx="262">
                  <c:v>2.42051E-2</c:v>
                </c:pt>
                <c:pt idx="263">
                  <c:v>2.4105700000000001E-2</c:v>
                </c:pt>
                <c:pt idx="264">
                  <c:v>2.4102499999999999E-2</c:v>
                </c:pt>
                <c:pt idx="265">
                  <c:v>2.4090299999999999E-2</c:v>
                </c:pt>
                <c:pt idx="266">
                  <c:v>2.3955500000000001E-2</c:v>
                </c:pt>
                <c:pt idx="267">
                  <c:v>2.3900899999999999E-2</c:v>
                </c:pt>
                <c:pt idx="268">
                  <c:v>2.3475699999999999E-2</c:v>
                </c:pt>
                <c:pt idx="269">
                  <c:v>2.30536E-2</c:v>
                </c:pt>
                <c:pt idx="270">
                  <c:v>2.30514E-2</c:v>
                </c:pt>
                <c:pt idx="271">
                  <c:v>2.30484E-2</c:v>
                </c:pt>
                <c:pt idx="272">
                  <c:v>2.30414E-2</c:v>
                </c:pt>
                <c:pt idx="273">
                  <c:v>2.2722300000000001E-2</c:v>
                </c:pt>
                <c:pt idx="274">
                  <c:v>2.26763E-2</c:v>
                </c:pt>
                <c:pt idx="275">
                  <c:v>2.2403599999999999E-2</c:v>
                </c:pt>
                <c:pt idx="276">
                  <c:v>2.19805E-2</c:v>
                </c:pt>
                <c:pt idx="277">
                  <c:v>2.1847599999999998E-2</c:v>
                </c:pt>
                <c:pt idx="278">
                  <c:v>2.1715399999999999E-2</c:v>
                </c:pt>
                <c:pt idx="279">
                  <c:v>2.1661699999999999E-2</c:v>
                </c:pt>
                <c:pt idx="280">
                  <c:v>2.1464E-2</c:v>
                </c:pt>
                <c:pt idx="281">
                  <c:v>2.11603E-2</c:v>
                </c:pt>
                <c:pt idx="282">
                  <c:v>2.0736999999999998E-2</c:v>
                </c:pt>
                <c:pt idx="283">
                  <c:v>2.0259699999999999E-2</c:v>
                </c:pt>
                <c:pt idx="284">
                  <c:v>2.0245800000000001E-2</c:v>
                </c:pt>
                <c:pt idx="285">
                  <c:v>1.9926800000000001E-2</c:v>
                </c:pt>
                <c:pt idx="286">
                  <c:v>1.98535E-2</c:v>
                </c:pt>
                <c:pt idx="287">
                  <c:v>1.9544099999999998E-2</c:v>
                </c:pt>
                <c:pt idx="288">
                  <c:v>1.85863E-2</c:v>
                </c:pt>
                <c:pt idx="289">
                  <c:v>1.8296199999999999E-2</c:v>
                </c:pt>
                <c:pt idx="290">
                  <c:v>1.82475E-2</c:v>
                </c:pt>
                <c:pt idx="291">
                  <c:v>1.81692E-2</c:v>
                </c:pt>
                <c:pt idx="292">
                  <c:v>1.7940299999999999E-2</c:v>
                </c:pt>
                <c:pt idx="293">
                  <c:v>1.7857899999999999E-2</c:v>
                </c:pt>
                <c:pt idx="294">
                  <c:v>1.62477E-2</c:v>
                </c:pt>
                <c:pt idx="295">
                  <c:v>1.6187400000000001E-2</c:v>
                </c:pt>
                <c:pt idx="296">
                  <c:v>1.54392E-2</c:v>
                </c:pt>
                <c:pt idx="297">
                  <c:v>1.53724E-2</c:v>
                </c:pt>
                <c:pt idx="298">
                  <c:v>1.4358299999999999E-2</c:v>
                </c:pt>
                <c:pt idx="299">
                  <c:v>1.3932699999999999E-2</c:v>
                </c:pt>
                <c:pt idx="300">
                  <c:v>1.32341E-2</c:v>
                </c:pt>
                <c:pt idx="301">
                  <c:v>1.2548999999999999E-2</c:v>
                </c:pt>
                <c:pt idx="302">
                  <c:v>1.23123E-2</c:v>
                </c:pt>
                <c:pt idx="303">
                  <c:v>1.1914299999999999E-2</c:v>
                </c:pt>
                <c:pt idx="304">
                  <c:v>1.1423600000000001E-2</c:v>
                </c:pt>
                <c:pt idx="305">
                  <c:v>1.082E-2</c:v>
                </c:pt>
                <c:pt idx="306">
                  <c:v>1.0699E-2</c:v>
                </c:pt>
                <c:pt idx="307">
                  <c:v>1.05238E-2</c:v>
                </c:pt>
                <c:pt idx="308">
                  <c:v>9.9307200000000005E-3</c:v>
                </c:pt>
                <c:pt idx="309">
                  <c:v>9.7087900000000001E-3</c:v>
                </c:pt>
                <c:pt idx="310">
                  <c:v>9.2930400000000007E-3</c:v>
                </c:pt>
                <c:pt idx="311">
                  <c:v>8.7630199999999998E-3</c:v>
                </c:pt>
                <c:pt idx="312">
                  <c:v>8.6754099999999997E-3</c:v>
                </c:pt>
                <c:pt idx="313">
                  <c:v>8.1660299999999995E-3</c:v>
                </c:pt>
                <c:pt idx="314">
                  <c:v>8.1040299999999999E-3</c:v>
                </c:pt>
                <c:pt idx="315">
                  <c:v>7.7164E-3</c:v>
                </c:pt>
                <c:pt idx="316">
                  <c:v>7.6738500000000003E-3</c:v>
                </c:pt>
                <c:pt idx="317">
                  <c:v>7.6738500000000003E-3</c:v>
                </c:pt>
                <c:pt idx="318">
                  <c:v>7.6283899999999997E-3</c:v>
                </c:pt>
                <c:pt idx="319">
                  <c:v>7.6239899999999998E-3</c:v>
                </c:pt>
                <c:pt idx="320">
                  <c:v>7.5860199999999997E-3</c:v>
                </c:pt>
                <c:pt idx="321">
                  <c:v>7.5825500000000004E-3</c:v>
                </c:pt>
                <c:pt idx="322">
                  <c:v>7.5791699999999997E-3</c:v>
                </c:pt>
                <c:pt idx="323">
                  <c:v>7.5412700000000001E-3</c:v>
                </c:pt>
                <c:pt idx="324">
                  <c:v>7.5348699999999999E-3</c:v>
                </c:pt>
                <c:pt idx="325">
                  <c:v>7.5322200000000001E-3</c:v>
                </c:pt>
                <c:pt idx="326">
                  <c:v>7.5317300000000004E-3</c:v>
                </c:pt>
                <c:pt idx="327">
                  <c:v>7.5315099999999999E-3</c:v>
                </c:pt>
                <c:pt idx="328">
                  <c:v>7.5288500000000001E-3</c:v>
                </c:pt>
                <c:pt idx="329">
                  <c:v>7.5375700000000004E-3</c:v>
                </c:pt>
                <c:pt idx="330">
                  <c:v>7.5404900000000004E-3</c:v>
                </c:pt>
                <c:pt idx="331">
                  <c:v>7.5653300000000003E-3</c:v>
                </c:pt>
                <c:pt idx="332">
                  <c:v>7.5773500000000001E-3</c:v>
                </c:pt>
                <c:pt idx="333">
                  <c:v>7.58364E-3</c:v>
                </c:pt>
                <c:pt idx="334">
                  <c:v>7.61899E-3</c:v>
                </c:pt>
                <c:pt idx="335">
                  <c:v>7.6265600000000001E-3</c:v>
                </c:pt>
                <c:pt idx="336">
                  <c:v>7.66805E-3</c:v>
                </c:pt>
                <c:pt idx="337">
                  <c:v>7.66806E-3</c:v>
                </c:pt>
                <c:pt idx="338">
                  <c:v>7.7385300000000004E-3</c:v>
                </c:pt>
                <c:pt idx="339">
                  <c:v>8.0954300000000007E-3</c:v>
                </c:pt>
                <c:pt idx="340">
                  <c:v>8.2010399999999997E-3</c:v>
                </c:pt>
                <c:pt idx="341">
                  <c:v>8.6920499999999998E-3</c:v>
                </c:pt>
                <c:pt idx="342">
                  <c:v>9.2611900000000007E-3</c:v>
                </c:pt>
                <c:pt idx="343">
                  <c:v>9.7027299999999997E-3</c:v>
                </c:pt>
                <c:pt idx="344">
                  <c:v>1.03553E-2</c:v>
                </c:pt>
                <c:pt idx="345">
                  <c:v>1.0447E-2</c:v>
                </c:pt>
                <c:pt idx="346">
                  <c:v>1.0456699999999999E-2</c:v>
                </c:pt>
                <c:pt idx="347">
                  <c:v>1.05357E-2</c:v>
                </c:pt>
                <c:pt idx="348">
                  <c:v>1.09278E-2</c:v>
                </c:pt>
                <c:pt idx="349">
                  <c:v>1.23138E-2</c:v>
                </c:pt>
                <c:pt idx="350">
                  <c:v>1.23771E-2</c:v>
                </c:pt>
                <c:pt idx="351">
                  <c:v>1.2848500000000001E-2</c:v>
                </c:pt>
                <c:pt idx="352">
                  <c:v>1.30955E-2</c:v>
                </c:pt>
                <c:pt idx="353">
                  <c:v>1.3976199999999999E-2</c:v>
                </c:pt>
                <c:pt idx="354">
                  <c:v>1.43287E-2</c:v>
                </c:pt>
                <c:pt idx="355">
                  <c:v>1.4662700000000001E-2</c:v>
                </c:pt>
                <c:pt idx="356">
                  <c:v>1.48491E-2</c:v>
                </c:pt>
                <c:pt idx="357">
                  <c:v>1.50397E-2</c:v>
                </c:pt>
                <c:pt idx="358">
                  <c:v>1.53708E-2</c:v>
                </c:pt>
                <c:pt idx="359">
                  <c:v>1.54769E-2</c:v>
                </c:pt>
                <c:pt idx="360">
                  <c:v>1.6593199999999999E-2</c:v>
                </c:pt>
                <c:pt idx="361">
                  <c:v>1.7792200000000001E-2</c:v>
                </c:pt>
                <c:pt idx="362">
                  <c:v>1.7832600000000001E-2</c:v>
                </c:pt>
                <c:pt idx="363">
                  <c:v>1.7855200000000002E-2</c:v>
                </c:pt>
                <c:pt idx="364">
                  <c:v>1.8656200000000001E-2</c:v>
                </c:pt>
                <c:pt idx="365">
                  <c:v>1.9245399999999999E-2</c:v>
                </c:pt>
                <c:pt idx="366">
                  <c:v>1.9380999999999999E-2</c:v>
                </c:pt>
                <c:pt idx="367">
                  <c:v>2.02075E-2</c:v>
                </c:pt>
                <c:pt idx="368">
                  <c:v>2.0523E-2</c:v>
                </c:pt>
                <c:pt idx="369">
                  <c:v>2.0738699999999999E-2</c:v>
                </c:pt>
                <c:pt idx="370">
                  <c:v>2.0743000000000001E-2</c:v>
                </c:pt>
                <c:pt idx="371">
                  <c:v>2.07472E-2</c:v>
                </c:pt>
                <c:pt idx="372">
                  <c:v>2.0835200000000002E-2</c:v>
                </c:pt>
                <c:pt idx="373">
                  <c:v>2.1603500000000001E-2</c:v>
                </c:pt>
                <c:pt idx="374">
                  <c:v>2.2015300000000002E-2</c:v>
                </c:pt>
                <c:pt idx="375">
                  <c:v>2.2298499999999999E-2</c:v>
                </c:pt>
                <c:pt idx="376">
                  <c:v>2.24373E-2</c:v>
                </c:pt>
                <c:pt idx="377">
                  <c:v>2.2440600000000002E-2</c:v>
                </c:pt>
                <c:pt idx="378">
                  <c:v>2.3147899999999999E-2</c:v>
                </c:pt>
                <c:pt idx="379">
                  <c:v>2.3188400000000001E-2</c:v>
                </c:pt>
                <c:pt idx="380">
                  <c:v>2.3191199999999999E-2</c:v>
                </c:pt>
                <c:pt idx="381">
                  <c:v>2.3299400000000001E-2</c:v>
                </c:pt>
                <c:pt idx="382">
                  <c:v>2.3319800000000002E-2</c:v>
                </c:pt>
                <c:pt idx="383">
                  <c:v>2.3361900000000001E-2</c:v>
                </c:pt>
                <c:pt idx="384">
                  <c:v>2.3379E-2</c:v>
                </c:pt>
                <c:pt idx="385">
                  <c:v>2.3784300000000001E-2</c:v>
                </c:pt>
                <c:pt idx="386">
                  <c:v>2.3862299999999999E-2</c:v>
                </c:pt>
                <c:pt idx="387">
                  <c:v>2.4006900000000001E-2</c:v>
                </c:pt>
                <c:pt idx="388">
                  <c:v>2.40118E-2</c:v>
                </c:pt>
                <c:pt idx="389">
                  <c:v>2.4085800000000001E-2</c:v>
                </c:pt>
                <c:pt idx="390">
                  <c:v>2.4253400000000001E-2</c:v>
                </c:pt>
                <c:pt idx="391">
                  <c:v>2.426E-2</c:v>
                </c:pt>
                <c:pt idx="392">
                  <c:v>2.4429200000000002E-2</c:v>
                </c:pt>
                <c:pt idx="393">
                  <c:v>2.4451899999999999E-2</c:v>
                </c:pt>
                <c:pt idx="394">
                  <c:v>2.4468E-2</c:v>
                </c:pt>
                <c:pt idx="395">
                  <c:v>2.45252E-2</c:v>
                </c:pt>
                <c:pt idx="396">
                  <c:v>2.4603099999999999E-2</c:v>
                </c:pt>
                <c:pt idx="397">
                  <c:v>2.4604399999999998E-2</c:v>
                </c:pt>
                <c:pt idx="398">
                  <c:v>2.4554300000000001E-2</c:v>
                </c:pt>
                <c:pt idx="399">
                  <c:v>2.45492E-2</c:v>
                </c:pt>
                <c:pt idx="400">
                  <c:v>2.4545299999999999E-2</c:v>
                </c:pt>
                <c:pt idx="401">
                  <c:v>2.4456800000000001E-2</c:v>
                </c:pt>
                <c:pt idx="402">
                  <c:v>2.4432300000000001E-2</c:v>
                </c:pt>
                <c:pt idx="403">
                  <c:v>2.4416400000000001E-2</c:v>
                </c:pt>
                <c:pt idx="404">
                  <c:v>2.43728E-2</c:v>
                </c:pt>
                <c:pt idx="405">
                  <c:v>2.4188399999999999E-2</c:v>
                </c:pt>
                <c:pt idx="406">
                  <c:v>2.4031199999999999E-2</c:v>
                </c:pt>
                <c:pt idx="407">
                  <c:v>2.40135E-2</c:v>
                </c:pt>
                <c:pt idx="408">
                  <c:v>2.3892699999999999E-2</c:v>
                </c:pt>
                <c:pt idx="409">
                  <c:v>2.37179E-2</c:v>
                </c:pt>
                <c:pt idx="410">
                  <c:v>2.3279600000000001E-2</c:v>
                </c:pt>
                <c:pt idx="411">
                  <c:v>2.3224700000000001E-2</c:v>
                </c:pt>
                <c:pt idx="412">
                  <c:v>2.3084299999999999E-2</c:v>
                </c:pt>
                <c:pt idx="413">
                  <c:v>2.2855E-2</c:v>
                </c:pt>
                <c:pt idx="414">
                  <c:v>2.23637E-2</c:v>
                </c:pt>
                <c:pt idx="415">
                  <c:v>2.2243700000000002E-2</c:v>
                </c:pt>
                <c:pt idx="416">
                  <c:v>2.16662E-2</c:v>
                </c:pt>
                <c:pt idx="417">
                  <c:v>2.1622700000000002E-2</c:v>
                </c:pt>
                <c:pt idx="418">
                  <c:v>2.1549200000000001E-2</c:v>
                </c:pt>
                <c:pt idx="419">
                  <c:v>2.09657E-2</c:v>
                </c:pt>
                <c:pt idx="420">
                  <c:v>2.0949099999999998E-2</c:v>
                </c:pt>
                <c:pt idx="421">
                  <c:v>2.0630900000000001E-2</c:v>
                </c:pt>
                <c:pt idx="422">
                  <c:v>2.0423E-2</c:v>
                </c:pt>
                <c:pt idx="423">
                  <c:v>1.9602100000000001E-2</c:v>
                </c:pt>
                <c:pt idx="424">
                  <c:v>1.8426700000000001E-2</c:v>
                </c:pt>
                <c:pt idx="425">
                  <c:v>1.8322499999999999E-2</c:v>
                </c:pt>
                <c:pt idx="426">
                  <c:v>1.79975E-2</c:v>
                </c:pt>
                <c:pt idx="427">
                  <c:v>1.79361E-2</c:v>
                </c:pt>
                <c:pt idx="428">
                  <c:v>1.7456599999999999E-2</c:v>
                </c:pt>
                <c:pt idx="429">
                  <c:v>1.7450500000000001E-2</c:v>
                </c:pt>
                <c:pt idx="430">
                  <c:v>1.7413700000000001E-2</c:v>
                </c:pt>
                <c:pt idx="431">
                  <c:v>1.7277600000000001E-2</c:v>
                </c:pt>
                <c:pt idx="432">
                  <c:v>1.6105100000000001E-2</c:v>
                </c:pt>
                <c:pt idx="433">
                  <c:v>1.5676300000000001E-2</c:v>
                </c:pt>
                <c:pt idx="434">
                  <c:v>1.5192000000000001E-2</c:v>
                </c:pt>
                <c:pt idx="435">
                  <c:v>1.50937E-2</c:v>
                </c:pt>
                <c:pt idx="436">
                  <c:v>1.50916E-2</c:v>
                </c:pt>
                <c:pt idx="437">
                  <c:v>1.5066599999999999E-2</c:v>
                </c:pt>
                <c:pt idx="438">
                  <c:v>1.4938E-2</c:v>
                </c:pt>
                <c:pt idx="439">
                  <c:v>1.3997600000000001E-2</c:v>
                </c:pt>
                <c:pt idx="440">
                  <c:v>1.3612300000000001E-2</c:v>
                </c:pt>
                <c:pt idx="441">
                  <c:v>1.29452E-2</c:v>
                </c:pt>
                <c:pt idx="442">
                  <c:v>1.27198E-2</c:v>
                </c:pt>
                <c:pt idx="443">
                  <c:v>1.20657E-2</c:v>
                </c:pt>
                <c:pt idx="444">
                  <c:v>1.09677E-2</c:v>
                </c:pt>
                <c:pt idx="445">
                  <c:v>1.0945699999999999E-2</c:v>
                </c:pt>
                <c:pt idx="446">
                  <c:v>1.02717E-2</c:v>
                </c:pt>
                <c:pt idx="447">
                  <c:v>1.0175E-2</c:v>
                </c:pt>
                <c:pt idx="448">
                  <c:v>1.008E-2</c:v>
                </c:pt>
                <c:pt idx="449">
                  <c:v>9.5253200000000003E-3</c:v>
                </c:pt>
                <c:pt idx="450">
                  <c:v>9.3124999999999996E-3</c:v>
                </c:pt>
                <c:pt idx="451">
                  <c:v>8.3094099999999997E-3</c:v>
                </c:pt>
                <c:pt idx="452">
                  <c:v>8.1816100000000006E-3</c:v>
                </c:pt>
                <c:pt idx="453">
                  <c:v>7.3186700000000002E-3</c:v>
                </c:pt>
                <c:pt idx="454">
                  <c:v>6.9632399999999999E-3</c:v>
                </c:pt>
                <c:pt idx="455">
                  <c:v>6.6290000000000003E-3</c:v>
                </c:pt>
                <c:pt idx="456">
                  <c:v>6.00674E-3</c:v>
                </c:pt>
                <c:pt idx="457">
                  <c:v>5.9219099999999998E-3</c:v>
                </c:pt>
                <c:pt idx="458">
                  <c:v>5.2801999999999997E-3</c:v>
                </c:pt>
                <c:pt idx="459">
                  <c:v>5.1922899999999996E-3</c:v>
                </c:pt>
                <c:pt idx="460">
                  <c:v>5.1922799999999996E-3</c:v>
                </c:pt>
                <c:pt idx="461">
                  <c:v>5.1155300000000001E-3</c:v>
                </c:pt>
                <c:pt idx="462">
                  <c:v>5.1036700000000003E-3</c:v>
                </c:pt>
                <c:pt idx="463">
                  <c:v>5.02528E-3</c:v>
                </c:pt>
                <c:pt idx="464">
                  <c:v>5.0118100000000002E-3</c:v>
                </c:pt>
                <c:pt idx="465">
                  <c:v>5.0047199999999998E-3</c:v>
                </c:pt>
                <c:pt idx="466">
                  <c:v>4.9913900000000001E-3</c:v>
                </c:pt>
                <c:pt idx="467">
                  <c:v>4.9597299999999999E-3</c:v>
                </c:pt>
                <c:pt idx="468">
                  <c:v>4.8410099999999998E-3</c:v>
                </c:pt>
                <c:pt idx="469">
                  <c:v>4.8143500000000002E-3</c:v>
                </c:pt>
                <c:pt idx="470">
                  <c:v>4.8114000000000004E-3</c:v>
                </c:pt>
                <c:pt idx="471">
                  <c:v>4.6778899999999997E-3</c:v>
                </c:pt>
                <c:pt idx="472">
                  <c:v>4.5877499999999998E-3</c:v>
                </c:pt>
                <c:pt idx="473">
                  <c:v>4.5614200000000001E-3</c:v>
                </c:pt>
                <c:pt idx="474">
                  <c:v>4.4665800000000004E-3</c:v>
                </c:pt>
                <c:pt idx="475">
                  <c:v>4.45978E-3</c:v>
                </c:pt>
                <c:pt idx="476">
                  <c:v>4.4480600000000002E-3</c:v>
                </c:pt>
                <c:pt idx="477">
                  <c:v>4.4434100000000001E-3</c:v>
                </c:pt>
                <c:pt idx="478">
                  <c:v>4.4425200000000001E-3</c:v>
                </c:pt>
                <c:pt idx="479">
                  <c:v>4.4382600000000003E-3</c:v>
                </c:pt>
                <c:pt idx="480">
                  <c:v>4.4316800000000003E-3</c:v>
                </c:pt>
                <c:pt idx="481">
                  <c:v>4.4303700000000003E-3</c:v>
                </c:pt>
                <c:pt idx="482">
                  <c:v>4.2971199999999998E-3</c:v>
                </c:pt>
                <c:pt idx="483">
                  <c:v>4.2882199999999997E-3</c:v>
                </c:pt>
                <c:pt idx="484">
                  <c:v>4.2271399999999999E-3</c:v>
                </c:pt>
                <c:pt idx="485">
                  <c:v>4.2131199999999999E-3</c:v>
                </c:pt>
                <c:pt idx="486">
                  <c:v>4.2096399999999997E-3</c:v>
                </c:pt>
                <c:pt idx="487">
                  <c:v>4.2077299999999998E-3</c:v>
                </c:pt>
                <c:pt idx="488">
                  <c:v>4.1966E-3</c:v>
                </c:pt>
                <c:pt idx="489">
                  <c:v>4.1955200000000003E-3</c:v>
                </c:pt>
                <c:pt idx="490">
                  <c:v>4.1840899999999997E-3</c:v>
                </c:pt>
              </c:numCache>
            </c:numRef>
          </c:yVal>
          <c:smooth val="0"/>
          <c:extLst>
            <c:ext xmlns:c16="http://schemas.microsoft.com/office/drawing/2014/chart" uri="{C3380CC4-5D6E-409C-BE32-E72D297353CC}">
              <c16:uniqueId val="{00000000-CF49-4CAC-B2D0-F3E6209265D1}"/>
            </c:ext>
          </c:extLst>
        </c:ser>
        <c:ser>
          <c:idx val="1"/>
          <c:order val="1"/>
          <c:tx>
            <c:v>SR</c:v>
          </c:tx>
          <c:spPr>
            <a:ln w="19050" cap="rnd">
              <a:solidFill>
                <a:schemeClr val="accent2"/>
              </a:solidFill>
              <a:round/>
            </a:ln>
            <a:effectLst/>
          </c:spPr>
          <c:marker>
            <c:symbol val="none"/>
          </c:marker>
          <c:xVal>
            <c:numRef>
              <c:f>SR_bed_g5_8!$B$7:$B$166</c:f>
              <c:numCache>
                <c:formatCode>General</c:formatCode>
                <c:ptCount val="160"/>
                <c:pt idx="0">
                  <c:v>-6.9999999999999999E-4</c:v>
                </c:pt>
                <c:pt idx="1">
                  <c:v>-6.8991799999999998E-4</c:v>
                </c:pt>
                <c:pt idx="2">
                  <c:v>-6.7984600000000001E-4</c:v>
                </c:pt>
                <c:pt idx="3">
                  <c:v>-6.6977400000000004E-4</c:v>
                </c:pt>
                <c:pt idx="4">
                  <c:v>-6.5970299999999998E-4</c:v>
                </c:pt>
                <c:pt idx="5">
                  <c:v>-6.4963100000000001E-4</c:v>
                </c:pt>
                <c:pt idx="6">
                  <c:v>-6.3955900000000005E-4</c:v>
                </c:pt>
                <c:pt idx="7">
                  <c:v>-6.2948699999999997E-4</c:v>
                </c:pt>
                <c:pt idx="8">
                  <c:v>-6.2948699999999997E-4</c:v>
                </c:pt>
                <c:pt idx="9">
                  <c:v>-6.2445100000000004E-4</c:v>
                </c:pt>
                <c:pt idx="10">
                  <c:v>-6.19415E-4</c:v>
                </c:pt>
                <c:pt idx="11">
                  <c:v>-6.19415E-4</c:v>
                </c:pt>
                <c:pt idx="12">
                  <c:v>-6.0934400000000005E-4</c:v>
                </c:pt>
                <c:pt idx="13">
                  <c:v>-5.9927199999999998E-4</c:v>
                </c:pt>
                <c:pt idx="14">
                  <c:v>-5.8920000000000001E-4</c:v>
                </c:pt>
                <c:pt idx="15">
                  <c:v>-5.7912800000000004E-4</c:v>
                </c:pt>
                <c:pt idx="16">
                  <c:v>-5.6905599999999997E-4</c:v>
                </c:pt>
                <c:pt idx="17">
                  <c:v>-5.5898500000000002E-4</c:v>
                </c:pt>
                <c:pt idx="18">
                  <c:v>-5.4891300000000005E-4</c:v>
                </c:pt>
                <c:pt idx="19">
                  <c:v>-5.3884099999999997E-4</c:v>
                </c:pt>
                <c:pt idx="20">
                  <c:v>-5.2876900000000001E-4</c:v>
                </c:pt>
                <c:pt idx="21">
                  <c:v>-5.1869700000000004E-4</c:v>
                </c:pt>
                <c:pt idx="22">
                  <c:v>-5.0862599999999998E-4</c:v>
                </c:pt>
                <c:pt idx="23">
                  <c:v>-4.9855400000000001E-4</c:v>
                </c:pt>
                <c:pt idx="24">
                  <c:v>-4.8848200000000004E-4</c:v>
                </c:pt>
                <c:pt idx="25">
                  <c:v>-4.7841000000000002E-4</c:v>
                </c:pt>
                <c:pt idx="26">
                  <c:v>-4.68338E-4</c:v>
                </c:pt>
                <c:pt idx="27">
                  <c:v>-4.58267E-4</c:v>
                </c:pt>
                <c:pt idx="28">
                  <c:v>-4.4819499999999997E-4</c:v>
                </c:pt>
                <c:pt idx="29">
                  <c:v>-4.3812300000000001E-4</c:v>
                </c:pt>
                <c:pt idx="30">
                  <c:v>-4.2805099999999998E-4</c:v>
                </c:pt>
                <c:pt idx="31">
                  <c:v>-4.1797999999999998E-4</c:v>
                </c:pt>
                <c:pt idx="32">
                  <c:v>-4.0790800000000001E-4</c:v>
                </c:pt>
                <c:pt idx="33">
                  <c:v>-3.9783599999999999E-4</c:v>
                </c:pt>
                <c:pt idx="34">
                  <c:v>-3.8776400000000002E-4</c:v>
                </c:pt>
                <c:pt idx="35">
                  <c:v>-3.77692E-4</c:v>
                </c:pt>
                <c:pt idx="36">
                  <c:v>-3.67621E-4</c:v>
                </c:pt>
                <c:pt idx="37">
                  <c:v>-3.5754899999999997E-4</c:v>
                </c:pt>
                <c:pt idx="38">
                  <c:v>-3.4747700000000001E-4</c:v>
                </c:pt>
                <c:pt idx="39">
                  <c:v>-3.3740499999999999E-4</c:v>
                </c:pt>
                <c:pt idx="40">
                  <c:v>-3.2733300000000002E-4</c:v>
                </c:pt>
                <c:pt idx="41">
                  <c:v>-3.1726200000000001E-4</c:v>
                </c:pt>
                <c:pt idx="42">
                  <c:v>-3.0718999999999999E-4</c:v>
                </c:pt>
                <c:pt idx="43">
                  <c:v>-2.9711800000000002E-4</c:v>
                </c:pt>
                <c:pt idx="44">
                  <c:v>-2.87046E-4</c:v>
                </c:pt>
                <c:pt idx="45">
                  <c:v>-2.7697399999999998E-4</c:v>
                </c:pt>
                <c:pt idx="46">
                  <c:v>-2.6690299999999998E-4</c:v>
                </c:pt>
                <c:pt idx="47">
                  <c:v>-2.5683100000000001E-4</c:v>
                </c:pt>
                <c:pt idx="48">
                  <c:v>-2.4675899999999999E-4</c:v>
                </c:pt>
                <c:pt idx="49">
                  <c:v>-2.3668699999999999E-4</c:v>
                </c:pt>
                <c:pt idx="50">
                  <c:v>-2.3668699999999999E-4</c:v>
                </c:pt>
                <c:pt idx="51">
                  <c:v>-2.3165100000000001E-4</c:v>
                </c:pt>
                <c:pt idx="52">
                  <c:v>-2.26615E-4</c:v>
                </c:pt>
                <c:pt idx="53">
                  <c:v>-2.26615E-4</c:v>
                </c:pt>
                <c:pt idx="54">
                  <c:v>-2.1654399999999999E-4</c:v>
                </c:pt>
                <c:pt idx="55">
                  <c:v>-2.06472E-4</c:v>
                </c:pt>
                <c:pt idx="56">
                  <c:v>-2.06472E-4</c:v>
                </c:pt>
                <c:pt idx="57">
                  <c:v>-2.0143599999999999E-4</c:v>
                </c:pt>
                <c:pt idx="58">
                  <c:v>-1.964E-4</c:v>
                </c:pt>
                <c:pt idx="59">
                  <c:v>-1.964E-4</c:v>
                </c:pt>
                <c:pt idx="60">
                  <c:v>-1.8632800000000001E-4</c:v>
                </c:pt>
                <c:pt idx="61">
                  <c:v>-1.7625599999999999E-4</c:v>
                </c:pt>
                <c:pt idx="62">
                  <c:v>-1.6618500000000001E-4</c:v>
                </c:pt>
                <c:pt idx="63">
                  <c:v>-1.5611299999999999E-4</c:v>
                </c:pt>
                <c:pt idx="64">
                  <c:v>-1.4604099999999999E-4</c:v>
                </c:pt>
                <c:pt idx="65">
                  <c:v>-1.35969E-4</c:v>
                </c:pt>
                <c:pt idx="66">
                  <c:v>-1.25897E-4</c:v>
                </c:pt>
                <c:pt idx="67">
                  <c:v>-1.15826E-4</c:v>
                </c:pt>
                <c:pt idx="68">
                  <c:v>-1.05754E-4</c:v>
                </c:pt>
                <c:pt idx="69">
                  <c:v>-9.5682100000000003E-5</c:v>
                </c:pt>
                <c:pt idx="70">
                  <c:v>-8.5610299999999996E-5</c:v>
                </c:pt>
                <c:pt idx="71">
                  <c:v>-7.5538500000000002E-5</c:v>
                </c:pt>
                <c:pt idx="72">
                  <c:v>-6.5466699999999994E-5</c:v>
                </c:pt>
                <c:pt idx="73">
                  <c:v>-5.53949E-5</c:v>
                </c:pt>
                <c:pt idx="74">
                  <c:v>-4.53231E-5</c:v>
                </c:pt>
                <c:pt idx="75">
                  <c:v>-3.5251299999999999E-5</c:v>
                </c:pt>
                <c:pt idx="76">
                  <c:v>-2.5179499999999998E-5</c:v>
                </c:pt>
                <c:pt idx="77">
                  <c:v>-1.5107699999999999E-5</c:v>
                </c:pt>
                <c:pt idx="78">
                  <c:v>-5.0359000000000004E-6</c:v>
                </c:pt>
                <c:pt idx="79">
                  <c:v>5.0359000000000004E-6</c:v>
                </c:pt>
                <c:pt idx="80">
                  <c:v>1.5107699999999999E-5</c:v>
                </c:pt>
                <c:pt idx="81">
                  <c:v>2.5179499999999998E-5</c:v>
                </c:pt>
                <c:pt idx="82">
                  <c:v>3.5251299999999999E-5</c:v>
                </c:pt>
                <c:pt idx="83">
                  <c:v>4.53231E-5</c:v>
                </c:pt>
                <c:pt idx="84">
                  <c:v>5.53949E-5</c:v>
                </c:pt>
                <c:pt idx="85">
                  <c:v>6.5466699999999994E-5</c:v>
                </c:pt>
                <c:pt idx="86">
                  <c:v>7.5538500000000002E-5</c:v>
                </c:pt>
                <c:pt idx="87">
                  <c:v>8.5610299999999996E-5</c:v>
                </c:pt>
                <c:pt idx="88">
                  <c:v>9.5682100000000003E-5</c:v>
                </c:pt>
                <c:pt idx="89">
                  <c:v>1.05754E-4</c:v>
                </c:pt>
                <c:pt idx="90">
                  <c:v>1.15826E-4</c:v>
                </c:pt>
                <c:pt idx="91">
                  <c:v>1.25897E-4</c:v>
                </c:pt>
                <c:pt idx="92">
                  <c:v>1.35969E-4</c:v>
                </c:pt>
                <c:pt idx="93">
                  <c:v>1.4604099999999999E-4</c:v>
                </c:pt>
                <c:pt idx="94">
                  <c:v>1.5611299999999999E-4</c:v>
                </c:pt>
                <c:pt idx="95">
                  <c:v>1.6618500000000001E-4</c:v>
                </c:pt>
                <c:pt idx="96">
                  <c:v>1.7625599999999999E-4</c:v>
                </c:pt>
                <c:pt idx="97">
                  <c:v>1.8632800000000001E-4</c:v>
                </c:pt>
                <c:pt idx="98">
                  <c:v>1.964E-4</c:v>
                </c:pt>
                <c:pt idx="99">
                  <c:v>1.964E-4</c:v>
                </c:pt>
                <c:pt idx="100">
                  <c:v>2.0143599999999999E-4</c:v>
                </c:pt>
                <c:pt idx="101">
                  <c:v>2.06472E-4</c:v>
                </c:pt>
                <c:pt idx="102">
                  <c:v>2.06472E-4</c:v>
                </c:pt>
                <c:pt idx="103">
                  <c:v>2.1654399999999999E-4</c:v>
                </c:pt>
                <c:pt idx="104">
                  <c:v>2.26615E-4</c:v>
                </c:pt>
                <c:pt idx="105">
                  <c:v>2.26615E-4</c:v>
                </c:pt>
                <c:pt idx="106">
                  <c:v>2.3165100000000001E-4</c:v>
                </c:pt>
                <c:pt idx="107">
                  <c:v>2.3668699999999999E-4</c:v>
                </c:pt>
                <c:pt idx="108">
                  <c:v>2.3668699999999999E-4</c:v>
                </c:pt>
                <c:pt idx="109">
                  <c:v>2.4675899999999999E-4</c:v>
                </c:pt>
                <c:pt idx="110">
                  <c:v>2.5683100000000001E-4</c:v>
                </c:pt>
                <c:pt idx="111">
                  <c:v>2.6690299999999998E-4</c:v>
                </c:pt>
                <c:pt idx="112">
                  <c:v>2.7697399999999998E-4</c:v>
                </c:pt>
                <c:pt idx="113">
                  <c:v>2.87046E-4</c:v>
                </c:pt>
                <c:pt idx="114">
                  <c:v>2.9711800000000002E-4</c:v>
                </c:pt>
                <c:pt idx="115">
                  <c:v>3.0718999999999999E-4</c:v>
                </c:pt>
                <c:pt idx="116">
                  <c:v>3.1726200000000001E-4</c:v>
                </c:pt>
                <c:pt idx="117">
                  <c:v>3.2733300000000002E-4</c:v>
                </c:pt>
                <c:pt idx="118">
                  <c:v>3.3740499999999999E-4</c:v>
                </c:pt>
                <c:pt idx="119">
                  <c:v>3.4747700000000001E-4</c:v>
                </c:pt>
                <c:pt idx="120">
                  <c:v>3.5754899999999997E-4</c:v>
                </c:pt>
                <c:pt idx="121">
                  <c:v>3.67621E-4</c:v>
                </c:pt>
                <c:pt idx="122">
                  <c:v>3.77692E-4</c:v>
                </c:pt>
                <c:pt idx="123">
                  <c:v>3.8776400000000002E-4</c:v>
                </c:pt>
                <c:pt idx="124">
                  <c:v>3.9783599999999999E-4</c:v>
                </c:pt>
                <c:pt idx="125">
                  <c:v>4.0790800000000001E-4</c:v>
                </c:pt>
                <c:pt idx="126">
                  <c:v>4.1797999999999998E-4</c:v>
                </c:pt>
                <c:pt idx="127">
                  <c:v>4.2805099999999998E-4</c:v>
                </c:pt>
                <c:pt idx="128">
                  <c:v>4.3812300000000001E-4</c:v>
                </c:pt>
                <c:pt idx="129">
                  <c:v>4.4819499999999997E-4</c:v>
                </c:pt>
                <c:pt idx="130">
                  <c:v>4.58267E-4</c:v>
                </c:pt>
                <c:pt idx="131">
                  <c:v>4.68338E-4</c:v>
                </c:pt>
                <c:pt idx="132">
                  <c:v>4.7841000000000002E-4</c:v>
                </c:pt>
                <c:pt idx="133">
                  <c:v>4.8848200000000004E-4</c:v>
                </c:pt>
                <c:pt idx="134">
                  <c:v>4.9855400000000001E-4</c:v>
                </c:pt>
                <c:pt idx="135">
                  <c:v>5.0862599999999998E-4</c:v>
                </c:pt>
                <c:pt idx="136">
                  <c:v>5.1869700000000004E-4</c:v>
                </c:pt>
                <c:pt idx="137">
                  <c:v>5.2876900000000001E-4</c:v>
                </c:pt>
                <c:pt idx="138">
                  <c:v>5.3884099999999997E-4</c:v>
                </c:pt>
                <c:pt idx="139">
                  <c:v>5.4891300000000005E-4</c:v>
                </c:pt>
                <c:pt idx="140">
                  <c:v>5.5898500000000002E-4</c:v>
                </c:pt>
                <c:pt idx="141">
                  <c:v>5.6905599999999997E-4</c:v>
                </c:pt>
                <c:pt idx="142">
                  <c:v>5.7912800000000004E-4</c:v>
                </c:pt>
                <c:pt idx="143">
                  <c:v>5.8920000000000001E-4</c:v>
                </c:pt>
                <c:pt idx="144">
                  <c:v>5.9927199999999998E-4</c:v>
                </c:pt>
                <c:pt idx="145">
                  <c:v>6.0934400000000005E-4</c:v>
                </c:pt>
                <c:pt idx="146">
                  <c:v>6.19415E-4</c:v>
                </c:pt>
                <c:pt idx="147">
                  <c:v>6.19415E-4</c:v>
                </c:pt>
                <c:pt idx="148">
                  <c:v>6.2445100000000004E-4</c:v>
                </c:pt>
                <c:pt idx="149">
                  <c:v>6.2948699999999997E-4</c:v>
                </c:pt>
                <c:pt idx="150">
                  <c:v>6.2948699999999997E-4</c:v>
                </c:pt>
                <c:pt idx="151">
                  <c:v>6.3955900000000005E-4</c:v>
                </c:pt>
                <c:pt idx="152">
                  <c:v>6.4963100000000001E-4</c:v>
                </c:pt>
                <c:pt idx="153">
                  <c:v>6.5970299999999998E-4</c:v>
                </c:pt>
                <c:pt idx="154">
                  <c:v>6.6977400000000004E-4</c:v>
                </c:pt>
                <c:pt idx="155">
                  <c:v>6.7984600000000001E-4</c:v>
                </c:pt>
                <c:pt idx="156">
                  <c:v>6.8991799999999998E-4</c:v>
                </c:pt>
                <c:pt idx="157">
                  <c:v>6.9999999999999999E-4</c:v>
                </c:pt>
              </c:numCache>
            </c:numRef>
          </c:xVal>
          <c:yVal>
            <c:numRef>
              <c:f>SR_bed_g5_8!$U$7:$U$166</c:f>
              <c:numCache>
                <c:formatCode>General</c:formatCode>
                <c:ptCount val="160"/>
                <c:pt idx="0">
                  <c:v>6.7858700000000003E-3</c:v>
                </c:pt>
                <c:pt idx="1">
                  <c:v>6.7964499999999999E-3</c:v>
                </c:pt>
                <c:pt idx="2">
                  <c:v>6.8311800000000001E-3</c:v>
                </c:pt>
                <c:pt idx="3">
                  <c:v>6.8953299999999999E-3</c:v>
                </c:pt>
                <c:pt idx="4">
                  <c:v>6.99272E-3</c:v>
                </c:pt>
                <c:pt idx="5">
                  <c:v>7.12592E-3</c:v>
                </c:pt>
                <c:pt idx="6">
                  <c:v>7.2956699999999998E-3</c:v>
                </c:pt>
                <c:pt idx="7">
                  <c:v>7.4868900000000004E-3</c:v>
                </c:pt>
                <c:pt idx="8">
                  <c:v>7.4868900000000004E-3</c:v>
                </c:pt>
                <c:pt idx="9">
                  <c:v>7.8345099999999994E-3</c:v>
                </c:pt>
                <c:pt idx="10">
                  <c:v>8.6166999999999997E-3</c:v>
                </c:pt>
                <c:pt idx="11">
                  <c:v>8.6166999999999997E-3</c:v>
                </c:pt>
                <c:pt idx="12">
                  <c:v>1.06199E-2</c:v>
                </c:pt>
                <c:pt idx="13">
                  <c:v>1.25407E-2</c:v>
                </c:pt>
                <c:pt idx="14">
                  <c:v>1.42877E-2</c:v>
                </c:pt>
                <c:pt idx="15">
                  <c:v>1.58757E-2</c:v>
                </c:pt>
                <c:pt idx="16">
                  <c:v>1.73203E-2</c:v>
                </c:pt>
                <c:pt idx="17">
                  <c:v>1.8634100000000001E-2</c:v>
                </c:pt>
                <c:pt idx="18">
                  <c:v>1.98271E-2</c:v>
                </c:pt>
                <c:pt idx="19">
                  <c:v>2.0907499999999999E-2</c:v>
                </c:pt>
                <c:pt idx="20">
                  <c:v>2.1882100000000002E-2</c:v>
                </c:pt>
                <c:pt idx="21">
                  <c:v>2.2756499999999999E-2</c:v>
                </c:pt>
                <c:pt idx="22">
                  <c:v>2.35357E-2</c:v>
                </c:pt>
                <c:pt idx="23">
                  <c:v>2.4223600000000001E-2</c:v>
                </c:pt>
                <c:pt idx="24">
                  <c:v>2.4823999999999999E-2</c:v>
                </c:pt>
                <c:pt idx="25">
                  <c:v>2.53396E-2</c:v>
                </c:pt>
                <c:pt idx="26">
                  <c:v>2.57731E-2</c:v>
                </c:pt>
                <c:pt idx="27">
                  <c:v>2.61266E-2</c:v>
                </c:pt>
                <c:pt idx="28">
                  <c:v>2.64017E-2</c:v>
                </c:pt>
                <c:pt idx="29">
                  <c:v>2.6599899999999999E-2</c:v>
                </c:pt>
                <c:pt idx="30">
                  <c:v>2.6722300000000001E-2</c:v>
                </c:pt>
                <c:pt idx="31">
                  <c:v>2.6769600000000001E-2</c:v>
                </c:pt>
                <c:pt idx="32">
                  <c:v>2.6742200000000001E-2</c:v>
                </c:pt>
                <c:pt idx="33">
                  <c:v>2.6640400000000002E-2</c:v>
                </c:pt>
                <c:pt idx="34">
                  <c:v>2.64642E-2</c:v>
                </c:pt>
                <c:pt idx="35">
                  <c:v>2.62131E-2</c:v>
                </c:pt>
                <c:pt idx="36">
                  <c:v>2.5886800000000001E-2</c:v>
                </c:pt>
                <c:pt idx="37">
                  <c:v>2.5484300000000001E-2</c:v>
                </c:pt>
                <c:pt idx="38">
                  <c:v>2.5004700000000001E-2</c:v>
                </c:pt>
                <c:pt idx="39">
                  <c:v>2.4446699999999998E-2</c:v>
                </c:pt>
                <c:pt idx="40">
                  <c:v>2.3808900000000001E-2</c:v>
                </c:pt>
                <c:pt idx="41">
                  <c:v>2.30894E-2</c:v>
                </c:pt>
                <c:pt idx="42">
                  <c:v>2.2286199999999999E-2</c:v>
                </c:pt>
                <c:pt idx="43">
                  <c:v>2.1397200000000002E-2</c:v>
                </c:pt>
                <c:pt idx="44">
                  <c:v>2.0419900000000001E-2</c:v>
                </c:pt>
                <c:pt idx="45">
                  <c:v>1.9351699999999999E-2</c:v>
                </c:pt>
                <c:pt idx="46">
                  <c:v>1.81902E-2</c:v>
                </c:pt>
                <c:pt idx="47">
                  <c:v>1.6932900000000001E-2</c:v>
                </c:pt>
                <c:pt idx="48">
                  <c:v>1.55795E-2</c:v>
                </c:pt>
                <c:pt idx="49">
                  <c:v>1.4138400000000001E-2</c:v>
                </c:pt>
                <c:pt idx="50">
                  <c:v>1.4138400000000001E-2</c:v>
                </c:pt>
                <c:pt idx="51">
                  <c:v>1.35347E-2</c:v>
                </c:pt>
                <c:pt idx="52">
                  <c:v>1.2931E-2</c:v>
                </c:pt>
                <c:pt idx="53">
                  <c:v>1.2931E-2</c:v>
                </c:pt>
                <c:pt idx="54">
                  <c:v>1.25518E-2</c:v>
                </c:pt>
                <c:pt idx="55">
                  <c:v>1.25772E-2</c:v>
                </c:pt>
                <c:pt idx="56">
                  <c:v>1.25772E-2</c:v>
                </c:pt>
                <c:pt idx="57">
                  <c:v>1.2652699999999999E-2</c:v>
                </c:pt>
                <c:pt idx="58">
                  <c:v>1.29771E-2</c:v>
                </c:pt>
                <c:pt idx="59">
                  <c:v>1.29771E-2</c:v>
                </c:pt>
                <c:pt idx="60">
                  <c:v>1.4350699999999999E-2</c:v>
                </c:pt>
                <c:pt idx="61">
                  <c:v>1.5858500000000001E-2</c:v>
                </c:pt>
                <c:pt idx="62">
                  <c:v>1.7235E-2</c:v>
                </c:pt>
                <c:pt idx="63">
                  <c:v>1.8505199999999999E-2</c:v>
                </c:pt>
                <c:pt idx="64">
                  <c:v>1.9677500000000001E-2</c:v>
                </c:pt>
                <c:pt idx="65">
                  <c:v>2.0756799999999999E-2</c:v>
                </c:pt>
                <c:pt idx="66">
                  <c:v>2.1746399999999999E-2</c:v>
                </c:pt>
                <c:pt idx="67">
                  <c:v>2.2649300000000001E-2</c:v>
                </c:pt>
                <c:pt idx="68">
                  <c:v>2.3467999999999999E-2</c:v>
                </c:pt>
                <c:pt idx="69">
                  <c:v>2.4204900000000001E-2</c:v>
                </c:pt>
                <c:pt idx="70">
                  <c:v>2.4862200000000001E-2</c:v>
                </c:pt>
                <c:pt idx="71">
                  <c:v>2.5441700000000001E-2</c:v>
                </c:pt>
                <c:pt idx="72">
                  <c:v>2.5945200000000002E-2</c:v>
                </c:pt>
                <c:pt idx="73">
                  <c:v>2.6374100000000001E-2</c:v>
                </c:pt>
                <c:pt idx="74">
                  <c:v>2.6729599999999999E-2</c:v>
                </c:pt>
                <c:pt idx="75">
                  <c:v>2.7012700000000001E-2</c:v>
                </c:pt>
                <c:pt idx="76">
                  <c:v>2.7224399999999999E-2</c:v>
                </c:pt>
                <c:pt idx="77">
                  <c:v>2.73651E-2</c:v>
                </c:pt>
                <c:pt idx="78">
                  <c:v>2.7435299999999999E-2</c:v>
                </c:pt>
                <c:pt idx="79">
                  <c:v>2.7435299999999999E-2</c:v>
                </c:pt>
                <c:pt idx="80">
                  <c:v>2.7365E-2</c:v>
                </c:pt>
                <c:pt idx="81">
                  <c:v>2.7224499999999999E-2</c:v>
                </c:pt>
                <c:pt idx="82">
                  <c:v>2.7013100000000002E-2</c:v>
                </c:pt>
                <c:pt idx="83">
                  <c:v>2.6730299999999999E-2</c:v>
                </c:pt>
                <c:pt idx="84">
                  <c:v>2.6375099999999999E-2</c:v>
                </c:pt>
                <c:pt idx="85">
                  <c:v>2.5946500000000001E-2</c:v>
                </c:pt>
                <c:pt idx="86">
                  <c:v>2.5443299999999999E-2</c:v>
                </c:pt>
                <c:pt idx="87">
                  <c:v>2.48641E-2</c:v>
                </c:pt>
                <c:pt idx="88">
                  <c:v>2.4207200000000002E-2</c:v>
                </c:pt>
                <c:pt idx="89">
                  <c:v>2.3470600000000001E-2</c:v>
                </c:pt>
                <c:pt idx="90">
                  <c:v>2.26523E-2</c:v>
                </c:pt>
                <c:pt idx="91">
                  <c:v>2.1749899999999999E-2</c:v>
                </c:pt>
                <c:pt idx="92">
                  <c:v>2.0760799999999999E-2</c:v>
                </c:pt>
                <c:pt idx="93">
                  <c:v>1.9682000000000002E-2</c:v>
                </c:pt>
                <c:pt idx="94">
                  <c:v>1.85103E-2</c:v>
                </c:pt>
                <c:pt idx="95">
                  <c:v>1.7240800000000001E-2</c:v>
                </c:pt>
                <c:pt idx="96">
                  <c:v>1.5865000000000001E-2</c:v>
                </c:pt>
                <c:pt idx="97">
                  <c:v>1.43582E-2</c:v>
                </c:pt>
                <c:pt idx="98">
                  <c:v>1.29856E-2</c:v>
                </c:pt>
                <c:pt idx="99">
                  <c:v>1.29856E-2</c:v>
                </c:pt>
                <c:pt idx="100">
                  <c:v>1.26614E-2</c:v>
                </c:pt>
                <c:pt idx="101">
                  <c:v>1.2585799999999999E-2</c:v>
                </c:pt>
                <c:pt idx="102">
                  <c:v>1.2585799999999999E-2</c:v>
                </c:pt>
                <c:pt idx="103">
                  <c:v>1.25603E-2</c:v>
                </c:pt>
                <c:pt idx="104">
                  <c:v>1.2939300000000001E-2</c:v>
                </c:pt>
                <c:pt idx="105">
                  <c:v>1.2939300000000001E-2</c:v>
                </c:pt>
                <c:pt idx="106">
                  <c:v>1.35427E-2</c:v>
                </c:pt>
                <c:pt idx="107">
                  <c:v>1.41461E-2</c:v>
                </c:pt>
                <c:pt idx="108">
                  <c:v>1.41461E-2</c:v>
                </c:pt>
                <c:pt idx="109">
                  <c:v>1.55864E-2</c:v>
                </c:pt>
                <c:pt idx="110">
                  <c:v>1.6939200000000001E-2</c:v>
                </c:pt>
                <c:pt idx="111">
                  <c:v>1.8196E-2</c:v>
                </c:pt>
                <c:pt idx="112">
                  <c:v>1.9357300000000001E-2</c:v>
                </c:pt>
                <c:pt idx="113">
                  <c:v>2.0425100000000002E-2</c:v>
                </c:pt>
                <c:pt idx="114">
                  <c:v>2.14022E-2</c:v>
                </c:pt>
                <c:pt idx="115">
                  <c:v>2.2291100000000001E-2</c:v>
                </c:pt>
                <c:pt idx="116">
                  <c:v>2.3094199999999999E-2</c:v>
                </c:pt>
                <c:pt idx="117">
                  <c:v>2.38137E-2</c:v>
                </c:pt>
                <c:pt idx="118">
                  <c:v>2.4451400000000002E-2</c:v>
                </c:pt>
                <c:pt idx="119">
                  <c:v>2.5009300000000002E-2</c:v>
                </c:pt>
                <c:pt idx="120">
                  <c:v>2.54887E-2</c:v>
                </c:pt>
                <c:pt idx="121">
                  <c:v>2.5891000000000001E-2</c:v>
                </c:pt>
                <c:pt idx="122">
                  <c:v>2.62172E-2</c:v>
                </c:pt>
                <c:pt idx="123">
                  <c:v>2.6468100000000001E-2</c:v>
                </c:pt>
                <c:pt idx="124">
                  <c:v>2.66442E-2</c:v>
                </c:pt>
                <c:pt idx="125">
                  <c:v>2.67458E-2</c:v>
                </c:pt>
                <c:pt idx="126">
                  <c:v>2.6773100000000001E-2</c:v>
                </c:pt>
                <c:pt idx="127">
                  <c:v>2.6725700000000002E-2</c:v>
                </c:pt>
                <c:pt idx="128">
                  <c:v>2.66033E-2</c:v>
                </c:pt>
                <c:pt idx="129">
                  <c:v>2.6405000000000001E-2</c:v>
                </c:pt>
                <c:pt idx="130">
                  <c:v>2.6129800000000002E-2</c:v>
                </c:pt>
                <c:pt idx="131">
                  <c:v>2.5776299999999999E-2</c:v>
                </c:pt>
                <c:pt idx="132">
                  <c:v>2.5342799999999999E-2</c:v>
                </c:pt>
                <c:pt idx="133">
                  <c:v>2.4827200000000001E-2</c:v>
                </c:pt>
                <c:pt idx="134">
                  <c:v>2.4226899999999999E-2</c:v>
                </c:pt>
                <c:pt idx="135">
                  <c:v>2.3539000000000001E-2</c:v>
                </c:pt>
                <c:pt idx="136">
                  <c:v>2.27599E-2</c:v>
                </c:pt>
                <c:pt idx="137">
                  <c:v>2.1885600000000002E-2</c:v>
                </c:pt>
                <c:pt idx="138">
                  <c:v>2.0911099999999998E-2</c:v>
                </c:pt>
                <c:pt idx="139">
                  <c:v>1.9830899999999999E-2</c:v>
                </c:pt>
                <c:pt idx="140">
                  <c:v>1.8638100000000001E-2</c:v>
                </c:pt>
                <c:pt idx="141">
                  <c:v>1.73245E-2</c:v>
                </c:pt>
                <c:pt idx="142">
                  <c:v>1.5880200000000001E-2</c:v>
                </c:pt>
                <c:pt idx="143">
                  <c:v>1.4292600000000001E-2</c:v>
                </c:pt>
                <c:pt idx="144">
                  <c:v>1.2546E-2</c:v>
                </c:pt>
                <c:pt idx="145">
                  <c:v>1.06257E-2</c:v>
                </c:pt>
                <c:pt idx="146">
                  <c:v>8.6232600000000006E-3</c:v>
                </c:pt>
                <c:pt idx="147">
                  <c:v>8.6232600000000006E-3</c:v>
                </c:pt>
                <c:pt idx="148">
                  <c:v>7.8413900000000002E-3</c:v>
                </c:pt>
                <c:pt idx="149">
                  <c:v>7.4937900000000002E-3</c:v>
                </c:pt>
                <c:pt idx="150">
                  <c:v>7.4937900000000002E-3</c:v>
                </c:pt>
                <c:pt idx="151">
                  <c:v>7.3023899999999997E-3</c:v>
                </c:pt>
                <c:pt idx="152">
                  <c:v>7.1325099999999999E-3</c:v>
                </c:pt>
                <c:pt idx="153">
                  <c:v>6.9992099999999996E-3</c:v>
                </c:pt>
                <c:pt idx="154">
                  <c:v>6.90173E-3</c:v>
                </c:pt>
                <c:pt idx="155">
                  <c:v>6.8375299999999996E-3</c:v>
                </c:pt>
                <c:pt idx="156">
                  <c:v>6.8027699999999997E-3</c:v>
                </c:pt>
                <c:pt idx="157">
                  <c:v>6.79219E-3</c:v>
                </c:pt>
              </c:numCache>
            </c:numRef>
          </c:yVal>
          <c:smooth val="0"/>
          <c:extLst>
            <c:ext xmlns:c16="http://schemas.microsoft.com/office/drawing/2014/chart" uri="{C3380CC4-5D6E-409C-BE32-E72D297353CC}">
              <c16:uniqueId val="{00000002-CF49-4CAC-B2D0-F3E6209265D1}"/>
            </c:ext>
          </c:extLst>
        </c:ser>
        <c:ser>
          <c:idx val="2"/>
          <c:order val="2"/>
          <c:tx>
            <c:v>PM</c:v>
          </c:tx>
          <c:spPr>
            <a:ln w="19050" cap="rnd">
              <a:solidFill>
                <a:schemeClr val="accent3"/>
              </a:solidFill>
              <a:round/>
            </a:ln>
            <a:effectLst/>
          </c:spPr>
          <c:marker>
            <c:symbol val="none"/>
          </c:marker>
          <c:xVal>
            <c:numRef>
              <c:f>PM_Bed!$B$7:$B$149</c:f>
              <c:numCache>
                <c:formatCode>General</c:formatCode>
                <c:ptCount val="143"/>
                <c:pt idx="0">
                  <c:v>-6.9999999999999999E-4</c:v>
                </c:pt>
                <c:pt idx="1">
                  <c:v>-6.8999999999999997E-4</c:v>
                </c:pt>
                <c:pt idx="2">
                  <c:v>-6.8000000000000005E-4</c:v>
                </c:pt>
                <c:pt idx="3">
                  <c:v>-6.7000000000000002E-4</c:v>
                </c:pt>
                <c:pt idx="4">
                  <c:v>-6.6E-4</c:v>
                </c:pt>
                <c:pt idx="5">
                  <c:v>-6.4999999999999997E-4</c:v>
                </c:pt>
                <c:pt idx="6">
                  <c:v>-6.4000000000000005E-4</c:v>
                </c:pt>
                <c:pt idx="7">
                  <c:v>-6.3000000000000003E-4</c:v>
                </c:pt>
                <c:pt idx="8">
                  <c:v>-6.2E-4</c:v>
                </c:pt>
                <c:pt idx="9">
                  <c:v>-6.0999999999999997E-4</c:v>
                </c:pt>
                <c:pt idx="10">
                  <c:v>-5.9999999999999995E-4</c:v>
                </c:pt>
                <c:pt idx="11">
                  <c:v>-5.9000000000000003E-4</c:v>
                </c:pt>
                <c:pt idx="12">
                  <c:v>-5.8E-4</c:v>
                </c:pt>
                <c:pt idx="13">
                  <c:v>-5.6999999999999998E-4</c:v>
                </c:pt>
                <c:pt idx="14">
                  <c:v>-5.5999999999999995E-4</c:v>
                </c:pt>
                <c:pt idx="15">
                  <c:v>-5.5000000000000003E-4</c:v>
                </c:pt>
                <c:pt idx="16">
                  <c:v>-5.4000000000000001E-4</c:v>
                </c:pt>
                <c:pt idx="17">
                  <c:v>-5.2999999999999998E-4</c:v>
                </c:pt>
                <c:pt idx="18">
                  <c:v>-5.1999999999999995E-4</c:v>
                </c:pt>
                <c:pt idx="19">
                  <c:v>-5.1000000000000004E-4</c:v>
                </c:pt>
                <c:pt idx="20">
                  <c:v>-5.0000000000000001E-4</c:v>
                </c:pt>
                <c:pt idx="21">
                  <c:v>-4.8999999999999998E-4</c:v>
                </c:pt>
                <c:pt idx="22">
                  <c:v>-4.8000000000000001E-4</c:v>
                </c:pt>
                <c:pt idx="23">
                  <c:v>-4.6999999999999999E-4</c:v>
                </c:pt>
                <c:pt idx="24">
                  <c:v>-4.6000000000000001E-4</c:v>
                </c:pt>
                <c:pt idx="25">
                  <c:v>-4.4999999999999999E-4</c:v>
                </c:pt>
                <c:pt idx="26">
                  <c:v>-4.4000000000000002E-4</c:v>
                </c:pt>
                <c:pt idx="27">
                  <c:v>-4.2999999999999999E-4</c:v>
                </c:pt>
                <c:pt idx="28">
                  <c:v>-4.2000000000000002E-4</c:v>
                </c:pt>
                <c:pt idx="29">
                  <c:v>-4.0999999999999999E-4</c:v>
                </c:pt>
                <c:pt idx="30">
                  <c:v>-4.0000000000000002E-4</c:v>
                </c:pt>
                <c:pt idx="31">
                  <c:v>-3.8999999999999999E-4</c:v>
                </c:pt>
                <c:pt idx="32">
                  <c:v>-3.8000000000000002E-4</c:v>
                </c:pt>
                <c:pt idx="33">
                  <c:v>-3.6999999999999999E-4</c:v>
                </c:pt>
                <c:pt idx="34">
                  <c:v>-3.6000000000000002E-4</c:v>
                </c:pt>
                <c:pt idx="35">
                  <c:v>-3.5E-4</c:v>
                </c:pt>
                <c:pt idx="36">
                  <c:v>-3.5E-4</c:v>
                </c:pt>
                <c:pt idx="37">
                  <c:v>-3.4000000000000002E-4</c:v>
                </c:pt>
                <c:pt idx="38">
                  <c:v>-3.3E-4</c:v>
                </c:pt>
                <c:pt idx="39">
                  <c:v>-3.2000000000000003E-4</c:v>
                </c:pt>
                <c:pt idx="40">
                  <c:v>-3.1E-4</c:v>
                </c:pt>
                <c:pt idx="41">
                  <c:v>-2.9999999999999997E-4</c:v>
                </c:pt>
                <c:pt idx="42">
                  <c:v>-2.9E-4</c:v>
                </c:pt>
                <c:pt idx="43">
                  <c:v>-2.7999999999999998E-4</c:v>
                </c:pt>
                <c:pt idx="44">
                  <c:v>-2.7E-4</c:v>
                </c:pt>
                <c:pt idx="45">
                  <c:v>-2.5999999999999998E-4</c:v>
                </c:pt>
                <c:pt idx="46">
                  <c:v>-2.5000000000000001E-4</c:v>
                </c:pt>
                <c:pt idx="47">
                  <c:v>-2.4000000000000001E-4</c:v>
                </c:pt>
                <c:pt idx="48">
                  <c:v>-2.3000000000000001E-4</c:v>
                </c:pt>
                <c:pt idx="49">
                  <c:v>-2.2000000000000001E-4</c:v>
                </c:pt>
                <c:pt idx="50">
                  <c:v>-2.1000000000000001E-4</c:v>
                </c:pt>
                <c:pt idx="51">
                  <c:v>-2.0000000000000001E-4</c:v>
                </c:pt>
                <c:pt idx="52">
                  <c:v>-1.9000000000000001E-4</c:v>
                </c:pt>
                <c:pt idx="53">
                  <c:v>-1.8000000000000001E-4</c:v>
                </c:pt>
                <c:pt idx="54">
                  <c:v>-1.7000000000000001E-4</c:v>
                </c:pt>
                <c:pt idx="55">
                  <c:v>-1.6000000000000001E-4</c:v>
                </c:pt>
                <c:pt idx="56">
                  <c:v>-1.4999999999999999E-4</c:v>
                </c:pt>
                <c:pt idx="57">
                  <c:v>-1.3999999999999999E-4</c:v>
                </c:pt>
                <c:pt idx="58">
                  <c:v>-1.2999999999999999E-4</c:v>
                </c:pt>
                <c:pt idx="59">
                  <c:v>-1.2E-4</c:v>
                </c:pt>
                <c:pt idx="60">
                  <c:v>-1.1E-4</c:v>
                </c:pt>
                <c:pt idx="61">
                  <c:v>-1E-4</c:v>
                </c:pt>
                <c:pt idx="62">
                  <c:v>-9.0000000000000006E-5</c:v>
                </c:pt>
                <c:pt idx="63">
                  <c:v>-8.0000000000000007E-5</c:v>
                </c:pt>
                <c:pt idx="64">
                  <c:v>-6.9999999999999994E-5</c:v>
                </c:pt>
                <c:pt idx="65">
                  <c:v>-6.0000000000000002E-5</c:v>
                </c:pt>
                <c:pt idx="66">
                  <c:v>-5.0000000000000002E-5</c:v>
                </c:pt>
                <c:pt idx="67">
                  <c:v>-4.0000000000000003E-5</c:v>
                </c:pt>
                <c:pt idx="68">
                  <c:v>-3.0000000000000001E-5</c:v>
                </c:pt>
                <c:pt idx="69">
                  <c:v>-2.0000000000000002E-5</c:v>
                </c:pt>
                <c:pt idx="70">
                  <c:v>-1.0000000000000001E-5</c:v>
                </c:pt>
                <c:pt idx="71">
                  <c:v>1.34678E-19</c:v>
                </c:pt>
                <c:pt idx="72">
                  <c:v>1.34678E-19</c:v>
                </c:pt>
                <c:pt idx="73">
                  <c:v>1.0000000000000001E-5</c:v>
                </c:pt>
                <c:pt idx="74">
                  <c:v>2.0000000000000002E-5</c:v>
                </c:pt>
                <c:pt idx="75">
                  <c:v>3.0000000000000001E-5</c:v>
                </c:pt>
                <c:pt idx="76">
                  <c:v>4.0000000000000003E-5</c:v>
                </c:pt>
                <c:pt idx="77">
                  <c:v>5.0000000000000002E-5</c:v>
                </c:pt>
                <c:pt idx="78">
                  <c:v>6.0000000000000002E-5</c:v>
                </c:pt>
                <c:pt idx="79">
                  <c:v>6.9999999999999994E-5</c:v>
                </c:pt>
                <c:pt idx="80">
                  <c:v>8.0000000000000007E-5</c:v>
                </c:pt>
                <c:pt idx="81">
                  <c:v>9.0000000000000006E-5</c:v>
                </c:pt>
                <c:pt idx="82">
                  <c:v>1E-4</c:v>
                </c:pt>
                <c:pt idx="83">
                  <c:v>1.1E-4</c:v>
                </c:pt>
                <c:pt idx="84">
                  <c:v>1.2E-4</c:v>
                </c:pt>
                <c:pt idx="85">
                  <c:v>1.2999999999999999E-4</c:v>
                </c:pt>
                <c:pt idx="86">
                  <c:v>1.3999999999999999E-4</c:v>
                </c:pt>
                <c:pt idx="87">
                  <c:v>1.4999999999999999E-4</c:v>
                </c:pt>
                <c:pt idx="88">
                  <c:v>1.6000000000000001E-4</c:v>
                </c:pt>
                <c:pt idx="89">
                  <c:v>1.7000000000000001E-4</c:v>
                </c:pt>
                <c:pt idx="90">
                  <c:v>1.8000000000000001E-4</c:v>
                </c:pt>
                <c:pt idx="91">
                  <c:v>1.9000000000000001E-4</c:v>
                </c:pt>
                <c:pt idx="92">
                  <c:v>2.0000000000000001E-4</c:v>
                </c:pt>
                <c:pt idx="93">
                  <c:v>2.1000000000000001E-4</c:v>
                </c:pt>
                <c:pt idx="94">
                  <c:v>2.2000000000000001E-4</c:v>
                </c:pt>
                <c:pt idx="95">
                  <c:v>2.3000000000000001E-4</c:v>
                </c:pt>
                <c:pt idx="96">
                  <c:v>2.4000000000000001E-4</c:v>
                </c:pt>
                <c:pt idx="97">
                  <c:v>2.5000000000000001E-4</c:v>
                </c:pt>
                <c:pt idx="98">
                  <c:v>2.5999999999999998E-4</c:v>
                </c:pt>
                <c:pt idx="99">
                  <c:v>2.7E-4</c:v>
                </c:pt>
                <c:pt idx="100">
                  <c:v>2.7999999999999998E-4</c:v>
                </c:pt>
                <c:pt idx="101">
                  <c:v>2.9E-4</c:v>
                </c:pt>
                <c:pt idx="102">
                  <c:v>2.9999999999999997E-4</c:v>
                </c:pt>
                <c:pt idx="103">
                  <c:v>3.1E-4</c:v>
                </c:pt>
                <c:pt idx="104">
                  <c:v>3.2000000000000003E-4</c:v>
                </c:pt>
                <c:pt idx="105">
                  <c:v>3.3E-4</c:v>
                </c:pt>
                <c:pt idx="106">
                  <c:v>3.4000000000000002E-4</c:v>
                </c:pt>
                <c:pt idx="107">
                  <c:v>3.5E-4</c:v>
                </c:pt>
                <c:pt idx="108">
                  <c:v>3.6000000000000002E-4</c:v>
                </c:pt>
                <c:pt idx="109">
                  <c:v>3.6999999999999999E-4</c:v>
                </c:pt>
                <c:pt idx="110">
                  <c:v>3.8000000000000002E-4</c:v>
                </c:pt>
                <c:pt idx="111">
                  <c:v>3.8999999999999999E-4</c:v>
                </c:pt>
                <c:pt idx="112">
                  <c:v>4.0000000000000002E-4</c:v>
                </c:pt>
                <c:pt idx="113">
                  <c:v>4.0999999999999999E-4</c:v>
                </c:pt>
                <c:pt idx="114">
                  <c:v>4.2000000000000002E-4</c:v>
                </c:pt>
                <c:pt idx="115">
                  <c:v>4.2999999999999999E-4</c:v>
                </c:pt>
                <c:pt idx="116">
                  <c:v>4.4000000000000002E-4</c:v>
                </c:pt>
                <c:pt idx="117">
                  <c:v>4.4999999999999999E-4</c:v>
                </c:pt>
                <c:pt idx="118">
                  <c:v>4.6000000000000001E-4</c:v>
                </c:pt>
                <c:pt idx="119">
                  <c:v>4.6999999999999999E-4</c:v>
                </c:pt>
                <c:pt idx="120">
                  <c:v>4.8000000000000001E-4</c:v>
                </c:pt>
                <c:pt idx="121">
                  <c:v>4.8999999999999998E-4</c:v>
                </c:pt>
                <c:pt idx="122">
                  <c:v>5.0000000000000001E-4</c:v>
                </c:pt>
                <c:pt idx="123">
                  <c:v>5.1000000000000004E-4</c:v>
                </c:pt>
                <c:pt idx="124">
                  <c:v>5.1999999999999995E-4</c:v>
                </c:pt>
                <c:pt idx="125">
                  <c:v>5.2999999999999998E-4</c:v>
                </c:pt>
                <c:pt idx="126">
                  <c:v>5.4000000000000001E-4</c:v>
                </c:pt>
                <c:pt idx="127">
                  <c:v>5.5000000000000003E-4</c:v>
                </c:pt>
                <c:pt idx="128">
                  <c:v>5.5999999999999995E-4</c:v>
                </c:pt>
                <c:pt idx="129">
                  <c:v>5.6999999999999998E-4</c:v>
                </c:pt>
                <c:pt idx="130">
                  <c:v>5.8E-4</c:v>
                </c:pt>
                <c:pt idx="131">
                  <c:v>5.9000000000000003E-4</c:v>
                </c:pt>
                <c:pt idx="132">
                  <c:v>5.9999999999999995E-4</c:v>
                </c:pt>
                <c:pt idx="133">
                  <c:v>6.0999999999999997E-4</c:v>
                </c:pt>
                <c:pt idx="134">
                  <c:v>6.2E-4</c:v>
                </c:pt>
                <c:pt idx="135">
                  <c:v>6.3000000000000003E-4</c:v>
                </c:pt>
                <c:pt idx="136">
                  <c:v>6.4000000000000005E-4</c:v>
                </c:pt>
                <c:pt idx="137">
                  <c:v>6.4999999999999997E-4</c:v>
                </c:pt>
                <c:pt idx="138">
                  <c:v>6.6E-4</c:v>
                </c:pt>
                <c:pt idx="139">
                  <c:v>6.7000000000000002E-4</c:v>
                </c:pt>
                <c:pt idx="140">
                  <c:v>6.8000000000000005E-4</c:v>
                </c:pt>
                <c:pt idx="141">
                  <c:v>6.8999999999999997E-4</c:v>
                </c:pt>
                <c:pt idx="142">
                  <c:v>6.9999999999999999E-4</c:v>
                </c:pt>
              </c:numCache>
            </c:numRef>
          </c:xVal>
          <c:yVal>
            <c:numRef>
              <c:f>PM_Bed!$G$7:$G$149</c:f>
              <c:numCache>
                <c:formatCode>General</c:formatCode>
                <c:ptCount val="143"/>
                <c:pt idx="0">
                  <c:v>3.0335600000000001E-2</c:v>
                </c:pt>
                <c:pt idx="1">
                  <c:v>3.0253499999999999E-2</c:v>
                </c:pt>
                <c:pt idx="2">
                  <c:v>3.0019500000000001E-2</c:v>
                </c:pt>
                <c:pt idx="3">
                  <c:v>2.9656600000000002E-2</c:v>
                </c:pt>
                <c:pt idx="4">
                  <c:v>2.9184700000000001E-2</c:v>
                </c:pt>
                <c:pt idx="5">
                  <c:v>2.8621899999999999E-2</c:v>
                </c:pt>
                <c:pt idx="6">
                  <c:v>2.7984999999999999E-2</c:v>
                </c:pt>
                <c:pt idx="7">
                  <c:v>2.7289799999999999E-2</c:v>
                </c:pt>
                <c:pt idx="8">
                  <c:v>2.6551499999999999E-2</c:v>
                </c:pt>
                <c:pt idx="9">
                  <c:v>2.57843E-2</c:v>
                </c:pt>
                <c:pt idx="10">
                  <c:v>2.5001900000000001E-2</c:v>
                </c:pt>
                <c:pt idx="11">
                  <c:v>2.4217099999999998E-2</c:v>
                </c:pt>
                <c:pt idx="12">
                  <c:v>2.3441300000000002E-2</c:v>
                </c:pt>
                <c:pt idx="13">
                  <c:v>2.2685E-2</c:v>
                </c:pt>
                <c:pt idx="14">
                  <c:v>2.1957000000000001E-2</c:v>
                </c:pt>
                <c:pt idx="15">
                  <c:v>2.1264700000000001E-2</c:v>
                </c:pt>
                <c:pt idx="16">
                  <c:v>2.0614E-2</c:v>
                </c:pt>
                <c:pt idx="17">
                  <c:v>2.0009099999999998E-2</c:v>
                </c:pt>
                <c:pt idx="18">
                  <c:v>1.9452500000000001E-2</c:v>
                </c:pt>
                <c:pt idx="19">
                  <c:v>1.89456E-2</c:v>
                </c:pt>
                <c:pt idx="20">
                  <c:v>1.8488299999999999E-2</c:v>
                </c:pt>
                <c:pt idx="21">
                  <c:v>1.8079700000000001E-2</c:v>
                </c:pt>
                <c:pt idx="22">
                  <c:v>1.7717699999999999E-2</c:v>
                </c:pt>
                <c:pt idx="23">
                  <c:v>1.7399700000000001E-2</c:v>
                </c:pt>
                <c:pt idx="24">
                  <c:v>1.7122700000000001E-2</c:v>
                </c:pt>
                <c:pt idx="25">
                  <c:v>1.68833E-2</c:v>
                </c:pt>
                <c:pt idx="26">
                  <c:v>1.6678100000000001E-2</c:v>
                </c:pt>
                <c:pt idx="27">
                  <c:v>1.6503500000000001E-2</c:v>
                </c:pt>
                <c:pt idx="28">
                  <c:v>1.6356200000000001E-2</c:v>
                </c:pt>
                <c:pt idx="29">
                  <c:v>1.6232900000000001E-2</c:v>
                </c:pt>
                <c:pt idx="30">
                  <c:v>1.6130700000000001E-2</c:v>
                </c:pt>
                <c:pt idx="31">
                  <c:v>1.60468E-2</c:v>
                </c:pt>
                <c:pt idx="32">
                  <c:v>1.5978599999999999E-2</c:v>
                </c:pt>
                <c:pt idx="33">
                  <c:v>1.5923900000000001E-2</c:v>
                </c:pt>
                <c:pt idx="34">
                  <c:v>1.5880700000000001E-2</c:v>
                </c:pt>
                <c:pt idx="35">
                  <c:v>1.5847199999999999E-2</c:v>
                </c:pt>
                <c:pt idx="36">
                  <c:v>1.5847199999999999E-2</c:v>
                </c:pt>
                <c:pt idx="37">
                  <c:v>1.58219E-2</c:v>
                </c:pt>
                <c:pt idx="38">
                  <c:v>1.5803399999999999E-2</c:v>
                </c:pt>
                <c:pt idx="39">
                  <c:v>1.5790599999999998E-2</c:v>
                </c:pt>
                <c:pt idx="40">
                  <c:v>1.5782500000000001E-2</c:v>
                </c:pt>
                <c:pt idx="41">
                  <c:v>1.5778299999999999E-2</c:v>
                </c:pt>
                <c:pt idx="42">
                  <c:v>1.5777200000000002E-2</c:v>
                </c:pt>
                <c:pt idx="43">
                  <c:v>1.57787E-2</c:v>
                </c:pt>
                <c:pt idx="44">
                  <c:v>1.57822E-2</c:v>
                </c:pt>
                <c:pt idx="45">
                  <c:v>1.5787300000000001E-2</c:v>
                </c:pt>
                <c:pt idx="46">
                  <c:v>1.5793600000000001E-2</c:v>
                </c:pt>
                <c:pt idx="47">
                  <c:v>1.58009E-2</c:v>
                </c:pt>
                <c:pt idx="48">
                  <c:v>1.5808800000000001E-2</c:v>
                </c:pt>
                <c:pt idx="49">
                  <c:v>1.5817100000000001E-2</c:v>
                </c:pt>
                <c:pt idx="50">
                  <c:v>1.5825800000000001E-2</c:v>
                </c:pt>
                <c:pt idx="51">
                  <c:v>1.5834500000000001E-2</c:v>
                </c:pt>
                <c:pt idx="52">
                  <c:v>1.5843300000000001E-2</c:v>
                </c:pt>
                <c:pt idx="53">
                  <c:v>1.5851899999999999E-2</c:v>
                </c:pt>
                <c:pt idx="54">
                  <c:v>1.58604E-2</c:v>
                </c:pt>
                <c:pt idx="55">
                  <c:v>1.58686E-2</c:v>
                </c:pt>
                <c:pt idx="56">
                  <c:v>1.5876399999999999E-2</c:v>
                </c:pt>
                <c:pt idx="57">
                  <c:v>1.5883899999999999E-2</c:v>
                </c:pt>
                <c:pt idx="58">
                  <c:v>1.5890999999999999E-2</c:v>
                </c:pt>
                <c:pt idx="59">
                  <c:v>1.5897700000000001E-2</c:v>
                </c:pt>
                <c:pt idx="60">
                  <c:v>1.5903899999999999E-2</c:v>
                </c:pt>
                <c:pt idx="61">
                  <c:v>1.5909599999999999E-2</c:v>
                </c:pt>
                <c:pt idx="62">
                  <c:v>1.59148E-2</c:v>
                </c:pt>
                <c:pt idx="63">
                  <c:v>1.59195E-2</c:v>
                </c:pt>
                <c:pt idx="64">
                  <c:v>1.5923699999999999E-2</c:v>
                </c:pt>
                <c:pt idx="65">
                  <c:v>1.5927299999999998E-2</c:v>
                </c:pt>
                <c:pt idx="66">
                  <c:v>1.5930400000000001E-2</c:v>
                </c:pt>
                <c:pt idx="67">
                  <c:v>1.5932999999999999E-2</c:v>
                </c:pt>
                <c:pt idx="68">
                  <c:v>1.5935000000000001E-2</c:v>
                </c:pt>
                <c:pt idx="69">
                  <c:v>1.59364E-2</c:v>
                </c:pt>
                <c:pt idx="70">
                  <c:v>1.5937300000000001E-2</c:v>
                </c:pt>
                <c:pt idx="71">
                  <c:v>1.59376E-2</c:v>
                </c:pt>
                <c:pt idx="72">
                  <c:v>1.59376E-2</c:v>
                </c:pt>
                <c:pt idx="73">
                  <c:v>1.5937400000000001E-2</c:v>
                </c:pt>
                <c:pt idx="74">
                  <c:v>1.5936499999999999E-2</c:v>
                </c:pt>
                <c:pt idx="75">
                  <c:v>1.5935100000000001E-2</c:v>
                </c:pt>
                <c:pt idx="76">
                  <c:v>1.5933099999999999E-2</c:v>
                </c:pt>
                <c:pt idx="77">
                  <c:v>1.59306E-2</c:v>
                </c:pt>
                <c:pt idx="78">
                  <c:v>1.59276E-2</c:v>
                </c:pt>
                <c:pt idx="79">
                  <c:v>1.5924000000000001E-2</c:v>
                </c:pt>
                <c:pt idx="80">
                  <c:v>1.5919800000000001E-2</c:v>
                </c:pt>
                <c:pt idx="81">
                  <c:v>1.5915200000000001E-2</c:v>
                </c:pt>
                <c:pt idx="82">
                  <c:v>1.5910000000000001E-2</c:v>
                </c:pt>
                <c:pt idx="83">
                  <c:v>1.59043E-2</c:v>
                </c:pt>
                <c:pt idx="84">
                  <c:v>1.5898099999999998E-2</c:v>
                </c:pt>
                <c:pt idx="85">
                  <c:v>1.5891499999999999E-2</c:v>
                </c:pt>
                <c:pt idx="86">
                  <c:v>1.58844E-2</c:v>
                </c:pt>
                <c:pt idx="87">
                  <c:v>1.58768E-2</c:v>
                </c:pt>
                <c:pt idx="88">
                  <c:v>1.5869000000000001E-2</c:v>
                </c:pt>
                <c:pt idx="89">
                  <c:v>1.5860800000000001E-2</c:v>
                </c:pt>
                <c:pt idx="90">
                  <c:v>1.58523E-2</c:v>
                </c:pt>
                <c:pt idx="91">
                  <c:v>1.5843599999999999E-2</c:v>
                </c:pt>
                <c:pt idx="92">
                  <c:v>1.5834899999999999E-2</c:v>
                </c:pt>
                <c:pt idx="93">
                  <c:v>1.5826099999999999E-2</c:v>
                </c:pt>
                <c:pt idx="94">
                  <c:v>1.5817399999999999E-2</c:v>
                </c:pt>
                <c:pt idx="95">
                  <c:v>1.5809E-2</c:v>
                </c:pt>
                <c:pt idx="96">
                  <c:v>1.5801099999999998E-2</c:v>
                </c:pt>
                <c:pt idx="97">
                  <c:v>1.57938E-2</c:v>
                </c:pt>
                <c:pt idx="98">
                  <c:v>1.57874E-2</c:v>
                </c:pt>
                <c:pt idx="99">
                  <c:v>1.5782299999999999E-2</c:v>
                </c:pt>
                <c:pt idx="100">
                  <c:v>1.5778799999999999E-2</c:v>
                </c:pt>
                <c:pt idx="101">
                  <c:v>1.5777300000000001E-2</c:v>
                </c:pt>
                <c:pt idx="102">
                  <c:v>1.5778400000000001E-2</c:v>
                </c:pt>
                <c:pt idx="103">
                  <c:v>1.5782600000000001E-2</c:v>
                </c:pt>
                <c:pt idx="104">
                  <c:v>1.5790700000000001E-2</c:v>
                </c:pt>
                <c:pt idx="105">
                  <c:v>1.5803500000000002E-2</c:v>
                </c:pt>
                <c:pt idx="106">
                  <c:v>1.58219E-2</c:v>
                </c:pt>
                <c:pt idx="107">
                  <c:v>1.5847199999999999E-2</c:v>
                </c:pt>
                <c:pt idx="108">
                  <c:v>1.5880700000000001E-2</c:v>
                </c:pt>
                <c:pt idx="109">
                  <c:v>1.5923900000000001E-2</c:v>
                </c:pt>
                <c:pt idx="110">
                  <c:v>1.59785E-2</c:v>
                </c:pt>
                <c:pt idx="111">
                  <c:v>1.6046700000000001E-2</c:v>
                </c:pt>
                <c:pt idx="112">
                  <c:v>1.6130700000000001E-2</c:v>
                </c:pt>
                <c:pt idx="113">
                  <c:v>1.6232900000000001E-2</c:v>
                </c:pt>
                <c:pt idx="114">
                  <c:v>1.6356099999999998E-2</c:v>
                </c:pt>
                <c:pt idx="115">
                  <c:v>1.6503400000000001E-2</c:v>
                </c:pt>
                <c:pt idx="116">
                  <c:v>1.6678100000000001E-2</c:v>
                </c:pt>
                <c:pt idx="117">
                  <c:v>1.68833E-2</c:v>
                </c:pt>
                <c:pt idx="118">
                  <c:v>1.7122700000000001E-2</c:v>
                </c:pt>
                <c:pt idx="119">
                  <c:v>1.73998E-2</c:v>
                </c:pt>
                <c:pt idx="120">
                  <c:v>1.7717900000000002E-2</c:v>
                </c:pt>
                <c:pt idx="121">
                  <c:v>1.8079899999999999E-2</c:v>
                </c:pt>
                <c:pt idx="122">
                  <c:v>1.84887E-2</c:v>
                </c:pt>
                <c:pt idx="123">
                  <c:v>1.8945900000000002E-2</c:v>
                </c:pt>
                <c:pt idx="124">
                  <c:v>1.9452799999999999E-2</c:v>
                </c:pt>
                <c:pt idx="125">
                  <c:v>2.00094E-2</c:v>
                </c:pt>
                <c:pt idx="126">
                  <c:v>2.0614400000000001E-2</c:v>
                </c:pt>
                <c:pt idx="127">
                  <c:v>2.1265099999999999E-2</c:v>
                </c:pt>
                <c:pt idx="128">
                  <c:v>2.1957299999999999E-2</c:v>
                </c:pt>
                <c:pt idx="129">
                  <c:v>2.2685299999999999E-2</c:v>
                </c:pt>
                <c:pt idx="130">
                  <c:v>2.34416E-2</c:v>
                </c:pt>
                <c:pt idx="131">
                  <c:v>2.42174E-2</c:v>
                </c:pt>
                <c:pt idx="132">
                  <c:v>2.5002199999999999E-2</c:v>
                </c:pt>
                <c:pt idx="133">
                  <c:v>2.5784600000000001E-2</c:v>
                </c:pt>
                <c:pt idx="134">
                  <c:v>2.6551700000000001E-2</c:v>
                </c:pt>
                <c:pt idx="135">
                  <c:v>2.7289999999999998E-2</c:v>
                </c:pt>
                <c:pt idx="136">
                  <c:v>2.7985199999999998E-2</c:v>
                </c:pt>
                <c:pt idx="137">
                  <c:v>2.8622100000000001E-2</c:v>
                </c:pt>
                <c:pt idx="138">
                  <c:v>2.91849E-2</c:v>
                </c:pt>
                <c:pt idx="139">
                  <c:v>2.9656700000000001E-2</c:v>
                </c:pt>
                <c:pt idx="140">
                  <c:v>3.00196E-2</c:v>
                </c:pt>
                <c:pt idx="141">
                  <c:v>3.0253599999999999E-2</c:v>
                </c:pt>
                <c:pt idx="142">
                  <c:v>3.03357E-2</c:v>
                </c:pt>
              </c:numCache>
            </c:numRef>
          </c:yVal>
          <c:smooth val="0"/>
          <c:extLst>
            <c:ext xmlns:c16="http://schemas.microsoft.com/office/drawing/2014/chart" uri="{C3380CC4-5D6E-409C-BE32-E72D297353CC}">
              <c16:uniqueId val="{00000001-760D-4E83-9CFE-801367ED083F}"/>
            </c:ext>
          </c:extLst>
        </c:ser>
        <c:dLbls>
          <c:showLegendKey val="0"/>
          <c:showVal val="0"/>
          <c:showCatName val="0"/>
          <c:showSerName val="0"/>
          <c:showPercent val="0"/>
          <c:showBubbleSize val="0"/>
        </c:dLbls>
        <c:axId val="162710271"/>
        <c:axId val="162725247"/>
      </c:scatterChart>
      <c:valAx>
        <c:axId val="162710271"/>
        <c:scaling>
          <c:orientation val="minMax"/>
        </c:scaling>
        <c:delete val="0"/>
        <c:axPos val="b"/>
        <c:title>
          <c:tx>
            <c:rich>
              <a:bodyPr rot="0" spcFirstLastPara="1" vertOverflow="ellipsis" vert="horz" wrap="square" anchor="ctr" anchorCtr="1"/>
              <a:lstStyle/>
              <a:p>
                <a:pPr algn="ctr" rtl="0">
                  <a:defRPr lang="en-GB" sz="1000" b="0" i="0" u="none" strike="noStrike" kern="1200" baseline="0">
                    <a:solidFill>
                      <a:sysClr val="windowText" lastClr="000000">
                        <a:lumMod val="65000"/>
                        <a:lumOff val="35000"/>
                      </a:sysClr>
                    </a:solidFill>
                    <a:latin typeface="+mn-lt"/>
                    <a:ea typeface="+mn-ea"/>
                    <a:cs typeface="+mn-cs"/>
                  </a:defRPr>
                </a:pPr>
                <a:r>
                  <a:rPr lang="en-GB" sz="1000" b="0" i="0" u="none" strike="noStrike" kern="1200" baseline="0">
                    <a:solidFill>
                      <a:sysClr val="windowText" lastClr="000000">
                        <a:lumMod val="65000"/>
                        <a:lumOff val="35000"/>
                      </a:sysClr>
                    </a:solidFill>
                    <a:latin typeface="+mn-lt"/>
                    <a:ea typeface="+mn-ea"/>
                    <a:cs typeface="+mn-cs"/>
                  </a:rPr>
                  <a:t>Radial distance from bed centre [m]</a:t>
                </a:r>
              </a:p>
            </c:rich>
          </c:tx>
          <c:overlay val="0"/>
          <c:spPr>
            <a:noFill/>
            <a:ln>
              <a:noFill/>
            </a:ln>
            <a:effectLst/>
          </c:spPr>
          <c:txPr>
            <a:bodyPr rot="0" spcFirstLastPara="1" vertOverflow="ellipsis" vert="horz" wrap="square" anchor="ctr" anchorCtr="1"/>
            <a:lstStyle/>
            <a:p>
              <a:pPr algn="ctr" rtl="0">
                <a:defRPr lang="en-GB" sz="1000" b="0" i="0" u="none" strike="noStrike" kern="1200" baseline="0">
                  <a:solidFill>
                    <a:sysClr val="windowText" lastClr="000000">
                      <a:lumMod val="65000"/>
                      <a:lumOff val="35000"/>
                    </a:sys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2725247"/>
        <c:crosses val="autoZero"/>
        <c:crossBetween val="midCat"/>
      </c:valAx>
      <c:valAx>
        <c:axId val="162725247"/>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DEE mass fraction [-]</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2710271"/>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Bed - H2O</a:t>
            </a:r>
          </a:p>
        </c:rich>
      </c:tx>
      <c:overlay val="1"/>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tx>
            <c:v>DEM</c:v>
          </c:tx>
          <c:spPr>
            <a:ln w="19050" cap="rnd">
              <a:solidFill>
                <a:schemeClr val="accent1"/>
              </a:solidFill>
              <a:round/>
            </a:ln>
            <a:effectLst/>
          </c:spPr>
          <c:marker>
            <c:symbol val="none"/>
          </c:marker>
          <c:xVal>
            <c:numRef>
              <c:f>DEM_bed_g5_8!$B$7:$B$505</c:f>
              <c:numCache>
                <c:formatCode>General</c:formatCode>
                <c:ptCount val="499"/>
                <c:pt idx="0">
                  <c:v>-6.9999999999999999E-4</c:v>
                </c:pt>
                <c:pt idx="1">
                  <c:v>-6.9448700000000003E-4</c:v>
                </c:pt>
                <c:pt idx="2">
                  <c:v>-6.9131599999999998E-4</c:v>
                </c:pt>
                <c:pt idx="3">
                  <c:v>-6.8963399999999995E-4</c:v>
                </c:pt>
                <c:pt idx="4">
                  <c:v>-6.8694399999999999E-4</c:v>
                </c:pt>
                <c:pt idx="5">
                  <c:v>-6.8511199999999998E-4</c:v>
                </c:pt>
                <c:pt idx="6">
                  <c:v>-6.8021300000000004E-4</c:v>
                </c:pt>
                <c:pt idx="7">
                  <c:v>-6.7995600000000001E-4</c:v>
                </c:pt>
                <c:pt idx="8">
                  <c:v>-6.7558899999999999E-4</c:v>
                </c:pt>
                <c:pt idx="9">
                  <c:v>-6.7031800000000004E-4</c:v>
                </c:pt>
                <c:pt idx="10">
                  <c:v>-6.6456499999999999E-4</c:v>
                </c:pt>
                <c:pt idx="11">
                  <c:v>-6.5655499999999996E-4</c:v>
                </c:pt>
                <c:pt idx="12">
                  <c:v>-6.5597099999999998E-4</c:v>
                </c:pt>
                <c:pt idx="13">
                  <c:v>-6.5583799999999995E-4</c:v>
                </c:pt>
                <c:pt idx="14">
                  <c:v>-6.5520499999999996E-4</c:v>
                </c:pt>
                <c:pt idx="15">
                  <c:v>-6.5506500000000003E-4</c:v>
                </c:pt>
                <c:pt idx="16">
                  <c:v>-6.48659E-4</c:v>
                </c:pt>
                <c:pt idx="17">
                  <c:v>-6.4846499999999998E-4</c:v>
                </c:pt>
                <c:pt idx="18">
                  <c:v>-6.4762299999999995E-4</c:v>
                </c:pt>
                <c:pt idx="19">
                  <c:v>-6.42799E-4</c:v>
                </c:pt>
                <c:pt idx="20">
                  <c:v>-6.4132800000000004E-4</c:v>
                </c:pt>
                <c:pt idx="21">
                  <c:v>-6.3913399999999997E-4</c:v>
                </c:pt>
                <c:pt idx="22">
                  <c:v>-6.3641999999999995E-4</c:v>
                </c:pt>
                <c:pt idx="23">
                  <c:v>-6.3209799999999999E-4</c:v>
                </c:pt>
                <c:pt idx="24">
                  <c:v>-6.3142000000000005E-4</c:v>
                </c:pt>
                <c:pt idx="25">
                  <c:v>-6.2861099999999995E-4</c:v>
                </c:pt>
                <c:pt idx="26">
                  <c:v>-6.2836299999999995E-4</c:v>
                </c:pt>
                <c:pt idx="27">
                  <c:v>-6.2571399999999998E-4</c:v>
                </c:pt>
                <c:pt idx="28">
                  <c:v>-6.2565299999999999E-4</c:v>
                </c:pt>
                <c:pt idx="29">
                  <c:v>-6.2344400000000002E-4</c:v>
                </c:pt>
                <c:pt idx="30">
                  <c:v>-6.23395E-4</c:v>
                </c:pt>
                <c:pt idx="31">
                  <c:v>-6.23395E-4</c:v>
                </c:pt>
                <c:pt idx="32">
                  <c:v>-6.2115499999999997E-4</c:v>
                </c:pt>
                <c:pt idx="33">
                  <c:v>-6.2110799999999999E-4</c:v>
                </c:pt>
                <c:pt idx="34">
                  <c:v>-6.1841299999999995E-4</c:v>
                </c:pt>
                <c:pt idx="35">
                  <c:v>-6.1836499999999995E-4</c:v>
                </c:pt>
                <c:pt idx="36">
                  <c:v>-6.1830900000000005E-4</c:v>
                </c:pt>
                <c:pt idx="37">
                  <c:v>-6.1828399999999998E-4</c:v>
                </c:pt>
                <c:pt idx="38">
                  <c:v>-6.1775999999999997E-4</c:v>
                </c:pt>
                <c:pt idx="39">
                  <c:v>-6.1620299999999995E-4</c:v>
                </c:pt>
                <c:pt idx="40">
                  <c:v>-6.1489300000000004E-4</c:v>
                </c:pt>
                <c:pt idx="41">
                  <c:v>-6.0923800000000001E-4</c:v>
                </c:pt>
                <c:pt idx="42">
                  <c:v>-6.0702300000000005E-4</c:v>
                </c:pt>
                <c:pt idx="43">
                  <c:v>-6.0520599999999995E-4</c:v>
                </c:pt>
                <c:pt idx="44">
                  <c:v>-6.0421300000000004E-4</c:v>
                </c:pt>
                <c:pt idx="45">
                  <c:v>-6.0138800000000001E-4</c:v>
                </c:pt>
                <c:pt idx="46">
                  <c:v>-5.9761999999999999E-4</c:v>
                </c:pt>
                <c:pt idx="47">
                  <c:v>-5.9645800000000001E-4</c:v>
                </c:pt>
                <c:pt idx="48">
                  <c:v>-5.9567599999999995E-4</c:v>
                </c:pt>
                <c:pt idx="49">
                  <c:v>-5.9460999999999997E-4</c:v>
                </c:pt>
                <c:pt idx="50">
                  <c:v>-5.9308099999999997E-4</c:v>
                </c:pt>
                <c:pt idx="51">
                  <c:v>-5.9090499999999997E-4</c:v>
                </c:pt>
                <c:pt idx="52">
                  <c:v>-5.8632499999999995E-4</c:v>
                </c:pt>
                <c:pt idx="53">
                  <c:v>-5.8536600000000003E-4</c:v>
                </c:pt>
                <c:pt idx="54">
                  <c:v>-5.7674899999999999E-4</c:v>
                </c:pt>
                <c:pt idx="55">
                  <c:v>-5.7455199999999998E-4</c:v>
                </c:pt>
                <c:pt idx="56">
                  <c:v>-5.7253299999999996E-4</c:v>
                </c:pt>
                <c:pt idx="57">
                  <c:v>-5.7121400000000001E-4</c:v>
                </c:pt>
                <c:pt idx="58">
                  <c:v>-5.6059600000000001E-4</c:v>
                </c:pt>
                <c:pt idx="59">
                  <c:v>-5.5956799999999998E-4</c:v>
                </c:pt>
                <c:pt idx="60">
                  <c:v>-5.5643399999999997E-4</c:v>
                </c:pt>
                <c:pt idx="61">
                  <c:v>-5.5482800000000005E-4</c:v>
                </c:pt>
                <c:pt idx="62">
                  <c:v>-5.3938599999999999E-4</c:v>
                </c:pt>
                <c:pt idx="63">
                  <c:v>-5.3886500000000003E-4</c:v>
                </c:pt>
                <c:pt idx="64">
                  <c:v>-5.3821900000000005E-4</c:v>
                </c:pt>
                <c:pt idx="65">
                  <c:v>-5.3816499999999995E-4</c:v>
                </c:pt>
                <c:pt idx="66">
                  <c:v>-5.3813400000000001E-4</c:v>
                </c:pt>
                <c:pt idx="67">
                  <c:v>-5.3812499999999997E-4</c:v>
                </c:pt>
                <c:pt idx="68">
                  <c:v>-5.3802799999999997E-4</c:v>
                </c:pt>
                <c:pt idx="69">
                  <c:v>-5.3797800000000005E-4</c:v>
                </c:pt>
                <c:pt idx="70">
                  <c:v>-5.3782099999999996E-4</c:v>
                </c:pt>
                <c:pt idx="71">
                  <c:v>-5.3741599999999998E-4</c:v>
                </c:pt>
                <c:pt idx="72">
                  <c:v>-5.2108799999999995E-4</c:v>
                </c:pt>
                <c:pt idx="73">
                  <c:v>-5.13826E-4</c:v>
                </c:pt>
                <c:pt idx="74">
                  <c:v>-5.0970900000000001E-4</c:v>
                </c:pt>
                <c:pt idx="75">
                  <c:v>-5.0650200000000004E-4</c:v>
                </c:pt>
                <c:pt idx="76">
                  <c:v>-5.0368899999999998E-4</c:v>
                </c:pt>
                <c:pt idx="77">
                  <c:v>-4.9370700000000002E-4</c:v>
                </c:pt>
                <c:pt idx="78">
                  <c:v>-4.9322600000000004E-4</c:v>
                </c:pt>
                <c:pt idx="79">
                  <c:v>-4.8805300000000001E-4</c:v>
                </c:pt>
                <c:pt idx="80">
                  <c:v>-4.86758E-4</c:v>
                </c:pt>
                <c:pt idx="81">
                  <c:v>-4.8479399999999998E-4</c:v>
                </c:pt>
                <c:pt idx="82">
                  <c:v>-4.7696799999999998E-4</c:v>
                </c:pt>
                <c:pt idx="83">
                  <c:v>-4.6723400000000002E-4</c:v>
                </c:pt>
                <c:pt idx="84">
                  <c:v>-4.6530200000000001E-4</c:v>
                </c:pt>
                <c:pt idx="85">
                  <c:v>-4.6439499999999999E-4</c:v>
                </c:pt>
                <c:pt idx="86">
                  <c:v>-4.52046E-4</c:v>
                </c:pt>
                <c:pt idx="87">
                  <c:v>-4.5172799999999998E-4</c:v>
                </c:pt>
                <c:pt idx="88">
                  <c:v>-4.46768E-4</c:v>
                </c:pt>
                <c:pt idx="89">
                  <c:v>-4.4558199999999998E-4</c:v>
                </c:pt>
                <c:pt idx="90">
                  <c:v>-4.33819E-4</c:v>
                </c:pt>
                <c:pt idx="91">
                  <c:v>-4.31719E-4</c:v>
                </c:pt>
                <c:pt idx="92">
                  <c:v>-4.3069400000000002E-4</c:v>
                </c:pt>
                <c:pt idx="93">
                  <c:v>-4.27002E-4</c:v>
                </c:pt>
                <c:pt idx="94">
                  <c:v>-4.2168799999999998E-4</c:v>
                </c:pt>
                <c:pt idx="95">
                  <c:v>-4.2013599999999999E-4</c:v>
                </c:pt>
                <c:pt idx="96">
                  <c:v>-4.1596800000000001E-4</c:v>
                </c:pt>
                <c:pt idx="97">
                  <c:v>-4.0778E-4</c:v>
                </c:pt>
                <c:pt idx="98">
                  <c:v>-4.0167600000000001E-4</c:v>
                </c:pt>
                <c:pt idx="99">
                  <c:v>-3.9992599999999999E-4</c:v>
                </c:pt>
                <c:pt idx="100">
                  <c:v>-3.9832499999999999E-4</c:v>
                </c:pt>
                <c:pt idx="101">
                  <c:v>-3.9503999999999999E-4</c:v>
                </c:pt>
                <c:pt idx="102">
                  <c:v>-3.9359399999999999E-4</c:v>
                </c:pt>
                <c:pt idx="103">
                  <c:v>-3.9079099999999998E-4</c:v>
                </c:pt>
                <c:pt idx="104">
                  <c:v>-3.8149400000000002E-4</c:v>
                </c:pt>
                <c:pt idx="105">
                  <c:v>-3.7361600000000001E-4</c:v>
                </c:pt>
                <c:pt idx="106">
                  <c:v>-3.7225499999999999E-4</c:v>
                </c:pt>
                <c:pt idx="107">
                  <c:v>-3.7112199999999999E-4</c:v>
                </c:pt>
                <c:pt idx="108">
                  <c:v>-3.6945400000000002E-4</c:v>
                </c:pt>
                <c:pt idx="109">
                  <c:v>-3.6800800000000002E-4</c:v>
                </c:pt>
                <c:pt idx="110">
                  <c:v>-3.6766400000000002E-4</c:v>
                </c:pt>
                <c:pt idx="111">
                  <c:v>-3.6686100000000001E-4</c:v>
                </c:pt>
                <c:pt idx="112">
                  <c:v>-3.59596E-4</c:v>
                </c:pt>
                <c:pt idx="113">
                  <c:v>-3.5374499999999998E-4</c:v>
                </c:pt>
                <c:pt idx="114">
                  <c:v>-3.4982699999999998E-4</c:v>
                </c:pt>
                <c:pt idx="115">
                  <c:v>-3.4680600000000001E-4</c:v>
                </c:pt>
                <c:pt idx="116">
                  <c:v>-3.4561699999999999E-4</c:v>
                </c:pt>
                <c:pt idx="117">
                  <c:v>-3.34242E-4</c:v>
                </c:pt>
                <c:pt idx="118">
                  <c:v>-3.3402399999999999E-4</c:v>
                </c:pt>
                <c:pt idx="119">
                  <c:v>-3.32276E-4</c:v>
                </c:pt>
                <c:pt idx="120">
                  <c:v>-3.25862E-4</c:v>
                </c:pt>
                <c:pt idx="121">
                  <c:v>-3.2341299999999999E-4</c:v>
                </c:pt>
                <c:pt idx="122">
                  <c:v>-3.18442E-4</c:v>
                </c:pt>
                <c:pt idx="123">
                  <c:v>-3.1158299999999999E-4</c:v>
                </c:pt>
                <c:pt idx="124">
                  <c:v>-3.0566600000000001E-4</c:v>
                </c:pt>
                <c:pt idx="125">
                  <c:v>-3.01947E-4</c:v>
                </c:pt>
                <c:pt idx="126">
                  <c:v>-2.9676600000000001E-4</c:v>
                </c:pt>
                <c:pt idx="127">
                  <c:v>-2.9092700000000002E-4</c:v>
                </c:pt>
                <c:pt idx="128">
                  <c:v>-2.8906100000000002E-4</c:v>
                </c:pt>
                <c:pt idx="129">
                  <c:v>-2.8881799999999998E-4</c:v>
                </c:pt>
                <c:pt idx="130">
                  <c:v>-2.82422E-4</c:v>
                </c:pt>
                <c:pt idx="131">
                  <c:v>-2.7823499999999999E-4</c:v>
                </c:pt>
                <c:pt idx="132">
                  <c:v>-2.7730799999999998E-4</c:v>
                </c:pt>
                <c:pt idx="133">
                  <c:v>-2.7418899999999999E-4</c:v>
                </c:pt>
                <c:pt idx="134">
                  <c:v>-2.7404300000000002E-4</c:v>
                </c:pt>
                <c:pt idx="135">
                  <c:v>-2.7237000000000002E-4</c:v>
                </c:pt>
                <c:pt idx="136">
                  <c:v>-2.7001400000000001E-4</c:v>
                </c:pt>
                <c:pt idx="137">
                  <c:v>-2.66261E-4</c:v>
                </c:pt>
                <c:pt idx="138">
                  <c:v>-2.6554500000000001E-4</c:v>
                </c:pt>
                <c:pt idx="139">
                  <c:v>-2.6490299999999998E-4</c:v>
                </c:pt>
                <c:pt idx="140">
                  <c:v>-2.6079400000000001E-4</c:v>
                </c:pt>
                <c:pt idx="141">
                  <c:v>-2.5879000000000001E-4</c:v>
                </c:pt>
                <c:pt idx="142">
                  <c:v>-2.5610100000000001E-4</c:v>
                </c:pt>
                <c:pt idx="143">
                  <c:v>-2.54565E-4</c:v>
                </c:pt>
                <c:pt idx="144">
                  <c:v>-2.5167700000000001E-4</c:v>
                </c:pt>
                <c:pt idx="145">
                  <c:v>-2.4711299999999998E-4</c:v>
                </c:pt>
                <c:pt idx="146">
                  <c:v>-2.47111E-4</c:v>
                </c:pt>
                <c:pt idx="147">
                  <c:v>-2.4577099999999999E-4</c:v>
                </c:pt>
                <c:pt idx="148">
                  <c:v>-2.4576699999999998E-4</c:v>
                </c:pt>
                <c:pt idx="149">
                  <c:v>-2.4544600000000002E-4</c:v>
                </c:pt>
                <c:pt idx="150">
                  <c:v>-2.4475000000000001E-4</c:v>
                </c:pt>
                <c:pt idx="151">
                  <c:v>-2.41625E-4</c:v>
                </c:pt>
                <c:pt idx="152">
                  <c:v>-2.3962300000000001E-4</c:v>
                </c:pt>
                <c:pt idx="153">
                  <c:v>-2.38681E-4</c:v>
                </c:pt>
                <c:pt idx="154">
                  <c:v>-2.3821399999999999E-4</c:v>
                </c:pt>
                <c:pt idx="155">
                  <c:v>-2.3563699999999999E-4</c:v>
                </c:pt>
                <c:pt idx="156">
                  <c:v>-2.3522199999999999E-4</c:v>
                </c:pt>
                <c:pt idx="157">
                  <c:v>-2.3453999999999999E-4</c:v>
                </c:pt>
                <c:pt idx="158">
                  <c:v>-2.3396800000000001E-4</c:v>
                </c:pt>
                <c:pt idx="159">
                  <c:v>-2.3244300000000001E-4</c:v>
                </c:pt>
                <c:pt idx="160">
                  <c:v>-2.3165600000000001E-4</c:v>
                </c:pt>
                <c:pt idx="161">
                  <c:v>-2.31299E-4</c:v>
                </c:pt>
                <c:pt idx="162">
                  <c:v>-2.28903E-4</c:v>
                </c:pt>
                <c:pt idx="163">
                  <c:v>-2.2854E-4</c:v>
                </c:pt>
                <c:pt idx="164">
                  <c:v>-2.2660900000000001E-4</c:v>
                </c:pt>
                <c:pt idx="165">
                  <c:v>-2.2660900000000001E-4</c:v>
                </c:pt>
                <c:pt idx="166">
                  <c:v>-2.2620299999999999E-4</c:v>
                </c:pt>
                <c:pt idx="167">
                  <c:v>-2.24341E-4</c:v>
                </c:pt>
                <c:pt idx="168">
                  <c:v>-2.2397899999999999E-4</c:v>
                </c:pt>
                <c:pt idx="169">
                  <c:v>-2.2342799999999999E-4</c:v>
                </c:pt>
                <c:pt idx="170">
                  <c:v>-2.23329E-4</c:v>
                </c:pt>
                <c:pt idx="171">
                  <c:v>-2.2162700000000001E-4</c:v>
                </c:pt>
                <c:pt idx="172">
                  <c:v>-2.2129499999999999E-4</c:v>
                </c:pt>
                <c:pt idx="173">
                  <c:v>-2.1949799999999999E-4</c:v>
                </c:pt>
                <c:pt idx="174">
                  <c:v>-2.1569100000000001E-4</c:v>
                </c:pt>
                <c:pt idx="175">
                  <c:v>-2.12544E-4</c:v>
                </c:pt>
                <c:pt idx="176">
                  <c:v>-2.11571E-4</c:v>
                </c:pt>
                <c:pt idx="177">
                  <c:v>-2.0938099999999999E-4</c:v>
                </c:pt>
                <c:pt idx="178">
                  <c:v>-2.0920800000000001E-4</c:v>
                </c:pt>
                <c:pt idx="179">
                  <c:v>-2.08946E-4</c:v>
                </c:pt>
                <c:pt idx="180">
                  <c:v>-2.0518000000000001E-4</c:v>
                </c:pt>
                <c:pt idx="181">
                  <c:v>-2.0406999999999999E-4</c:v>
                </c:pt>
                <c:pt idx="182">
                  <c:v>-2.03296E-4</c:v>
                </c:pt>
                <c:pt idx="183">
                  <c:v>-2.02184E-4</c:v>
                </c:pt>
                <c:pt idx="184">
                  <c:v>-2.00585E-4</c:v>
                </c:pt>
                <c:pt idx="185">
                  <c:v>-1.99672E-4</c:v>
                </c:pt>
                <c:pt idx="186">
                  <c:v>-1.9832699999999999E-4</c:v>
                </c:pt>
                <c:pt idx="187">
                  <c:v>-1.9832699999999999E-4</c:v>
                </c:pt>
                <c:pt idx="188">
                  <c:v>-1.9741600000000001E-4</c:v>
                </c:pt>
                <c:pt idx="189">
                  <c:v>-1.9603900000000001E-4</c:v>
                </c:pt>
                <c:pt idx="190">
                  <c:v>-1.94966E-4</c:v>
                </c:pt>
                <c:pt idx="191">
                  <c:v>-1.9329300000000001E-4</c:v>
                </c:pt>
                <c:pt idx="192">
                  <c:v>-1.9081E-4</c:v>
                </c:pt>
                <c:pt idx="193">
                  <c:v>-1.9038599999999999E-4</c:v>
                </c:pt>
                <c:pt idx="194">
                  <c:v>-1.8776599999999999E-4</c:v>
                </c:pt>
                <c:pt idx="195">
                  <c:v>-1.8668800000000001E-4</c:v>
                </c:pt>
                <c:pt idx="196">
                  <c:v>-1.86007E-4</c:v>
                </c:pt>
                <c:pt idx="197">
                  <c:v>-1.8405E-4</c:v>
                </c:pt>
                <c:pt idx="198">
                  <c:v>-1.80977E-4</c:v>
                </c:pt>
                <c:pt idx="199">
                  <c:v>-1.7996E-4</c:v>
                </c:pt>
                <c:pt idx="200">
                  <c:v>-1.7837500000000001E-4</c:v>
                </c:pt>
                <c:pt idx="201">
                  <c:v>-1.7734099999999999E-4</c:v>
                </c:pt>
                <c:pt idx="202">
                  <c:v>-1.7580699999999999E-4</c:v>
                </c:pt>
                <c:pt idx="203">
                  <c:v>-1.7574499999999999E-4</c:v>
                </c:pt>
                <c:pt idx="204">
                  <c:v>-1.6924999999999999E-4</c:v>
                </c:pt>
                <c:pt idx="205">
                  <c:v>-1.6821499999999999E-4</c:v>
                </c:pt>
                <c:pt idx="206">
                  <c:v>-1.6810999999999999E-4</c:v>
                </c:pt>
                <c:pt idx="207">
                  <c:v>-1.65095E-4</c:v>
                </c:pt>
                <c:pt idx="208">
                  <c:v>-1.6488399999999999E-4</c:v>
                </c:pt>
                <c:pt idx="209">
                  <c:v>-1.5793299999999999E-4</c:v>
                </c:pt>
                <c:pt idx="210">
                  <c:v>-1.5703700000000001E-4</c:v>
                </c:pt>
                <c:pt idx="211">
                  <c:v>-1.5685499999999999E-4</c:v>
                </c:pt>
                <c:pt idx="212">
                  <c:v>-1.5489200000000001E-4</c:v>
                </c:pt>
                <c:pt idx="213">
                  <c:v>-1.5320500000000001E-4</c:v>
                </c:pt>
                <c:pt idx="214">
                  <c:v>-1.52313E-4</c:v>
                </c:pt>
                <c:pt idx="215">
                  <c:v>-1.51249E-4</c:v>
                </c:pt>
                <c:pt idx="216">
                  <c:v>-1.43237E-4</c:v>
                </c:pt>
                <c:pt idx="217">
                  <c:v>-1.37224E-4</c:v>
                </c:pt>
                <c:pt idx="218">
                  <c:v>-1.3330199999999999E-4</c:v>
                </c:pt>
                <c:pt idx="219">
                  <c:v>-1.3252899999999999E-4</c:v>
                </c:pt>
                <c:pt idx="220">
                  <c:v>-1.27522E-4</c:v>
                </c:pt>
                <c:pt idx="221">
                  <c:v>-1.1807900000000001E-4</c:v>
                </c:pt>
                <c:pt idx="222">
                  <c:v>-1.1398100000000001E-4</c:v>
                </c:pt>
                <c:pt idx="223">
                  <c:v>-1.0970400000000001E-4</c:v>
                </c:pt>
                <c:pt idx="224">
                  <c:v>-1.08361E-4</c:v>
                </c:pt>
                <c:pt idx="225">
                  <c:v>-1.0652100000000001E-4</c:v>
                </c:pt>
                <c:pt idx="226">
                  <c:v>-9.6458699999999999E-5</c:v>
                </c:pt>
                <c:pt idx="227">
                  <c:v>-9.4712100000000004E-5</c:v>
                </c:pt>
                <c:pt idx="228">
                  <c:v>-9.3318099999999997E-5</c:v>
                </c:pt>
                <c:pt idx="229">
                  <c:v>-9.0392300000000005E-5</c:v>
                </c:pt>
                <c:pt idx="230">
                  <c:v>-8.6623400000000001E-5</c:v>
                </c:pt>
                <c:pt idx="231">
                  <c:v>-7.9917400000000002E-5</c:v>
                </c:pt>
                <c:pt idx="232">
                  <c:v>-7.6588399999999993E-5</c:v>
                </c:pt>
                <c:pt idx="233">
                  <c:v>-7.5407299999999999E-5</c:v>
                </c:pt>
                <c:pt idx="234">
                  <c:v>-7.1517E-5</c:v>
                </c:pt>
                <c:pt idx="235">
                  <c:v>-6.69246E-5</c:v>
                </c:pt>
                <c:pt idx="236">
                  <c:v>-5.8572000000000001E-5</c:v>
                </c:pt>
                <c:pt idx="237">
                  <c:v>-5.8486200000000003E-5</c:v>
                </c:pt>
                <c:pt idx="238">
                  <c:v>-5.8477799999999998E-5</c:v>
                </c:pt>
                <c:pt idx="239">
                  <c:v>-5.8344999999999998E-5</c:v>
                </c:pt>
                <c:pt idx="240">
                  <c:v>-4.8533799999999999E-5</c:v>
                </c:pt>
                <c:pt idx="241">
                  <c:v>-4.6547500000000001E-5</c:v>
                </c:pt>
                <c:pt idx="242">
                  <c:v>-4.4089599999999999E-5</c:v>
                </c:pt>
                <c:pt idx="243">
                  <c:v>-4.3947699999999999E-5</c:v>
                </c:pt>
                <c:pt idx="244">
                  <c:v>-3.6648800000000001E-5</c:v>
                </c:pt>
                <c:pt idx="245">
                  <c:v>-3.3846900000000003E-5</c:v>
                </c:pt>
                <c:pt idx="246">
                  <c:v>-3.0202500000000001E-5</c:v>
                </c:pt>
                <c:pt idx="247">
                  <c:v>-1.98322E-5</c:v>
                </c:pt>
                <c:pt idx="248">
                  <c:v>-1.8330800000000001E-5</c:v>
                </c:pt>
                <c:pt idx="249">
                  <c:v>-1.4644099999999999E-5</c:v>
                </c:pt>
                <c:pt idx="250">
                  <c:v>-1.1161E-5</c:v>
                </c:pt>
                <c:pt idx="251">
                  <c:v>-8.5007600000000006E-6</c:v>
                </c:pt>
                <c:pt idx="252">
                  <c:v>-4.5399700000000002E-6</c:v>
                </c:pt>
                <c:pt idx="253">
                  <c:v>-3.6886000000000001E-6</c:v>
                </c:pt>
                <c:pt idx="254">
                  <c:v>7.03187E-6</c:v>
                </c:pt>
                <c:pt idx="255">
                  <c:v>8.9118199999999997E-6</c:v>
                </c:pt>
                <c:pt idx="256">
                  <c:v>8.9410600000000004E-6</c:v>
                </c:pt>
                <c:pt idx="257">
                  <c:v>9.8314200000000001E-6</c:v>
                </c:pt>
                <c:pt idx="258">
                  <c:v>9.9181999999999993E-6</c:v>
                </c:pt>
                <c:pt idx="259">
                  <c:v>1.8379100000000002E-5</c:v>
                </c:pt>
                <c:pt idx="260">
                  <c:v>1.8945700000000001E-5</c:v>
                </c:pt>
                <c:pt idx="261">
                  <c:v>3.5583600000000003E-5</c:v>
                </c:pt>
                <c:pt idx="262">
                  <c:v>3.6484099999999999E-5</c:v>
                </c:pt>
                <c:pt idx="263">
                  <c:v>3.95008E-5</c:v>
                </c:pt>
                <c:pt idx="264">
                  <c:v>3.9600100000000001E-5</c:v>
                </c:pt>
                <c:pt idx="265">
                  <c:v>3.9973199999999999E-5</c:v>
                </c:pt>
                <c:pt idx="266">
                  <c:v>4.3598499999999999E-5</c:v>
                </c:pt>
                <c:pt idx="267">
                  <c:v>4.50697E-5</c:v>
                </c:pt>
                <c:pt idx="268">
                  <c:v>5.6453000000000003E-5</c:v>
                </c:pt>
                <c:pt idx="269">
                  <c:v>6.5654999999999994E-5</c:v>
                </c:pt>
                <c:pt idx="270">
                  <c:v>6.57039E-5</c:v>
                </c:pt>
                <c:pt idx="271">
                  <c:v>6.57657E-5</c:v>
                </c:pt>
                <c:pt idx="272">
                  <c:v>6.5894200000000003E-5</c:v>
                </c:pt>
                <c:pt idx="273">
                  <c:v>7.1679699999999997E-5</c:v>
                </c:pt>
                <c:pt idx="274">
                  <c:v>7.2513099999999995E-5</c:v>
                </c:pt>
                <c:pt idx="275">
                  <c:v>7.71846E-5</c:v>
                </c:pt>
                <c:pt idx="276">
                  <c:v>8.3912900000000001E-5</c:v>
                </c:pt>
                <c:pt idx="277">
                  <c:v>8.60265E-5</c:v>
                </c:pt>
                <c:pt idx="278">
                  <c:v>8.8026699999999995E-5</c:v>
                </c:pt>
                <c:pt idx="279">
                  <c:v>8.8764799999999994E-5</c:v>
                </c:pt>
                <c:pt idx="280">
                  <c:v>9.1329900000000001E-5</c:v>
                </c:pt>
                <c:pt idx="281">
                  <c:v>9.5268599999999998E-5</c:v>
                </c:pt>
                <c:pt idx="282">
                  <c:v>1.00457E-4</c:v>
                </c:pt>
                <c:pt idx="283">
                  <c:v>1.06253E-4</c:v>
                </c:pt>
                <c:pt idx="284">
                  <c:v>1.06418E-4</c:v>
                </c:pt>
                <c:pt idx="285">
                  <c:v>1.1022E-4</c:v>
                </c:pt>
                <c:pt idx="286">
                  <c:v>1.11048E-4</c:v>
                </c:pt>
                <c:pt idx="287">
                  <c:v>1.14308E-4</c:v>
                </c:pt>
                <c:pt idx="288">
                  <c:v>1.24196E-4</c:v>
                </c:pt>
                <c:pt idx="289">
                  <c:v>1.2721299999999999E-4</c:v>
                </c:pt>
                <c:pt idx="290">
                  <c:v>1.2772E-4</c:v>
                </c:pt>
                <c:pt idx="291">
                  <c:v>1.28417E-4</c:v>
                </c:pt>
                <c:pt idx="292">
                  <c:v>1.3042800000000001E-4</c:v>
                </c:pt>
                <c:pt idx="293">
                  <c:v>1.3115199999999999E-4</c:v>
                </c:pt>
                <c:pt idx="294">
                  <c:v>1.4494099999999999E-4</c:v>
                </c:pt>
                <c:pt idx="295">
                  <c:v>1.4539800000000001E-4</c:v>
                </c:pt>
                <c:pt idx="296">
                  <c:v>1.5102299999999999E-4</c:v>
                </c:pt>
                <c:pt idx="297">
                  <c:v>1.5152500000000001E-4</c:v>
                </c:pt>
                <c:pt idx="298">
                  <c:v>1.58787E-4</c:v>
                </c:pt>
                <c:pt idx="299">
                  <c:v>1.6171999999999999E-4</c:v>
                </c:pt>
                <c:pt idx="300">
                  <c:v>1.6628899999999999E-4</c:v>
                </c:pt>
                <c:pt idx="301">
                  <c:v>1.70743E-4</c:v>
                </c:pt>
                <c:pt idx="302">
                  <c:v>1.72256E-4</c:v>
                </c:pt>
                <c:pt idx="303">
                  <c:v>1.7480100000000001E-4</c:v>
                </c:pt>
                <c:pt idx="304">
                  <c:v>1.7784300000000001E-4</c:v>
                </c:pt>
                <c:pt idx="305">
                  <c:v>1.81373E-4</c:v>
                </c:pt>
                <c:pt idx="306">
                  <c:v>1.8208100000000001E-4</c:v>
                </c:pt>
                <c:pt idx="307">
                  <c:v>1.8310000000000001E-4</c:v>
                </c:pt>
                <c:pt idx="308">
                  <c:v>1.8648800000000001E-4</c:v>
                </c:pt>
                <c:pt idx="309">
                  <c:v>1.8770599999999999E-4</c:v>
                </c:pt>
                <c:pt idx="310">
                  <c:v>1.89987E-4</c:v>
                </c:pt>
                <c:pt idx="311">
                  <c:v>1.92883E-4</c:v>
                </c:pt>
                <c:pt idx="312">
                  <c:v>1.93344E-4</c:v>
                </c:pt>
                <c:pt idx="313">
                  <c:v>1.9578400000000001E-4</c:v>
                </c:pt>
                <c:pt idx="314">
                  <c:v>1.9608900000000001E-4</c:v>
                </c:pt>
                <c:pt idx="315">
                  <c:v>1.98152E-4</c:v>
                </c:pt>
                <c:pt idx="316">
                  <c:v>1.9837699999999999E-4</c:v>
                </c:pt>
                <c:pt idx="317">
                  <c:v>1.9837699999999999E-4</c:v>
                </c:pt>
                <c:pt idx="318">
                  <c:v>2.00433E-4</c:v>
                </c:pt>
                <c:pt idx="319">
                  <c:v>2.0063700000000001E-4</c:v>
                </c:pt>
                <c:pt idx="320">
                  <c:v>2.0312100000000001E-4</c:v>
                </c:pt>
                <c:pt idx="321">
                  <c:v>2.0335000000000001E-4</c:v>
                </c:pt>
                <c:pt idx="322">
                  <c:v>2.03804E-4</c:v>
                </c:pt>
                <c:pt idx="323">
                  <c:v>2.1068000000000001E-4</c:v>
                </c:pt>
                <c:pt idx="324">
                  <c:v>2.11621E-4</c:v>
                </c:pt>
                <c:pt idx="325">
                  <c:v>2.1201E-4</c:v>
                </c:pt>
                <c:pt idx="326">
                  <c:v>2.1249600000000001E-4</c:v>
                </c:pt>
                <c:pt idx="327">
                  <c:v>2.12714E-4</c:v>
                </c:pt>
                <c:pt idx="328">
                  <c:v>2.1391300000000001E-4</c:v>
                </c:pt>
                <c:pt idx="329">
                  <c:v>2.1513399999999999E-4</c:v>
                </c:pt>
                <c:pt idx="330">
                  <c:v>2.1554300000000001E-4</c:v>
                </c:pt>
                <c:pt idx="331">
                  <c:v>2.1925499999999999E-4</c:v>
                </c:pt>
                <c:pt idx="332">
                  <c:v>2.21671E-4</c:v>
                </c:pt>
                <c:pt idx="333">
                  <c:v>2.2207499999999999E-4</c:v>
                </c:pt>
                <c:pt idx="334">
                  <c:v>2.2438300000000001E-4</c:v>
                </c:pt>
                <c:pt idx="335">
                  <c:v>2.2473299999999999E-4</c:v>
                </c:pt>
                <c:pt idx="336">
                  <c:v>2.2664199999999999E-4</c:v>
                </c:pt>
                <c:pt idx="337">
                  <c:v>2.2664199999999999E-4</c:v>
                </c:pt>
                <c:pt idx="338">
                  <c:v>2.27018E-4</c:v>
                </c:pt>
                <c:pt idx="339">
                  <c:v>2.28929E-4</c:v>
                </c:pt>
                <c:pt idx="340">
                  <c:v>2.2942200000000001E-4</c:v>
                </c:pt>
                <c:pt idx="341">
                  <c:v>2.31673E-4</c:v>
                </c:pt>
                <c:pt idx="342">
                  <c:v>2.34804E-4</c:v>
                </c:pt>
                <c:pt idx="343">
                  <c:v>2.37245E-4</c:v>
                </c:pt>
                <c:pt idx="344">
                  <c:v>2.4089000000000001E-4</c:v>
                </c:pt>
                <c:pt idx="345">
                  <c:v>2.4140300000000001E-4</c:v>
                </c:pt>
                <c:pt idx="346">
                  <c:v>2.4145899999999999E-4</c:v>
                </c:pt>
                <c:pt idx="347">
                  <c:v>2.41924E-4</c:v>
                </c:pt>
                <c:pt idx="348">
                  <c:v>2.44236E-4</c:v>
                </c:pt>
                <c:pt idx="349">
                  <c:v>2.5255999999999998E-4</c:v>
                </c:pt>
                <c:pt idx="350">
                  <c:v>2.5295299999999999E-4</c:v>
                </c:pt>
                <c:pt idx="351">
                  <c:v>2.5601399999999999E-4</c:v>
                </c:pt>
                <c:pt idx="352">
                  <c:v>2.5761799999999999E-4</c:v>
                </c:pt>
                <c:pt idx="353">
                  <c:v>2.6355399999999999E-4</c:v>
                </c:pt>
                <c:pt idx="354">
                  <c:v>2.6593100000000001E-4</c:v>
                </c:pt>
                <c:pt idx="355">
                  <c:v>2.6822100000000002E-4</c:v>
                </c:pt>
                <c:pt idx="356">
                  <c:v>2.6955499999999999E-4</c:v>
                </c:pt>
                <c:pt idx="357">
                  <c:v>2.70971E-4</c:v>
                </c:pt>
                <c:pt idx="358">
                  <c:v>2.7357999999999999E-4</c:v>
                </c:pt>
                <c:pt idx="359">
                  <c:v>2.7442900000000002E-4</c:v>
                </c:pt>
                <c:pt idx="360">
                  <c:v>2.8336700000000003E-4</c:v>
                </c:pt>
                <c:pt idx="361">
                  <c:v>2.93656E-4</c:v>
                </c:pt>
                <c:pt idx="362">
                  <c:v>2.9401699999999999E-4</c:v>
                </c:pt>
                <c:pt idx="363">
                  <c:v>2.94228E-4</c:v>
                </c:pt>
                <c:pt idx="364">
                  <c:v>3.0169799999999998E-4</c:v>
                </c:pt>
                <c:pt idx="365">
                  <c:v>3.0796300000000002E-4</c:v>
                </c:pt>
                <c:pt idx="366">
                  <c:v>3.0941399999999999E-4</c:v>
                </c:pt>
                <c:pt idx="367">
                  <c:v>3.1825899999999999E-4</c:v>
                </c:pt>
                <c:pt idx="368">
                  <c:v>3.2166399999999999E-4</c:v>
                </c:pt>
                <c:pt idx="369">
                  <c:v>3.2434100000000002E-4</c:v>
                </c:pt>
                <c:pt idx="370">
                  <c:v>3.2439699999999998E-4</c:v>
                </c:pt>
                <c:pt idx="371">
                  <c:v>3.2445500000000002E-4</c:v>
                </c:pt>
                <c:pt idx="372">
                  <c:v>3.25676E-4</c:v>
                </c:pt>
                <c:pt idx="373">
                  <c:v>3.3633399999999998E-4</c:v>
                </c:pt>
                <c:pt idx="374">
                  <c:v>3.4213000000000001E-4</c:v>
                </c:pt>
                <c:pt idx="375">
                  <c:v>3.46385E-4</c:v>
                </c:pt>
                <c:pt idx="376">
                  <c:v>3.4875299999999999E-4</c:v>
                </c:pt>
                <c:pt idx="377">
                  <c:v>3.48809E-4</c:v>
                </c:pt>
                <c:pt idx="378">
                  <c:v>3.6213499999999997E-4</c:v>
                </c:pt>
                <c:pt idx="379">
                  <c:v>3.6294700000000002E-4</c:v>
                </c:pt>
                <c:pt idx="380">
                  <c:v>3.6300299999999998E-4</c:v>
                </c:pt>
                <c:pt idx="381">
                  <c:v>3.65507E-4</c:v>
                </c:pt>
                <c:pt idx="382">
                  <c:v>3.6596300000000002E-4</c:v>
                </c:pt>
                <c:pt idx="383">
                  <c:v>3.6701300000000002E-4</c:v>
                </c:pt>
                <c:pt idx="384">
                  <c:v>3.6745499999999998E-4</c:v>
                </c:pt>
                <c:pt idx="385">
                  <c:v>3.7797699999999999E-4</c:v>
                </c:pt>
                <c:pt idx="386">
                  <c:v>3.80033E-4</c:v>
                </c:pt>
                <c:pt idx="387">
                  <c:v>3.8450600000000001E-4</c:v>
                </c:pt>
                <c:pt idx="388">
                  <c:v>3.8472099999999998E-4</c:v>
                </c:pt>
                <c:pt idx="389">
                  <c:v>3.8796399999999997E-4</c:v>
                </c:pt>
                <c:pt idx="390">
                  <c:v>3.95471E-4</c:v>
                </c:pt>
                <c:pt idx="391">
                  <c:v>3.9585100000000002E-4</c:v>
                </c:pt>
                <c:pt idx="392">
                  <c:v>4.05676E-4</c:v>
                </c:pt>
                <c:pt idx="393">
                  <c:v>4.0733499999999999E-4</c:v>
                </c:pt>
                <c:pt idx="394">
                  <c:v>4.0854999999999998E-4</c:v>
                </c:pt>
                <c:pt idx="395">
                  <c:v>4.1484300000000003E-4</c:v>
                </c:pt>
                <c:pt idx="396">
                  <c:v>4.2294499999999998E-4</c:v>
                </c:pt>
                <c:pt idx="397">
                  <c:v>4.2347199999999999E-4</c:v>
                </c:pt>
                <c:pt idx="398">
                  <c:v>4.3079899999999999E-4</c:v>
                </c:pt>
                <c:pt idx="399">
                  <c:v>4.3154800000000002E-4</c:v>
                </c:pt>
                <c:pt idx="400">
                  <c:v>4.3201099999999999E-4</c:v>
                </c:pt>
                <c:pt idx="401">
                  <c:v>4.3985600000000003E-4</c:v>
                </c:pt>
                <c:pt idx="402">
                  <c:v>4.4148100000000002E-4</c:v>
                </c:pt>
                <c:pt idx="403">
                  <c:v>4.4242100000000003E-4</c:v>
                </c:pt>
                <c:pt idx="404">
                  <c:v>4.4500399999999998E-4</c:v>
                </c:pt>
                <c:pt idx="405">
                  <c:v>4.5283399999999999E-4</c:v>
                </c:pt>
                <c:pt idx="406">
                  <c:v>4.5950800000000002E-4</c:v>
                </c:pt>
                <c:pt idx="407">
                  <c:v>4.6016200000000002E-4</c:v>
                </c:pt>
                <c:pt idx="408">
                  <c:v>4.6380800000000002E-4</c:v>
                </c:pt>
                <c:pt idx="409">
                  <c:v>4.6908300000000002E-4</c:v>
                </c:pt>
                <c:pt idx="410">
                  <c:v>4.7979799999999998E-4</c:v>
                </c:pt>
                <c:pt idx="411">
                  <c:v>4.80953E-4</c:v>
                </c:pt>
                <c:pt idx="412">
                  <c:v>4.8363399999999998E-4</c:v>
                </c:pt>
                <c:pt idx="413">
                  <c:v>4.8798E-4</c:v>
                </c:pt>
                <c:pt idx="414">
                  <c:v>4.9729099999999997E-4</c:v>
                </c:pt>
                <c:pt idx="415">
                  <c:v>4.9926400000000002E-4</c:v>
                </c:pt>
                <c:pt idx="416">
                  <c:v>5.0793500000000005E-4</c:v>
                </c:pt>
                <c:pt idx="417">
                  <c:v>5.0858800000000003E-4</c:v>
                </c:pt>
                <c:pt idx="418">
                  <c:v>5.0964900000000004E-4</c:v>
                </c:pt>
                <c:pt idx="419">
                  <c:v>5.1760399999999996E-4</c:v>
                </c:pt>
                <c:pt idx="420">
                  <c:v>5.1780200000000004E-4</c:v>
                </c:pt>
                <c:pt idx="421">
                  <c:v>5.2130899999999997E-4</c:v>
                </c:pt>
                <c:pt idx="422">
                  <c:v>5.2360099999999995E-4</c:v>
                </c:pt>
                <c:pt idx="423">
                  <c:v>5.3265500000000004E-4</c:v>
                </c:pt>
                <c:pt idx="424">
                  <c:v>5.4442200000000003E-4</c:v>
                </c:pt>
                <c:pt idx="425">
                  <c:v>5.45453E-4</c:v>
                </c:pt>
                <c:pt idx="426">
                  <c:v>5.4848600000000005E-4</c:v>
                </c:pt>
                <c:pt idx="427">
                  <c:v>5.4905899999999996E-4</c:v>
                </c:pt>
                <c:pt idx="428">
                  <c:v>5.5320100000000002E-4</c:v>
                </c:pt>
                <c:pt idx="429">
                  <c:v>5.5325299999999997E-4</c:v>
                </c:pt>
                <c:pt idx="430">
                  <c:v>5.5355200000000002E-4</c:v>
                </c:pt>
                <c:pt idx="431">
                  <c:v>5.5464499999999999E-4</c:v>
                </c:pt>
                <c:pt idx="432">
                  <c:v>5.6398400000000001E-4</c:v>
                </c:pt>
                <c:pt idx="433">
                  <c:v>5.6739900000000001E-4</c:v>
                </c:pt>
                <c:pt idx="434">
                  <c:v>5.7095599999999996E-4</c:v>
                </c:pt>
                <c:pt idx="435">
                  <c:v>5.71654E-4</c:v>
                </c:pt>
                <c:pt idx="436">
                  <c:v>5.71668E-4</c:v>
                </c:pt>
                <c:pt idx="437">
                  <c:v>5.7184E-4</c:v>
                </c:pt>
                <c:pt idx="438">
                  <c:v>5.7271100000000005E-4</c:v>
                </c:pt>
                <c:pt idx="439">
                  <c:v>5.7901000000000003E-4</c:v>
                </c:pt>
                <c:pt idx="440">
                  <c:v>5.8159200000000002E-4</c:v>
                </c:pt>
                <c:pt idx="441">
                  <c:v>5.8581300000000002E-4</c:v>
                </c:pt>
                <c:pt idx="442">
                  <c:v>5.8719900000000005E-4</c:v>
                </c:pt>
                <c:pt idx="443">
                  <c:v>5.9111799999999996E-4</c:v>
                </c:pt>
                <c:pt idx="444">
                  <c:v>5.9729300000000004E-4</c:v>
                </c:pt>
                <c:pt idx="445">
                  <c:v>5.97414E-4</c:v>
                </c:pt>
                <c:pt idx="446">
                  <c:v>6.0104199999999998E-4</c:v>
                </c:pt>
                <c:pt idx="447">
                  <c:v>6.0156399999999996E-4</c:v>
                </c:pt>
                <c:pt idx="448">
                  <c:v>6.0203899999999996E-4</c:v>
                </c:pt>
                <c:pt idx="449">
                  <c:v>6.0478400000000003E-4</c:v>
                </c:pt>
                <c:pt idx="450">
                  <c:v>6.0583700000000002E-4</c:v>
                </c:pt>
                <c:pt idx="451">
                  <c:v>6.1079299999999999E-4</c:v>
                </c:pt>
                <c:pt idx="452">
                  <c:v>6.1136700000000003E-4</c:v>
                </c:pt>
                <c:pt idx="453">
                  <c:v>6.1525100000000004E-4</c:v>
                </c:pt>
                <c:pt idx="454">
                  <c:v>6.1685199999999998E-4</c:v>
                </c:pt>
                <c:pt idx="455">
                  <c:v>6.1835299999999998E-4</c:v>
                </c:pt>
                <c:pt idx="456">
                  <c:v>6.20785E-4</c:v>
                </c:pt>
                <c:pt idx="457">
                  <c:v>6.2110500000000005E-4</c:v>
                </c:pt>
                <c:pt idx="458">
                  <c:v>6.2311099999999998E-4</c:v>
                </c:pt>
                <c:pt idx="459">
                  <c:v>6.2339800000000005E-4</c:v>
                </c:pt>
                <c:pt idx="460">
                  <c:v>6.2339800000000005E-4</c:v>
                </c:pt>
                <c:pt idx="461">
                  <c:v>6.2536099999999995E-4</c:v>
                </c:pt>
                <c:pt idx="462">
                  <c:v>6.2566399999999995E-4</c:v>
                </c:pt>
                <c:pt idx="463">
                  <c:v>6.2799299999999998E-4</c:v>
                </c:pt>
                <c:pt idx="464">
                  <c:v>6.2838399999999995E-4</c:v>
                </c:pt>
                <c:pt idx="465">
                  <c:v>6.2863700000000003E-4</c:v>
                </c:pt>
                <c:pt idx="466">
                  <c:v>6.2911300000000005E-4</c:v>
                </c:pt>
                <c:pt idx="467">
                  <c:v>6.3023699999999996E-4</c:v>
                </c:pt>
                <c:pt idx="468">
                  <c:v>6.3438100000000005E-4</c:v>
                </c:pt>
                <c:pt idx="469">
                  <c:v>6.3530699999999999E-4</c:v>
                </c:pt>
                <c:pt idx="470">
                  <c:v>6.3544000000000003E-4</c:v>
                </c:pt>
                <c:pt idx="471">
                  <c:v>6.4145000000000001E-4</c:v>
                </c:pt>
                <c:pt idx="472">
                  <c:v>6.4586899999999998E-4</c:v>
                </c:pt>
                <c:pt idx="473">
                  <c:v>6.4764800000000002E-4</c:v>
                </c:pt>
                <c:pt idx="474">
                  <c:v>6.5405200000000002E-4</c:v>
                </c:pt>
                <c:pt idx="475">
                  <c:v>6.5448100000000005E-4</c:v>
                </c:pt>
                <c:pt idx="476">
                  <c:v>6.5521999999999998E-4</c:v>
                </c:pt>
                <c:pt idx="477">
                  <c:v>6.5550099999999996E-4</c:v>
                </c:pt>
                <c:pt idx="478">
                  <c:v>6.5556999999999996E-4</c:v>
                </c:pt>
                <c:pt idx="479">
                  <c:v>6.5589700000000001E-4</c:v>
                </c:pt>
                <c:pt idx="480">
                  <c:v>6.56626E-4</c:v>
                </c:pt>
                <c:pt idx="481">
                  <c:v>6.56764E-4</c:v>
                </c:pt>
                <c:pt idx="482">
                  <c:v>6.7003199999999998E-4</c:v>
                </c:pt>
                <c:pt idx="483">
                  <c:v>6.7151199999999998E-4</c:v>
                </c:pt>
                <c:pt idx="484">
                  <c:v>6.83199E-4</c:v>
                </c:pt>
                <c:pt idx="485">
                  <c:v>6.8577199999999997E-4</c:v>
                </c:pt>
                <c:pt idx="486">
                  <c:v>6.8781699999999996E-4</c:v>
                </c:pt>
                <c:pt idx="487">
                  <c:v>6.88694E-4</c:v>
                </c:pt>
                <c:pt idx="488">
                  <c:v>6.9379700000000001E-4</c:v>
                </c:pt>
                <c:pt idx="489">
                  <c:v>6.9433199999999998E-4</c:v>
                </c:pt>
                <c:pt idx="490">
                  <c:v>6.9999999999999999E-4</c:v>
                </c:pt>
              </c:numCache>
            </c:numRef>
          </c:xVal>
          <c:yVal>
            <c:numRef>
              <c:f>DEM_bed_g5_8!$AA$7:$AA$505</c:f>
              <c:numCache>
                <c:formatCode>General</c:formatCode>
                <c:ptCount val="499"/>
                <c:pt idx="0">
                  <c:v>7.8463600000000001E-4</c:v>
                </c:pt>
                <c:pt idx="1">
                  <c:v>7.8641099999999999E-4</c:v>
                </c:pt>
                <c:pt idx="2">
                  <c:v>7.8751899999999998E-4</c:v>
                </c:pt>
                <c:pt idx="3">
                  <c:v>7.8810700000000002E-4</c:v>
                </c:pt>
                <c:pt idx="4">
                  <c:v>7.8905100000000003E-4</c:v>
                </c:pt>
                <c:pt idx="5">
                  <c:v>7.9035599999999998E-4</c:v>
                </c:pt>
                <c:pt idx="6">
                  <c:v>7.9384500000000005E-4</c:v>
                </c:pt>
                <c:pt idx="7">
                  <c:v>7.9409200000000004E-4</c:v>
                </c:pt>
                <c:pt idx="8">
                  <c:v>7.9841999999999999E-4</c:v>
                </c:pt>
                <c:pt idx="9">
                  <c:v>8.0523599999999997E-4</c:v>
                </c:pt>
                <c:pt idx="10">
                  <c:v>8.1420899999999998E-4</c:v>
                </c:pt>
                <c:pt idx="11">
                  <c:v>8.2963700000000004E-4</c:v>
                </c:pt>
                <c:pt idx="12">
                  <c:v>8.30633E-4</c:v>
                </c:pt>
                <c:pt idx="13">
                  <c:v>8.3086E-4</c:v>
                </c:pt>
                <c:pt idx="14">
                  <c:v>8.3261299999999995E-4</c:v>
                </c:pt>
                <c:pt idx="15">
                  <c:v>8.3300099999999999E-4</c:v>
                </c:pt>
                <c:pt idx="16">
                  <c:v>8.5011400000000001E-4</c:v>
                </c:pt>
                <c:pt idx="17">
                  <c:v>8.5069799999999999E-4</c:v>
                </c:pt>
                <c:pt idx="18">
                  <c:v>8.5323099999999998E-4</c:v>
                </c:pt>
                <c:pt idx="19">
                  <c:v>8.7058700000000003E-4</c:v>
                </c:pt>
                <c:pt idx="20">
                  <c:v>8.7588100000000001E-4</c:v>
                </c:pt>
                <c:pt idx="21">
                  <c:v>8.8436999999999999E-4</c:v>
                </c:pt>
                <c:pt idx="22">
                  <c:v>8.9575199999999998E-4</c:v>
                </c:pt>
                <c:pt idx="23">
                  <c:v>9.1797000000000005E-4</c:v>
                </c:pt>
                <c:pt idx="24">
                  <c:v>9.2157999999999997E-4</c:v>
                </c:pt>
                <c:pt idx="25">
                  <c:v>9.3655799999999999E-4</c:v>
                </c:pt>
                <c:pt idx="26">
                  <c:v>9.3785099999999996E-4</c:v>
                </c:pt>
                <c:pt idx="27">
                  <c:v>9.5444200000000001E-4</c:v>
                </c:pt>
                <c:pt idx="28">
                  <c:v>9.5482800000000001E-4</c:v>
                </c:pt>
                <c:pt idx="29">
                  <c:v>9.7060500000000004E-4</c:v>
                </c:pt>
                <c:pt idx="30">
                  <c:v>9.7097100000000005E-4</c:v>
                </c:pt>
                <c:pt idx="31">
                  <c:v>9.7097000000000004E-4</c:v>
                </c:pt>
                <c:pt idx="32">
                  <c:v>1.07952E-3</c:v>
                </c:pt>
                <c:pt idx="33">
                  <c:v>1.0818100000000001E-3</c:v>
                </c:pt>
                <c:pt idx="34">
                  <c:v>1.18458E-3</c:v>
                </c:pt>
                <c:pt idx="35">
                  <c:v>1.1863900000000001E-3</c:v>
                </c:pt>
                <c:pt idx="36">
                  <c:v>1.1882100000000001E-3</c:v>
                </c:pt>
                <c:pt idx="37">
                  <c:v>1.1890399999999999E-3</c:v>
                </c:pt>
                <c:pt idx="38">
                  <c:v>1.2056899999999999E-3</c:v>
                </c:pt>
                <c:pt idx="39">
                  <c:v>1.25545E-3</c:v>
                </c:pt>
                <c:pt idx="40">
                  <c:v>1.2969500000000001E-3</c:v>
                </c:pt>
                <c:pt idx="41">
                  <c:v>1.47729E-3</c:v>
                </c:pt>
                <c:pt idx="42">
                  <c:v>1.5434800000000001E-3</c:v>
                </c:pt>
                <c:pt idx="43">
                  <c:v>1.5963399999999999E-3</c:v>
                </c:pt>
                <c:pt idx="44">
                  <c:v>1.62524E-3</c:v>
                </c:pt>
                <c:pt idx="45">
                  <c:v>1.70342E-3</c:v>
                </c:pt>
                <c:pt idx="46">
                  <c:v>1.80459E-3</c:v>
                </c:pt>
                <c:pt idx="47">
                  <c:v>1.83577E-3</c:v>
                </c:pt>
                <c:pt idx="48">
                  <c:v>1.85641E-3</c:v>
                </c:pt>
                <c:pt idx="49">
                  <c:v>1.88294E-3</c:v>
                </c:pt>
                <c:pt idx="50">
                  <c:v>1.91994E-3</c:v>
                </c:pt>
                <c:pt idx="51">
                  <c:v>1.9725699999999999E-3</c:v>
                </c:pt>
                <c:pt idx="52">
                  <c:v>2.0803000000000002E-3</c:v>
                </c:pt>
                <c:pt idx="53">
                  <c:v>2.1023000000000001E-3</c:v>
                </c:pt>
                <c:pt idx="54">
                  <c:v>2.29569E-3</c:v>
                </c:pt>
                <c:pt idx="55">
                  <c:v>2.34497E-3</c:v>
                </c:pt>
                <c:pt idx="56">
                  <c:v>2.3879299999999999E-3</c:v>
                </c:pt>
                <c:pt idx="57">
                  <c:v>2.4143900000000002E-3</c:v>
                </c:pt>
                <c:pt idx="58">
                  <c:v>2.6132199999999999E-3</c:v>
                </c:pt>
                <c:pt idx="59">
                  <c:v>2.63182E-3</c:v>
                </c:pt>
                <c:pt idx="60">
                  <c:v>2.6885500000000001E-3</c:v>
                </c:pt>
                <c:pt idx="61">
                  <c:v>2.7169400000000002E-3</c:v>
                </c:pt>
                <c:pt idx="62">
                  <c:v>2.9676899999999998E-3</c:v>
                </c:pt>
                <c:pt idx="63">
                  <c:v>2.9761200000000001E-3</c:v>
                </c:pt>
                <c:pt idx="64">
                  <c:v>2.98658E-3</c:v>
                </c:pt>
                <c:pt idx="65">
                  <c:v>2.9874300000000001E-3</c:v>
                </c:pt>
                <c:pt idx="66">
                  <c:v>2.9878999999999999E-3</c:v>
                </c:pt>
                <c:pt idx="67">
                  <c:v>2.9880200000000001E-3</c:v>
                </c:pt>
                <c:pt idx="68">
                  <c:v>2.9893099999999998E-3</c:v>
                </c:pt>
                <c:pt idx="69">
                  <c:v>2.9899499999999999E-3</c:v>
                </c:pt>
                <c:pt idx="70">
                  <c:v>2.9919399999999998E-3</c:v>
                </c:pt>
                <c:pt idx="71">
                  <c:v>2.9970399999999999E-3</c:v>
                </c:pt>
                <c:pt idx="72">
                  <c:v>3.2026200000000002E-3</c:v>
                </c:pt>
                <c:pt idx="73">
                  <c:v>3.28598E-3</c:v>
                </c:pt>
                <c:pt idx="74">
                  <c:v>3.33067E-3</c:v>
                </c:pt>
                <c:pt idx="75">
                  <c:v>3.3638299999999999E-3</c:v>
                </c:pt>
                <c:pt idx="76">
                  <c:v>3.3929199999999998E-3</c:v>
                </c:pt>
                <c:pt idx="77">
                  <c:v>3.4847300000000001E-3</c:v>
                </c:pt>
                <c:pt idx="78">
                  <c:v>3.48892E-3</c:v>
                </c:pt>
                <c:pt idx="79">
                  <c:v>3.5293199999999999E-3</c:v>
                </c:pt>
                <c:pt idx="80">
                  <c:v>3.5394300000000001E-3</c:v>
                </c:pt>
                <c:pt idx="81">
                  <c:v>3.5512600000000001E-3</c:v>
                </c:pt>
                <c:pt idx="82">
                  <c:v>3.6004499999999998E-3</c:v>
                </c:pt>
                <c:pt idx="83">
                  <c:v>3.6616399999999999E-3</c:v>
                </c:pt>
                <c:pt idx="84">
                  <c:v>3.6728799999999999E-3</c:v>
                </c:pt>
                <c:pt idx="85">
                  <c:v>3.6781600000000002E-3</c:v>
                </c:pt>
                <c:pt idx="86">
                  <c:v>3.7230200000000001E-3</c:v>
                </c:pt>
                <c:pt idx="87">
                  <c:v>3.7241700000000002E-3</c:v>
                </c:pt>
                <c:pt idx="88">
                  <c:v>3.7413099999999999E-3</c:v>
                </c:pt>
                <c:pt idx="89">
                  <c:v>3.7452000000000002E-3</c:v>
                </c:pt>
                <c:pt idx="90">
                  <c:v>3.7661600000000002E-3</c:v>
                </c:pt>
                <c:pt idx="91">
                  <c:v>3.7691999999999999E-3</c:v>
                </c:pt>
                <c:pt idx="92">
                  <c:v>3.7698100000000002E-3</c:v>
                </c:pt>
                <c:pt idx="93">
                  <c:v>3.7720200000000001E-3</c:v>
                </c:pt>
                <c:pt idx="94">
                  <c:v>3.7716999999999998E-3</c:v>
                </c:pt>
                <c:pt idx="95">
                  <c:v>3.7700099999999999E-3</c:v>
                </c:pt>
                <c:pt idx="96">
                  <c:v>3.7654799999999999E-3</c:v>
                </c:pt>
                <c:pt idx="97">
                  <c:v>3.75889E-3</c:v>
                </c:pt>
                <c:pt idx="98">
                  <c:v>3.7500200000000002E-3</c:v>
                </c:pt>
                <c:pt idx="99">
                  <c:v>3.74721E-3</c:v>
                </c:pt>
                <c:pt idx="100">
                  <c:v>3.74464E-3</c:v>
                </c:pt>
                <c:pt idx="101">
                  <c:v>3.7356300000000002E-3</c:v>
                </c:pt>
                <c:pt idx="102">
                  <c:v>3.7316699999999999E-3</c:v>
                </c:pt>
                <c:pt idx="103">
                  <c:v>3.72361E-3</c:v>
                </c:pt>
                <c:pt idx="104">
                  <c:v>3.6843700000000002E-3</c:v>
                </c:pt>
                <c:pt idx="105">
                  <c:v>3.64861E-3</c:v>
                </c:pt>
                <c:pt idx="106">
                  <c:v>3.6420300000000001E-3</c:v>
                </c:pt>
                <c:pt idx="107">
                  <c:v>3.6365500000000001E-3</c:v>
                </c:pt>
                <c:pt idx="108">
                  <c:v>3.62788E-3</c:v>
                </c:pt>
                <c:pt idx="109">
                  <c:v>3.6197600000000001E-3</c:v>
                </c:pt>
                <c:pt idx="110">
                  <c:v>3.6178299999999998E-3</c:v>
                </c:pt>
                <c:pt idx="111">
                  <c:v>3.6120200000000001E-3</c:v>
                </c:pt>
                <c:pt idx="112">
                  <c:v>3.5563999999999999E-3</c:v>
                </c:pt>
                <c:pt idx="113">
                  <c:v>3.5117500000000001E-3</c:v>
                </c:pt>
                <c:pt idx="114">
                  <c:v>3.4818399999999999E-3</c:v>
                </c:pt>
                <c:pt idx="115">
                  <c:v>3.45547E-3</c:v>
                </c:pt>
                <c:pt idx="116">
                  <c:v>3.44509E-3</c:v>
                </c:pt>
                <c:pt idx="117">
                  <c:v>3.3414E-3</c:v>
                </c:pt>
                <c:pt idx="118">
                  <c:v>3.33935E-3</c:v>
                </c:pt>
                <c:pt idx="119">
                  <c:v>3.3217799999999999E-3</c:v>
                </c:pt>
                <c:pt idx="120">
                  <c:v>3.2565699999999999E-3</c:v>
                </c:pt>
                <c:pt idx="121">
                  <c:v>3.2279700000000001E-3</c:v>
                </c:pt>
                <c:pt idx="122">
                  <c:v>3.16965E-3</c:v>
                </c:pt>
                <c:pt idx="123">
                  <c:v>3.0779800000000001E-3</c:v>
                </c:pt>
                <c:pt idx="124">
                  <c:v>2.9971400000000001E-3</c:v>
                </c:pt>
                <c:pt idx="125">
                  <c:v>2.9435099999999999E-3</c:v>
                </c:pt>
                <c:pt idx="126">
                  <c:v>2.8674999999999998E-3</c:v>
                </c:pt>
                <c:pt idx="127">
                  <c:v>2.7818299999999999E-3</c:v>
                </c:pt>
                <c:pt idx="128">
                  <c:v>2.75216E-3</c:v>
                </c:pt>
                <c:pt idx="129">
                  <c:v>2.7483E-3</c:v>
                </c:pt>
                <c:pt idx="130">
                  <c:v>2.6369000000000002E-3</c:v>
                </c:pt>
                <c:pt idx="131">
                  <c:v>2.5606000000000001E-3</c:v>
                </c:pt>
                <c:pt idx="132">
                  <c:v>2.5436999999999999E-3</c:v>
                </c:pt>
                <c:pt idx="133">
                  <c:v>2.48475E-3</c:v>
                </c:pt>
                <c:pt idx="134">
                  <c:v>2.48198E-3</c:v>
                </c:pt>
                <c:pt idx="135">
                  <c:v>2.4501000000000002E-3</c:v>
                </c:pt>
                <c:pt idx="136">
                  <c:v>2.40544E-3</c:v>
                </c:pt>
                <c:pt idx="137">
                  <c:v>2.3342699999999998E-3</c:v>
                </c:pt>
                <c:pt idx="138">
                  <c:v>2.3200600000000001E-3</c:v>
                </c:pt>
                <c:pt idx="139">
                  <c:v>2.3073099999999999E-3</c:v>
                </c:pt>
                <c:pt idx="140">
                  <c:v>2.2242999999999998E-3</c:v>
                </c:pt>
                <c:pt idx="141">
                  <c:v>2.1812799999999999E-3</c:v>
                </c:pt>
                <c:pt idx="142">
                  <c:v>2.12357E-3</c:v>
                </c:pt>
                <c:pt idx="143">
                  <c:v>2.0902500000000001E-3</c:v>
                </c:pt>
                <c:pt idx="144">
                  <c:v>2.0241199999999999E-3</c:v>
                </c:pt>
                <c:pt idx="145">
                  <c:v>1.91986E-3</c:v>
                </c:pt>
                <c:pt idx="146">
                  <c:v>1.91983E-3</c:v>
                </c:pt>
                <c:pt idx="147">
                  <c:v>1.8880800000000001E-3</c:v>
                </c:pt>
                <c:pt idx="148">
                  <c:v>1.88798E-3</c:v>
                </c:pt>
                <c:pt idx="149">
                  <c:v>1.8803299999999999E-3</c:v>
                </c:pt>
                <c:pt idx="150">
                  <c:v>1.86367E-3</c:v>
                </c:pt>
                <c:pt idx="151">
                  <c:v>1.7861400000000001E-3</c:v>
                </c:pt>
                <c:pt idx="152">
                  <c:v>1.73632E-3</c:v>
                </c:pt>
                <c:pt idx="153">
                  <c:v>1.71295E-3</c:v>
                </c:pt>
                <c:pt idx="154">
                  <c:v>1.7013799999999999E-3</c:v>
                </c:pt>
                <c:pt idx="155">
                  <c:v>1.6345000000000001E-3</c:v>
                </c:pt>
                <c:pt idx="156">
                  <c:v>1.62375E-3</c:v>
                </c:pt>
                <c:pt idx="157">
                  <c:v>1.60571E-3</c:v>
                </c:pt>
                <c:pt idx="158">
                  <c:v>1.5906399999999999E-3</c:v>
                </c:pt>
                <c:pt idx="159">
                  <c:v>1.54988E-3</c:v>
                </c:pt>
                <c:pt idx="160">
                  <c:v>1.5288599999999999E-3</c:v>
                </c:pt>
                <c:pt idx="161">
                  <c:v>1.5186399999999999E-3</c:v>
                </c:pt>
                <c:pt idx="162">
                  <c:v>1.4494E-3</c:v>
                </c:pt>
                <c:pt idx="163">
                  <c:v>1.43968E-3</c:v>
                </c:pt>
                <c:pt idx="164">
                  <c:v>1.3872999999999999E-3</c:v>
                </c:pt>
                <c:pt idx="165">
                  <c:v>1.3872999999999999E-3</c:v>
                </c:pt>
                <c:pt idx="166">
                  <c:v>1.3857400000000001E-3</c:v>
                </c:pt>
                <c:pt idx="167">
                  <c:v>1.37912E-3</c:v>
                </c:pt>
                <c:pt idx="168">
                  <c:v>1.37817E-3</c:v>
                </c:pt>
                <c:pt idx="169">
                  <c:v>1.3767199999999999E-3</c:v>
                </c:pt>
                <c:pt idx="170">
                  <c:v>1.3764599999999999E-3</c:v>
                </c:pt>
                <c:pt idx="171">
                  <c:v>1.37188E-3</c:v>
                </c:pt>
                <c:pt idx="172">
                  <c:v>1.3715400000000001E-3</c:v>
                </c:pt>
                <c:pt idx="173">
                  <c:v>1.3691199999999999E-3</c:v>
                </c:pt>
                <c:pt idx="174">
                  <c:v>1.3633300000000001E-3</c:v>
                </c:pt>
                <c:pt idx="175">
                  <c:v>1.36326E-3</c:v>
                </c:pt>
                <c:pt idx="176">
                  <c:v>1.3632399999999999E-3</c:v>
                </c:pt>
                <c:pt idx="177">
                  <c:v>1.36414E-3</c:v>
                </c:pt>
                <c:pt idx="178">
                  <c:v>1.3641700000000001E-3</c:v>
                </c:pt>
                <c:pt idx="179">
                  <c:v>1.3644499999999999E-3</c:v>
                </c:pt>
                <c:pt idx="180">
                  <c:v>1.36856E-3</c:v>
                </c:pt>
                <c:pt idx="181">
                  <c:v>1.3698899999999999E-3</c:v>
                </c:pt>
                <c:pt idx="182">
                  <c:v>1.37082E-3</c:v>
                </c:pt>
                <c:pt idx="183">
                  <c:v>1.37407E-3</c:v>
                </c:pt>
                <c:pt idx="184">
                  <c:v>1.3785799999999999E-3</c:v>
                </c:pt>
                <c:pt idx="185">
                  <c:v>1.38221E-3</c:v>
                </c:pt>
                <c:pt idx="186">
                  <c:v>1.3875599999999999E-3</c:v>
                </c:pt>
                <c:pt idx="187">
                  <c:v>1.3875599999999999E-3</c:v>
                </c:pt>
                <c:pt idx="188">
                  <c:v>1.41161E-3</c:v>
                </c:pt>
                <c:pt idx="189">
                  <c:v>1.44808E-3</c:v>
                </c:pt>
                <c:pt idx="190">
                  <c:v>1.48062E-3</c:v>
                </c:pt>
                <c:pt idx="191">
                  <c:v>1.5300999999999999E-3</c:v>
                </c:pt>
                <c:pt idx="192">
                  <c:v>1.59615E-3</c:v>
                </c:pt>
                <c:pt idx="193">
                  <c:v>1.60743E-3</c:v>
                </c:pt>
                <c:pt idx="194">
                  <c:v>1.6757199999999999E-3</c:v>
                </c:pt>
                <c:pt idx="195">
                  <c:v>1.7035799999999999E-3</c:v>
                </c:pt>
                <c:pt idx="196">
                  <c:v>1.7211500000000001E-3</c:v>
                </c:pt>
                <c:pt idx="197">
                  <c:v>1.77001E-3</c:v>
                </c:pt>
                <c:pt idx="198">
                  <c:v>1.8460499999999999E-3</c:v>
                </c:pt>
                <c:pt idx="199">
                  <c:v>1.8712100000000001E-3</c:v>
                </c:pt>
                <c:pt idx="200">
                  <c:v>1.90985E-3</c:v>
                </c:pt>
                <c:pt idx="201">
                  <c:v>1.9346400000000001E-3</c:v>
                </c:pt>
                <c:pt idx="202">
                  <c:v>1.9694199999999999E-3</c:v>
                </c:pt>
                <c:pt idx="203">
                  <c:v>1.9708299999999998E-3</c:v>
                </c:pt>
                <c:pt idx="204">
                  <c:v>2.1170099999999999E-3</c:v>
                </c:pt>
                <c:pt idx="205">
                  <c:v>2.1404800000000002E-3</c:v>
                </c:pt>
                <c:pt idx="206">
                  <c:v>2.14285E-3</c:v>
                </c:pt>
                <c:pt idx="207">
                  <c:v>2.20659E-3</c:v>
                </c:pt>
                <c:pt idx="208">
                  <c:v>2.2110300000000001E-3</c:v>
                </c:pt>
                <c:pt idx="209">
                  <c:v>2.3544099999999999E-3</c:v>
                </c:pt>
                <c:pt idx="210">
                  <c:v>2.3724499999999999E-3</c:v>
                </c:pt>
                <c:pt idx="211">
                  <c:v>2.3760399999999998E-3</c:v>
                </c:pt>
                <c:pt idx="212">
                  <c:v>2.41472E-3</c:v>
                </c:pt>
                <c:pt idx="213">
                  <c:v>2.4475600000000001E-3</c:v>
                </c:pt>
                <c:pt idx="214">
                  <c:v>2.4641799999999998E-3</c:v>
                </c:pt>
                <c:pt idx="215">
                  <c:v>2.48351E-3</c:v>
                </c:pt>
                <c:pt idx="216">
                  <c:v>2.62905E-3</c:v>
                </c:pt>
                <c:pt idx="217">
                  <c:v>2.7312399999999998E-3</c:v>
                </c:pt>
                <c:pt idx="218">
                  <c:v>2.7964800000000001E-3</c:v>
                </c:pt>
                <c:pt idx="219">
                  <c:v>2.8084400000000002E-3</c:v>
                </c:pt>
                <c:pt idx="220">
                  <c:v>2.88587E-3</c:v>
                </c:pt>
                <c:pt idx="221">
                  <c:v>3.02045E-3</c:v>
                </c:pt>
                <c:pt idx="222">
                  <c:v>3.07545E-3</c:v>
                </c:pt>
                <c:pt idx="223">
                  <c:v>3.12926E-3</c:v>
                </c:pt>
                <c:pt idx="224">
                  <c:v>3.1457199999999999E-3</c:v>
                </c:pt>
                <c:pt idx="225">
                  <c:v>3.1682899999999998E-3</c:v>
                </c:pt>
                <c:pt idx="226">
                  <c:v>3.2897400000000002E-3</c:v>
                </c:pt>
                <c:pt idx="227">
                  <c:v>3.3084400000000002E-3</c:v>
                </c:pt>
                <c:pt idx="228">
                  <c:v>3.32337E-3</c:v>
                </c:pt>
                <c:pt idx="229">
                  <c:v>3.3529499999999999E-3</c:v>
                </c:pt>
                <c:pt idx="230">
                  <c:v>3.3879800000000001E-3</c:v>
                </c:pt>
                <c:pt idx="231">
                  <c:v>3.4503099999999998E-3</c:v>
                </c:pt>
                <c:pt idx="232">
                  <c:v>3.4808299999999999E-3</c:v>
                </c:pt>
                <c:pt idx="233">
                  <c:v>3.4916499999999998E-3</c:v>
                </c:pt>
                <c:pt idx="234">
                  <c:v>3.5241999999999999E-3</c:v>
                </c:pt>
                <c:pt idx="235">
                  <c:v>3.5607600000000001E-3</c:v>
                </c:pt>
                <c:pt idx="236">
                  <c:v>3.61868E-3</c:v>
                </c:pt>
                <c:pt idx="237">
                  <c:v>3.6192400000000001E-3</c:v>
                </c:pt>
                <c:pt idx="238">
                  <c:v>3.6193000000000002E-3</c:v>
                </c:pt>
                <c:pt idx="239">
                  <c:v>3.6201200000000001E-3</c:v>
                </c:pt>
                <c:pt idx="240">
                  <c:v>3.67629E-3</c:v>
                </c:pt>
                <c:pt idx="241">
                  <c:v>3.6869400000000001E-3</c:v>
                </c:pt>
                <c:pt idx="242">
                  <c:v>3.7001099999999999E-3</c:v>
                </c:pt>
                <c:pt idx="243">
                  <c:v>3.7007799999999999E-3</c:v>
                </c:pt>
                <c:pt idx="244">
                  <c:v>3.7335100000000002E-3</c:v>
                </c:pt>
                <c:pt idx="245">
                  <c:v>3.74304E-3</c:v>
                </c:pt>
                <c:pt idx="246">
                  <c:v>3.75465E-3</c:v>
                </c:pt>
                <c:pt idx="247">
                  <c:v>3.7789299999999998E-3</c:v>
                </c:pt>
                <c:pt idx="248">
                  <c:v>3.7824500000000001E-3</c:v>
                </c:pt>
                <c:pt idx="249">
                  <c:v>3.7909100000000002E-3</c:v>
                </c:pt>
                <c:pt idx="250">
                  <c:v>3.7978399999999998E-3</c:v>
                </c:pt>
                <c:pt idx="251">
                  <c:v>3.80029E-3</c:v>
                </c:pt>
                <c:pt idx="252">
                  <c:v>3.8039300000000001E-3</c:v>
                </c:pt>
                <c:pt idx="253">
                  <c:v>3.8043299999999999E-3</c:v>
                </c:pt>
                <c:pt idx="254">
                  <c:v>3.8087899999999998E-3</c:v>
                </c:pt>
                <c:pt idx="255">
                  <c:v>3.8075700000000001E-3</c:v>
                </c:pt>
                <c:pt idx="256">
                  <c:v>3.8075299999999999E-3</c:v>
                </c:pt>
                <c:pt idx="257">
                  <c:v>3.8062500000000002E-3</c:v>
                </c:pt>
                <c:pt idx="258">
                  <c:v>3.8060500000000001E-3</c:v>
                </c:pt>
                <c:pt idx="259">
                  <c:v>3.78663E-3</c:v>
                </c:pt>
                <c:pt idx="260">
                  <c:v>3.7852900000000002E-3</c:v>
                </c:pt>
                <c:pt idx="261">
                  <c:v>3.7378699999999999E-3</c:v>
                </c:pt>
                <c:pt idx="262">
                  <c:v>3.7349100000000001E-3</c:v>
                </c:pt>
                <c:pt idx="263">
                  <c:v>3.7207299999999998E-3</c:v>
                </c:pt>
                <c:pt idx="264">
                  <c:v>3.7202699999999999E-3</c:v>
                </c:pt>
                <c:pt idx="265">
                  <c:v>3.7185299999999998E-3</c:v>
                </c:pt>
                <c:pt idx="266">
                  <c:v>3.6993299999999998E-3</c:v>
                </c:pt>
                <c:pt idx="267">
                  <c:v>3.6915300000000002E-3</c:v>
                </c:pt>
                <c:pt idx="268">
                  <c:v>3.6309599999999999E-3</c:v>
                </c:pt>
                <c:pt idx="269">
                  <c:v>3.5709000000000001E-3</c:v>
                </c:pt>
                <c:pt idx="270">
                  <c:v>3.5705799999999998E-3</c:v>
                </c:pt>
                <c:pt idx="271">
                  <c:v>3.5701600000000002E-3</c:v>
                </c:pt>
                <c:pt idx="272">
                  <c:v>3.56916E-3</c:v>
                </c:pt>
                <c:pt idx="273">
                  <c:v>3.5237300000000001E-3</c:v>
                </c:pt>
                <c:pt idx="274">
                  <c:v>3.51718E-3</c:v>
                </c:pt>
                <c:pt idx="275">
                  <c:v>3.4784199999999999E-3</c:v>
                </c:pt>
                <c:pt idx="276">
                  <c:v>3.4182700000000002E-3</c:v>
                </c:pt>
                <c:pt idx="277">
                  <c:v>3.39938E-3</c:v>
                </c:pt>
                <c:pt idx="278">
                  <c:v>3.3805800000000002E-3</c:v>
                </c:pt>
                <c:pt idx="279">
                  <c:v>3.3729400000000001E-3</c:v>
                </c:pt>
                <c:pt idx="280">
                  <c:v>3.3448499999999999E-3</c:v>
                </c:pt>
                <c:pt idx="281">
                  <c:v>3.3017300000000001E-3</c:v>
                </c:pt>
                <c:pt idx="282">
                  <c:v>3.2415399999999998E-3</c:v>
                </c:pt>
                <c:pt idx="283">
                  <c:v>3.17367E-3</c:v>
                </c:pt>
                <c:pt idx="284">
                  <c:v>3.1717E-3</c:v>
                </c:pt>
                <c:pt idx="285">
                  <c:v>3.1263699999999998E-3</c:v>
                </c:pt>
                <c:pt idx="286">
                  <c:v>3.1159500000000001E-3</c:v>
                </c:pt>
                <c:pt idx="287">
                  <c:v>3.07208E-3</c:v>
                </c:pt>
                <c:pt idx="288">
                  <c:v>2.9362199999999998E-3</c:v>
                </c:pt>
                <c:pt idx="289">
                  <c:v>2.89507E-3</c:v>
                </c:pt>
                <c:pt idx="290">
                  <c:v>2.8881599999999999E-3</c:v>
                </c:pt>
                <c:pt idx="291">
                  <c:v>2.8770499999999999E-3</c:v>
                </c:pt>
                <c:pt idx="292">
                  <c:v>2.84462E-3</c:v>
                </c:pt>
                <c:pt idx="293">
                  <c:v>2.8329499999999999E-3</c:v>
                </c:pt>
                <c:pt idx="294">
                  <c:v>2.6046300000000001E-3</c:v>
                </c:pt>
                <c:pt idx="295">
                  <c:v>2.5960800000000002E-3</c:v>
                </c:pt>
                <c:pt idx="296">
                  <c:v>2.49023E-3</c:v>
                </c:pt>
                <c:pt idx="297">
                  <c:v>2.4807800000000001E-3</c:v>
                </c:pt>
                <c:pt idx="298">
                  <c:v>2.3369900000000002E-3</c:v>
                </c:pt>
                <c:pt idx="299">
                  <c:v>2.2767600000000001E-3</c:v>
                </c:pt>
                <c:pt idx="300">
                  <c:v>2.1779E-3</c:v>
                </c:pt>
                <c:pt idx="301">
                  <c:v>2.0810500000000001E-3</c:v>
                </c:pt>
                <c:pt idx="302">
                  <c:v>2.0475799999999998E-3</c:v>
                </c:pt>
                <c:pt idx="303">
                  <c:v>1.9912799999999998E-3</c:v>
                </c:pt>
                <c:pt idx="304">
                  <c:v>1.92198E-3</c:v>
                </c:pt>
                <c:pt idx="305">
                  <c:v>1.8365E-3</c:v>
                </c:pt>
                <c:pt idx="306">
                  <c:v>1.8193599999999999E-3</c:v>
                </c:pt>
                <c:pt idx="307">
                  <c:v>1.79458E-3</c:v>
                </c:pt>
                <c:pt idx="308">
                  <c:v>1.7106599999999999E-3</c:v>
                </c:pt>
                <c:pt idx="309">
                  <c:v>1.6791499999999999E-3</c:v>
                </c:pt>
                <c:pt idx="310">
                  <c:v>1.6201099999999999E-3</c:v>
                </c:pt>
                <c:pt idx="311">
                  <c:v>1.5448700000000001E-3</c:v>
                </c:pt>
                <c:pt idx="312">
                  <c:v>1.53242E-3</c:v>
                </c:pt>
                <c:pt idx="313">
                  <c:v>1.45969E-3</c:v>
                </c:pt>
                <c:pt idx="314">
                  <c:v>1.45083E-3</c:v>
                </c:pt>
                <c:pt idx="315">
                  <c:v>1.39539E-3</c:v>
                </c:pt>
                <c:pt idx="316">
                  <c:v>1.3892900000000001E-3</c:v>
                </c:pt>
                <c:pt idx="317">
                  <c:v>1.3892900000000001E-3</c:v>
                </c:pt>
                <c:pt idx="318">
                  <c:v>1.3811800000000001E-3</c:v>
                </c:pt>
                <c:pt idx="319">
                  <c:v>1.3803999999999999E-3</c:v>
                </c:pt>
                <c:pt idx="320">
                  <c:v>1.37363E-3</c:v>
                </c:pt>
                <c:pt idx="321">
                  <c:v>1.37301E-3</c:v>
                </c:pt>
                <c:pt idx="322">
                  <c:v>1.3724E-3</c:v>
                </c:pt>
                <c:pt idx="323">
                  <c:v>1.36561E-3</c:v>
                </c:pt>
                <c:pt idx="324">
                  <c:v>1.3644600000000001E-3</c:v>
                </c:pt>
                <c:pt idx="325">
                  <c:v>1.36399E-3</c:v>
                </c:pt>
                <c:pt idx="326">
                  <c:v>1.3639100000000001E-3</c:v>
                </c:pt>
                <c:pt idx="327">
                  <c:v>1.3638700000000001E-3</c:v>
                </c:pt>
                <c:pt idx="328">
                  <c:v>1.3634000000000001E-3</c:v>
                </c:pt>
                <c:pt idx="329">
                  <c:v>1.36495E-3</c:v>
                </c:pt>
                <c:pt idx="330">
                  <c:v>1.3654699999999999E-3</c:v>
                </c:pt>
                <c:pt idx="331">
                  <c:v>1.3698899999999999E-3</c:v>
                </c:pt>
                <c:pt idx="332">
                  <c:v>1.37206E-3</c:v>
                </c:pt>
                <c:pt idx="333">
                  <c:v>1.3731800000000001E-3</c:v>
                </c:pt>
                <c:pt idx="334">
                  <c:v>1.37947E-3</c:v>
                </c:pt>
                <c:pt idx="335">
                  <c:v>1.3808200000000001E-3</c:v>
                </c:pt>
                <c:pt idx="336">
                  <c:v>1.3881900000000001E-3</c:v>
                </c:pt>
                <c:pt idx="337">
                  <c:v>1.3881900000000001E-3</c:v>
                </c:pt>
                <c:pt idx="338">
                  <c:v>1.39828E-3</c:v>
                </c:pt>
                <c:pt idx="339">
                  <c:v>1.44932E-3</c:v>
                </c:pt>
                <c:pt idx="340">
                  <c:v>1.4643799999999999E-3</c:v>
                </c:pt>
                <c:pt idx="341">
                  <c:v>1.5344E-3</c:v>
                </c:pt>
                <c:pt idx="342">
                  <c:v>1.6151500000000001E-3</c:v>
                </c:pt>
                <c:pt idx="343">
                  <c:v>1.6777300000000001E-3</c:v>
                </c:pt>
                <c:pt idx="344">
                  <c:v>1.7703300000000001E-3</c:v>
                </c:pt>
                <c:pt idx="345">
                  <c:v>1.78335E-3</c:v>
                </c:pt>
                <c:pt idx="346">
                  <c:v>1.7847099999999999E-3</c:v>
                </c:pt>
                <c:pt idx="347">
                  <c:v>1.7958799999999999E-3</c:v>
                </c:pt>
                <c:pt idx="348">
                  <c:v>1.85133E-3</c:v>
                </c:pt>
                <c:pt idx="349">
                  <c:v>2.0473100000000001E-3</c:v>
                </c:pt>
                <c:pt idx="350">
                  <c:v>2.0562699999999998E-3</c:v>
                </c:pt>
                <c:pt idx="351">
                  <c:v>2.1227899999999998E-3</c:v>
                </c:pt>
                <c:pt idx="352">
                  <c:v>2.1576500000000001E-3</c:v>
                </c:pt>
                <c:pt idx="353">
                  <c:v>2.28218E-3</c:v>
                </c:pt>
                <c:pt idx="354">
                  <c:v>2.3320300000000001E-3</c:v>
                </c:pt>
                <c:pt idx="355">
                  <c:v>2.3792499999999999E-3</c:v>
                </c:pt>
                <c:pt idx="356">
                  <c:v>2.40559E-3</c:v>
                </c:pt>
                <c:pt idx="357">
                  <c:v>2.4325800000000002E-3</c:v>
                </c:pt>
                <c:pt idx="358">
                  <c:v>2.47942E-3</c:v>
                </c:pt>
                <c:pt idx="359">
                  <c:v>2.4944099999999999E-3</c:v>
                </c:pt>
                <c:pt idx="360">
                  <c:v>2.6521399999999999E-3</c:v>
                </c:pt>
                <c:pt idx="361">
                  <c:v>2.82191E-3</c:v>
                </c:pt>
                <c:pt idx="362">
                  <c:v>2.8276299999999998E-3</c:v>
                </c:pt>
                <c:pt idx="363">
                  <c:v>2.83082E-3</c:v>
                </c:pt>
                <c:pt idx="364">
                  <c:v>2.9440199999999999E-3</c:v>
                </c:pt>
                <c:pt idx="365">
                  <c:v>3.0274500000000001E-3</c:v>
                </c:pt>
                <c:pt idx="366">
                  <c:v>3.0466500000000001E-3</c:v>
                </c:pt>
                <c:pt idx="367">
                  <c:v>3.1636500000000001E-3</c:v>
                </c:pt>
                <c:pt idx="368">
                  <c:v>3.2082999999999999E-3</c:v>
                </c:pt>
                <c:pt idx="369">
                  <c:v>3.2388299999999998E-3</c:v>
                </c:pt>
                <c:pt idx="370">
                  <c:v>3.2394300000000002E-3</c:v>
                </c:pt>
                <c:pt idx="371">
                  <c:v>3.2400300000000001E-3</c:v>
                </c:pt>
                <c:pt idx="372">
                  <c:v>3.2524799999999999E-3</c:v>
                </c:pt>
                <c:pt idx="373">
                  <c:v>3.3610799999999998E-3</c:v>
                </c:pt>
                <c:pt idx="374">
                  <c:v>3.4193100000000001E-3</c:v>
                </c:pt>
                <c:pt idx="375">
                  <c:v>3.4593800000000002E-3</c:v>
                </c:pt>
                <c:pt idx="376">
                  <c:v>3.4789999999999999E-3</c:v>
                </c:pt>
                <c:pt idx="377">
                  <c:v>3.4794600000000002E-3</c:v>
                </c:pt>
                <c:pt idx="378">
                  <c:v>3.5793499999999998E-3</c:v>
                </c:pt>
                <c:pt idx="379">
                  <c:v>3.5850700000000001E-3</c:v>
                </c:pt>
                <c:pt idx="380">
                  <c:v>3.5854599999999999E-3</c:v>
                </c:pt>
                <c:pt idx="381">
                  <c:v>3.6006900000000001E-3</c:v>
                </c:pt>
                <c:pt idx="382">
                  <c:v>3.6035799999999999E-3</c:v>
                </c:pt>
                <c:pt idx="383">
                  <c:v>3.6094999999999999E-3</c:v>
                </c:pt>
                <c:pt idx="384">
                  <c:v>3.6118999999999999E-3</c:v>
                </c:pt>
                <c:pt idx="385">
                  <c:v>3.6688799999999998E-3</c:v>
                </c:pt>
                <c:pt idx="386">
                  <c:v>3.6798500000000001E-3</c:v>
                </c:pt>
                <c:pt idx="387">
                  <c:v>3.7001099999999999E-3</c:v>
                </c:pt>
                <c:pt idx="388">
                  <c:v>3.7007899999999998E-3</c:v>
                </c:pt>
                <c:pt idx="389">
                  <c:v>3.71105E-3</c:v>
                </c:pt>
                <c:pt idx="390">
                  <c:v>3.7343599999999999E-3</c:v>
                </c:pt>
                <c:pt idx="391">
                  <c:v>3.7352499999999999E-3</c:v>
                </c:pt>
                <c:pt idx="392">
                  <c:v>3.7584300000000001E-3</c:v>
                </c:pt>
                <c:pt idx="393">
                  <c:v>3.76152E-3</c:v>
                </c:pt>
                <c:pt idx="394">
                  <c:v>3.7637E-3</c:v>
                </c:pt>
                <c:pt idx="395">
                  <c:v>3.7713199999999999E-3</c:v>
                </c:pt>
                <c:pt idx="396">
                  <c:v>3.7815499999999998E-3</c:v>
                </c:pt>
                <c:pt idx="397">
                  <c:v>3.78167E-3</c:v>
                </c:pt>
                <c:pt idx="398">
                  <c:v>3.7737299999999999E-3</c:v>
                </c:pt>
                <c:pt idx="399">
                  <c:v>3.7729199999999999E-3</c:v>
                </c:pt>
                <c:pt idx="400">
                  <c:v>3.7723100000000001E-3</c:v>
                </c:pt>
                <c:pt idx="401">
                  <c:v>3.75888E-3</c:v>
                </c:pt>
                <c:pt idx="402">
                  <c:v>3.7551899999999998E-3</c:v>
                </c:pt>
                <c:pt idx="403">
                  <c:v>3.75282E-3</c:v>
                </c:pt>
                <c:pt idx="404">
                  <c:v>3.7462900000000002E-3</c:v>
                </c:pt>
                <c:pt idx="405">
                  <c:v>3.7190499999999998E-3</c:v>
                </c:pt>
                <c:pt idx="406">
                  <c:v>3.6958199999999998E-3</c:v>
                </c:pt>
                <c:pt idx="407">
                  <c:v>3.6932000000000002E-3</c:v>
                </c:pt>
                <c:pt idx="408">
                  <c:v>3.6754700000000001E-3</c:v>
                </c:pt>
                <c:pt idx="409">
                  <c:v>3.6498099999999999E-3</c:v>
                </c:pt>
                <c:pt idx="410">
                  <c:v>3.5857699999999998E-3</c:v>
                </c:pt>
                <c:pt idx="411">
                  <c:v>3.5777700000000001E-3</c:v>
                </c:pt>
                <c:pt idx="412">
                  <c:v>3.55734E-3</c:v>
                </c:pt>
                <c:pt idx="413">
                  <c:v>3.52397E-3</c:v>
                </c:pt>
                <c:pt idx="414">
                  <c:v>3.45248E-3</c:v>
                </c:pt>
                <c:pt idx="415">
                  <c:v>3.4350600000000002E-3</c:v>
                </c:pt>
                <c:pt idx="416">
                  <c:v>3.35134E-3</c:v>
                </c:pt>
                <c:pt idx="417">
                  <c:v>3.3450300000000001E-3</c:v>
                </c:pt>
                <c:pt idx="418">
                  <c:v>3.3343700000000001E-3</c:v>
                </c:pt>
                <c:pt idx="419">
                  <c:v>3.2498900000000001E-3</c:v>
                </c:pt>
                <c:pt idx="420">
                  <c:v>3.24749E-3</c:v>
                </c:pt>
                <c:pt idx="421">
                  <c:v>3.2015199999999998E-3</c:v>
                </c:pt>
                <c:pt idx="422">
                  <c:v>3.1714899999999999E-3</c:v>
                </c:pt>
                <c:pt idx="423">
                  <c:v>3.0529300000000001E-3</c:v>
                </c:pt>
                <c:pt idx="424">
                  <c:v>2.8832100000000002E-3</c:v>
                </c:pt>
                <c:pt idx="425">
                  <c:v>2.8681700000000002E-3</c:v>
                </c:pt>
                <c:pt idx="426">
                  <c:v>2.8212900000000002E-3</c:v>
                </c:pt>
                <c:pt idx="427">
                  <c:v>2.8124399999999998E-3</c:v>
                </c:pt>
                <c:pt idx="428">
                  <c:v>2.7433000000000002E-3</c:v>
                </c:pt>
                <c:pt idx="429">
                  <c:v>2.7424200000000002E-3</c:v>
                </c:pt>
                <c:pt idx="430">
                  <c:v>2.73712E-3</c:v>
                </c:pt>
                <c:pt idx="431">
                  <c:v>2.7174899999999999E-3</c:v>
                </c:pt>
                <c:pt idx="432">
                  <c:v>2.5484800000000001E-3</c:v>
                </c:pt>
                <c:pt idx="433">
                  <c:v>2.4866799999999998E-3</c:v>
                </c:pt>
                <c:pt idx="434">
                  <c:v>2.4169500000000002E-3</c:v>
                </c:pt>
                <c:pt idx="435">
                  <c:v>2.4027900000000001E-3</c:v>
                </c:pt>
                <c:pt idx="436">
                  <c:v>2.4025000000000001E-3</c:v>
                </c:pt>
                <c:pt idx="437">
                  <c:v>2.3988999999999998E-3</c:v>
                </c:pt>
                <c:pt idx="438">
                  <c:v>2.3804E-3</c:v>
                </c:pt>
                <c:pt idx="439">
                  <c:v>2.2451099999999998E-3</c:v>
                </c:pt>
                <c:pt idx="440">
                  <c:v>2.1896799999999998E-3</c:v>
                </c:pt>
                <c:pt idx="441">
                  <c:v>2.09385E-3</c:v>
                </c:pt>
                <c:pt idx="442">
                  <c:v>2.0614800000000001E-3</c:v>
                </c:pt>
                <c:pt idx="443">
                  <c:v>1.9675299999999999E-3</c:v>
                </c:pt>
                <c:pt idx="444">
                  <c:v>1.8101E-3</c:v>
                </c:pt>
                <c:pt idx="445">
                  <c:v>1.8069500000000001E-3</c:v>
                </c:pt>
                <c:pt idx="446">
                  <c:v>1.71032E-3</c:v>
                </c:pt>
                <c:pt idx="447">
                  <c:v>1.69644E-3</c:v>
                </c:pt>
                <c:pt idx="448">
                  <c:v>1.68282E-3</c:v>
                </c:pt>
                <c:pt idx="449">
                  <c:v>1.6033099999999999E-3</c:v>
                </c:pt>
                <c:pt idx="450">
                  <c:v>1.5728000000000001E-3</c:v>
                </c:pt>
                <c:pt idx="451">
                  <c:v>1.4290399999999999E-3</c:v>
                </c:pt>
                <c:pt idx="452">
                  <c:v>1.41059E-3</c:v>
                </c:pt>
                <c:pt idx="453">
                  <c:v>1.2862800000000001E-3</c:v>
                </c:pt>
                <c:pt idx="454">
                  <c:v>1.2350799999999999E-3</c:v>
                </c:pt>
                <c:pt idx="455">
                  <c:v>1.1869599999999999E-3</c:v>
                </c:pt>
                <c:pt idx="456">
                  <c:v>1.09643E-3</c:v>
                </c:pt>
                <c:pt idx="457">
                  <c:v>1.0839999999999999E-3</c:v>
                </c:pt>
                <c:pt idx="458">
                  <c:v>9.8448999999999997E-4</c:v>
                </c:pt>
                <c:pt idx="459">
                  <c:v>9.7092999999999995E-4</c:v>
                </c:pt>
                <c:pt idx="460">
                  <c:v>9.7092999999999995E-4</c:v>
                </c:pt>
                <c:pt idx="461">
                  <c:v>9.5608499999999996E-4</c:v>
                </c:pt>
                <c:pt idx="462">
                  <c:v>9.5379899999999997E-4</c:v>
                </c:pt>
                <c:pt idx="463">
                  <c:v>9.3863599999999996E-4</c:v>
                </c:pt>
                <c:pt idx="464">
                  <c:v>9.3604099999999998E-4</c:v>
                </c:pt>
                <c:pt idx="465">
                  <c:v>9.3468299999999995E-4</c:v>
                </c:pt>
                <c:pt idx="466">
                  <c:v>9.3212799999999995E-4</c:v>
                </c:pt>
                <c:pt idx="467">
                  <c:v>9.2606000000000003E-4</c:v>
                </c:pt>
                <c:pt idx="468">
                  <c:v>9.0333299999999998E-4</c:v>
                </c:pt>
                <c:pt idx="469">
                  <c:v>8.9822999999999997E-4</c:v>
                </c:pt>
                <c:pt idx="470">
                  <c:v>8.9767199999999997E-4</c:v>
                </c:pt>
                <c:pt idx="471">
                  <c:v>8.7252800000000002E-4</c:v>
                </c:pt>
                <c:pt idx="472">
                  <c:v>8.5565700000000001E-4</c:v>
                </c:pt>
                <c:pt idx="473">
                  <c:v>8.5078900000000002E-4</c:v>
                </c:pt>
                <c:pt idx="474">
                  <c:v>8.3325499999999998E-4</c:v>
                </c:pt>
                <c:pt idx="475">
                  <c:v>8.3199800000000003E-4</c:v>
                </c:pt>
                <c:pt idx="476">
                  <c:v>8.2982900000000003E-4</c:v>
                </c:pt>
                <c:pt idx="477">
                  <c:v>8.2896700000000001E-4</c:v>
                </c:pt>
                <c:pt idx="478">
                  <c:v>8.2880400000000004E-4</c:v>
                </c:pt>
                <c:pt idx="479">
                  <c:v>8.2802099999999997E-4</c:v>
                </c:pt>
                <c:pt idx="480">
                  <c:v>8.2681699999999998E-4</c:v>
                </c:pt>
                <c:pt idx="481">
                  <c:v>8.2657599999999998E-4</c:v>
                </c:pt>
                <c:pt idx="482">
                  <c:v>8.0224300000000001E-4</c:v>
                </c:pt>
                <c:pt idx="483">
                  <c:v>8.0062000000000004E-4</c:v>
                </c:pt>
                <c:pt idx="484">
                  <c:v>7.8946099999999998E-4</c:v>
                </c:pt>
                <c:pt idx="485">
                  <c:v>7.8690100000000001E-4</c:v>
                </c:pt>
                <c:pt idx="486">
                  <c:v>7.8627099999999995E-4</c:v>
                </c:pt>
                <c:pt idx="487">
                  <c:v>7.8592099999999997E-4</c:v>
                </c:pt>
                <c:pt idx="488">
                  <c:v>7.8387900000000002E-4</c:v>
                </c:pt>
                <c:pt idx="489">
                  <c:v>7.8368600000000002E-4</c:v>
                </c:pt>
                <c:pt idx="490">
                  <c:v>7.8163400000000002E-4</c:v>
                </c:pt>
              </c:numCache>
            </c:numRef>
          </c:yVal>
          <c:smooth val="0"/>
          <c:extLst>
            <c:ext xmlns:c16="http://schemas.microsoft.com/office/drawing/2014/chart" uri="{C3380CC4-5D6E-409C-BE32-E72D297353CC}">
              <c16:uniqueId val="{00000000-D7C1-48CD-9499-FF9EDC802946}"/>
            </c:ext>
          </c:extLst>
        </c:ser>
        <c:ser>
          <c:idx val="1"/>
          <c:order val="1"/>
          <c:tx>
            <c:v>SR</c:v>
          </c:tx>
          <c:spPr>
            <a:ln w="19050" cap="rnd">
              <a:solidFill>
                <a:schemeClr val="accent2"/>
              </a:solidFill>
              <a:round/>
            </a:ln>
            <a:effectLst/>
          </c:spPr>
          <c:marker>
            <c:symbol val="none"/>
          </c:marker>
          <c:xVal>
            <c:numRef>
              <c:f>SR_bed_g5_8!$B$7:$B$166</c:f>
              <c:numCache>
                <c:formatCode>General</c:formatCode>
                <c:ptCount val="160"/>
                <c:pt idx="0">
                  <c:v>-6.9999999999999999E-4</c:v>
                </c:pt>
                <c:pt idx="1">
                  <c:v>-6.8991799999999998E-4</c:v>
                </c:pt>
                <c:pt idx="2">
                  <c:v>-6.7984600000000001E-4</c:v>
                </c:pt>
                <c:pt idx="3">
                  <c:v>-6.6977400000000004E-4</c:v>
                </c:pt>
                <c:pt idx="4">
                  <c:v>-6.5970299999999998E-4</c:v>
                </c:pt>
                <c:pt idx="5">
                  <c:v>-6.4963100000000001E-4</c:v>
                </c:pt>
                <c:pt idx="6">
                  <c:v>-6.3955900000000005E-4</c:v>
                </c:pt>
                <c:pt idx="7">
                  <c:v>-6.2948699999999997E-4</c:v>
                </c:pt>
                <c:pt idx="8">
                  <c:v>-6.2948699999999997E-4</c:v>
                </c:pt>
                <c:pt idx="9">
                  <c:v>-6.2445100000000004E-4</c:v>
                </c:pt>
                <c:pt idx="10">
                  <c:v>-6.19415E-4</c:v>
                </c:pt>
                <c:pt idx="11">
                  <c:v>-6.19415E-4</c:v>
                </c:pt>
                <c:pt idx="12">
                  <c:v>-6.0934400000000005E-4</c:v>
                </c:pt>
                <c:pt idx="13">
                  <c:v>-5.9927199999999998E-4</c:v>
                </c:pt>
                <c:pt idx="14">
                  <c:v>-5.8920000000000001E-4</c:v>
                </c:pt>
                <c:pt idx="15">
                  <c:v>-5.7912800000000004E-4</c:v>
                </c:pt>
                <c:pt idx="16">
                  <c:v>-5.6905599999999997E-4</c:v>
                </c:pt>
                <c:pt idx="17">
                  <c:v>-5.5898500000000002E-4</c:v>
                </c:pt>
                <c:pt idx="18">
                  <c:v>-5.4891300000000005E-4</c:v>
                </c:pt>
                <c:pt idx="19">
                  <c:v>-5.3884099999999997E-4</c:v>
                </c:pt>
                <c:pt idx="20">
                  <c:v>-5.2876900000000001E-4</c:v>
                </c:pt>
                <c:pt idx="21">
                  <c:v>-5.1869700000000004E-4</c:v>
                </c:pt>
                <c:pt idx="22">
                  <c:v>-5.0862599999999998E-4</c:v>
                </c:pt>
                <c:pt idx="23">
                  <c:v>-4.9855400000000001E-4</c:v>
                </c:pt>
                <c:pt idx="24">
                  <c:v>-4.8848200000000004E-4</c:v>
                </c:pt>
                <c:pt idx="25">
                  <c:v>-4.7841000000000002E-4</c:v>
                </c:pt>
                <c:pt idx="26">
                  <c:v>-4.68338E-4</c:v>
                </c:pt>
                <c:pt idx="27">
                  <c:v>-4.58267E-4</c:v>
                </c:pt>
                <c:pt idx="28">
                  <c:v>-4.4819499999999997E-4</c:v>
                </c:pt>
                <c:pt idx="29">
                  <c:v>-4.3812300000000001E-4</c:v>
                </c:pt>
                <c:pt idx="30">
                  <c:v>-4.2805099999999998E-4</c:v>
                </c:pt>
                <c:pt idx="31">
                  <c:v>-4.1797999999999998E-4</c:v>
                </c:pt>
                <c:pt idx="32">
                  <c:v>-4.0790800000000001E-4</c:v>
                </c:pt>
                <c:pt idx="33">
                  <c:v>-3.9783599999999999E-4</c:v>
                </c:pt>
                <c:pt idx="34">
                  <c:v>-3.8776400000000002E-4</c:v>
                </c:pt>
                <c:pt idx="35">
                  <c:v>-3.77692E-4</c:v>
                </c:pt>
                <c:pt idx="36">
                  <c:v>-3.67621E-4</c:v>
                </c:pt>
                <c:pt idx="37">
                  <c:v>-3.5754899999999997E-4</c:v>
                </c:pt>
                <c:pt idx="38">
                  <c:v>-3.4747700000000001E-4</c:v>
                </c:pt>
                <c:pt idx="39">
                  <c:v>-3.3740499999999999E-4</c:v>
                </c:pt>
                <c:pt idx="40">
                  <c:v>-3.2733300000000002E-4</c:v>
                </c:pt>
                <c:pt idx="41">
                  <c:v>-3.1726200000000001E-4</c:v>
                </c:pt>
                <c:pt idx="42">
                  <c:v>-3.0718999999999999E-4</c:v>
                </c:pt>
                <c:pt idx="43">
                  <c:v>-2.9711800000000002E-4</c:v>
                </c:pt>
                <c:pt idx="44">
                  <c:v>-2.87046E-4</c:v>
                </c:pt>
                <c:pt idx="45">
                  <c:v>-2.7697399999999998E-4</c:v>
                </c:pt>
                <c:pt idx="46">
                  <c:v>-2.6690299999999998E-4</c:v>
                </c:pt>
                <c:pt idx="47">
                  <c:v>-2.5683100000000001E-4</c:v>
                </c:pt>
                <c:pt idx="48">
                  <c:v>-2.4675899999999999E-4</c:v>
                </c:pt>
                <c:pt idx="49">
                  <c:v>-2.3668699999999999E-4</c:v>
                </c:pt>
                <c:pt idx="50">
                  <c:v>-2.3668699999999999E-4</c:v>
                </c:pt>
                <c:pt idx="51">
                  <c:v>-2.3165100000000001E-4</c:v>
                </c:pt>
                <c:pt idx="52">
                  <c:v>-2.26615E-4</c:v>
                </c:pt>
                <c:pt idx="53">
                  <c:v>-2.26615E-4</c:v>
                </c:pt>
                <c:pt idx="54">
                  <c:v>-2.1654399999999999E-4</c:v>
                </c:pt>
                <c:pt idx="55">
                  <c:v>-2.06472E-4</c:v>
                </c:pt>
                <c:pt idx="56">
                  <c:v>-2.06472E-4</c:v>
                </c:pt>
                <c:pt idx="57">
                  <c:v>-2.0143599999999999E-4</c:v>
                </c:pt>
                <c:pt idx="58">
                  <c:v>-1.964E-4</c:v>
                </c:pt>
                <c:pt idx="59">
                  <c:v>-1.964E-4</c:v>
                </c:pt>
                <c:pt idx="60">
                  <c:v>-1.8632800000000001E-4</c:v>
                </c:pt>
                <c:pt idx="61">
                  <c:v>-1.7625599999999999E-4</c:v>
                </c:pt>
                <c:pt idx="62">
                  <c:v>-1.6618500000000001E-4</c:v>
                </c:pt>
                <c:pt idx="63">
                  <c:v>-1.5611299999999999E-4</c:v>
                </c:pt>
                <c:pt idx="64">
                  <c:v>-1.4604099999999999E-4</c:v>
                </c:pt>
                <c:pt idx="65">
                  <c:v>-1.35969E-4</c:v>
                </c:pt>
                <c:pt idx="66">
                  <c:v>-1.25897E-4</c:v>
                </c:pt>
                <c:pt idx="67">
                  <c:v>-1.15826E-4</c:v>
                </c:pt>
                <c:pt idx="68">
                  <c:v>-1.05754E-4</c:v>
                </c:pt>
                <c:pt idx="69">
                  <c:v>-9.5682100000000003E-5</c:v>
                </c:pt>
                <c:pt idx="70">
                  <c:v>-8.5610299999999996E-5</c:v>
                </c:pt>
                <c:pt idx="71">
                  <c:v>-7.5538500000000002E-5</c:v>
                </c:pt>
                <c:pt idx="72">
                  <c:v>-6.5466699999999994E-5</c:v>
                </c:pt>
                <c:pt idx="73">
                  <c:v>-5.53949E-5</c:v>
                </c:pt>
                <c:pt idx="74">
                  <c:v>-4.53231E-5</c:v>
                </c:pt>
                <c:pt idx="75">
                  <c:v>-3.5251299999999999E-5</c:v>
                </c:pt>
                <c:pt idx="76">
                  <c:v>-2.5179499999999998E-5</c:v>
                </c:pt>
                <c:pt idx="77">
                  <c:v>-1.5107699999999999E-5</c:v>
                </c:pt>
                <c:pt idx="78">
                  <c:v>-5.0359000000000004E-6</c:v>
                </c:pt>
                <c:pt idx="79">
                  <c:v>5.0359000000000004E-6</c:v>
                </c:pt>
                <c:pt idx="80">
                  <c:v>1.5107699999999999E-5</c:v>
                </c:pt>
                <c:pt idx="81">
                  <c:v>2.5179499999999998E-5</c:v>
                </c:pt>
                <c:pt idx="82">
                  <c:v>3.5251299999999999E-5</c:v>
                </c:pt>
                <c:pt idx="83">
                  <c:v>4.53231E-5</c:v>
                </c:pt>
                <c:pt idx="84">
                  <c:v>5.53949E-5</c:v>
                </c:pt>
                <c:pt idx="85">
                  <c:v>6.5466699999999994E-5</c:v>
                </c:pt>
                <c:pt idx="86">
                  <c:v>7.5538500000000002E-5</c:v>
                </c:pt>
                <c:pt idx="87">
                  <c:v>8.5610299999999996E-5</c:v>
                </c:pt>
                <c:pt idx="88">
                  <c:v>9.5682100000000003E-5</c:v>
                </c:pt>
                <c:pt idx="89">
                  <c:v>1.05754E-4</c:v>
                </c:pt>
                <c:pt idx="90">
                  <c:v>1.15826E-4</c:v>
                </c:pt>
                <c:pt idx="91">
                  <c:v>1.25897E-4</c:v>
                </c:pt>
                <c:pt idx="92">
                  <c:v>1.35969E-4</c:v>
                </c:pt>
                <c:pt idx="93">
                  <c:v>1.4604099999999999E-4</c:v>
                </c:pt>
                <c:pt idx="94">
                  <c:v>1.5611299999999999E-4</c:v>
                </c:pt>
                <c:pt idx="95">
                  <c:v>1.6618500000000001E-4</c:v>
                </c:pt>
                <c:pt idx="96">
                  <c:v>1.7625599999999999E-4</c:v>
                </c:pt>
                <c:pt idx="97">
                  <c:v>1.8632800000000001E-4</c:v>
                </c:pt>
                <c:pt idx="98">
                  <c:v>1.964E-4</c:v>
                </c:pt>
                <c:pt idx="99">
                  <c:v>1.964E-4</c:v>
                </c:pt>
                <c:pt idx="100">
                  <c:v>2.0143599999999999E-4</c:v>
                </c:pt>
                <c:pt idx="101">
                  <c:v>2.06472E-4</c:v>
                </c:pt>
                <c:pt idx="102">
                  <c:v>2.06472E-4</c:v>
                </c:pt>
                <c:pt idx="103">
                  <c:v>2.1654399999999999E-4</c:v>
                </c:pt>
                <c:pt idx="104">
                  <c:v>2.26615E-4</c:v>
                </c:pt>
                <c:pt idx="105">
                  <c:v>2.26615E-4</c:v>
                </c:pt>
                <c:pt idx="106">
                  <c:v>2.3165100000000001E-4</c:v>
                </c:pt>
                <c:pt idx="107">
                  <c:v>2.3668699999999999E-4</c:v>
                </c:pt>
                <c:pt idx="108">
                  <c:v>2.3668699999999999E-4</c:v>
                </c:pt>
                <c:pt idx="109">
                  <c:v>2.4675899999999999E-4</c:v>
                </c:pt>
                <c:pt idx="110">
                  <c:v>2.5683100000000001E-4</c:v>
                </c:pt>
                <c:pt idx="111">
                  <c:v>2.6690299999999998E-4</c:v>
                </c:pt>
                <c:pt idx="112">
                  <c:v>2.7697399999999998E-4</c:v>
                </c:pt>
                <c:pt idx="113">
                  <c:v>2.87046E-4</c:v>
                </c:pt>
                <c:pt idx="114">
                  <c:v>2.9711800000000002E-4</c:v>
                </c:pt>
                <c:pt idx="115">
                  <c:v>3.0718999999999999E-4</c:v>
                </c:pt>
                <c:pt idx="116">
                  <c:v>3.1726200000000001E-4</c:v>
                </c:pt>
                <c:pt idx="117">
                  <c:v>3.2733300000000002E-4</c:v>
                </c:pt>
                <c:pt idx="118">
                  <c:v>3.3740499999999999E-4</c:v>
                </c:pt>
                <c:pt idx="119">
                  <c:v>3.4747700000000001E-4</c:v>
                </c:pt>
                <c:pt idx="120">
                  <c:v>3.5754899999999997E-4</c:v>
                </c:pt>
                <c:pt idx="121">
                  <c:v>3.67621E-4</c:v>
                </c:pt>
                <c:pt idx="122">
                  <c:v>3.77692E-4</c:v>
                </c:pt>
                <c:pt idx="123">
                  <c:v>3.8776400000000002E-4</c:v>
                </c:pt>
                <c:pt idx="124">
                  <c:v>3.9783599999999999E-4</c:v>
                </c:pt>
                <c:pt idx="125">
                  <c:v>4.0790800000000001E-4</c:v>
                </c:pt>
                <c:pt idx="126">
                  <c:v>4.1797999999999998E-4</c:v>
                </c:pt>
                <c:pt idx="127">
                  <c:v>4.2805099999999998E-4</c:v>
                </c:pt>
                <c:pt idx="128">
                  <c:v>4.3812300000000001E-4</c:v>
                </c:pt>
                <c:pt idx="129">
                  <c:v>4.4819499999999997E-4</c:v>
                </c:pt>
                <c:pt idx="130">
                  <c:v>4.58267E-4</c:v>
                </c:pt>
                <c:pt idx="131">
                  <c:v>4.68338E-4</c:v>
                </c:pt>
                <c:pt idx="132">
                  <c:v>4.7841000000000002E-4</c:v>
                </c:pt>
                <c:pt idx="133">
                  <c:v>4.8848200000000004E-4</c:v>
                </c:pt>
                <c:pt idx="134">
                  <c:v>4.9855400000000001E-4</c:v>
                </c:pt>
                <c:pt idx="135">
                  <c:v>5.0862599999999998E-4</c:v>
                </c:pt>
                <c:pt idx="136">
                  <c:v>5.1869700000000004E-4</c:v>
                </c:pt>
                <c:pt idx="137">
                  <c:v>5.2876900000000001E-4</c:v>
                </c:pt>
                <c:pt idx="138">
                  <c:v>5.3884099999999997E-4</c:v>
                </c:pt>
                <c:pt idx="139">
                  <c:v>5.4891300000000005E-4</c:v>
                </c:pt>
                <c:pt idx="140">
                  <c:v>5.5898500000000002E-4</c:v>
                </c:pt>
                <c:pt idx="141">
                  <c:v>5.6905599999999997E-4</c:v>
                </c:pt>
                <c:pt idx="142">
                  <c:v>5.7912800000000004E-4</c:v>
                </c:pt>
                <c:pt idx="143">
                  <c:v>5.8920000000000001E-4</c:v>
                </c:pt>
                <c:pt idx="144">
                  <c:v>5.9927199999999998E-4</c:v>
                </c:pt>
                <c:pt idx="145">
                  <c:v>6.0934400000000005E-4</c:v>
                </c:pt>
                <c:pt idx="146">
                  <c:v>6.19415E-4</c:v>
                </c:pt>
                <c:pt idx="147">
                  <c:v>6.19415E-4</c:v>
                </c:pt>
                <c:pt idx="148">
                  <c:v>6.2445100000000004E-4</c:v>
                </c:pt>
                <c:pt idx="149">
                  <c:v>6.2948699999999997E-4</c:v>
                </c:pt>
                <c:pt idx="150">
                  <c:v>6.2948699999999997E-4</c:v>
                </c:pt>
                <c:pt idx="151">
                  <c:v>6.3955900000000005E-4</c:v>
                </c:pt>
                <c:pt idx="152">
                  <c:v>6.4963100000000001E-4</c:v>
                </c:pt>
                <c:pt idx="153">
                  <c:v>6.5970299999999998E-4</c:v>
                </c:pt>
                <c:pt idx="154">
                  <c:v>6.6977400000000004E-4</c:v>
                </c:pt>
                <c:pt idx="155">
                  <c:v>6.7984600000000001E-4</c:v>
                </c:pt>
                <c:pt idx="156">
                  <c:v>6.8991799999999998E-4</c:v>
                </c:pt>
                <c:pt idx="157">
                  <c:v>6.9999999999999999E-4</c:v>
                </c:pt>
              </c:numCache>
            </c:numRef>
          </c:xVal>
          <c:yVal>
            <c:numRef>
              <c:f>SR_bed_g5_8!$V$7:$V$166</c:f>
              <c:numCache>
                <c:formatCode>General</c:formatCode>
                <c:ptCount val="160"/>
                <c:pt idx="0">
                  <c:v>1.51261E-3</c:v>
                </c:pt>
                <c:pt idx="1">
                  <c:v>1.5147400000000001E-3</c:v>
                </c:pt>
                <c:pt idx="2">
                  <c:v>1.5215599999999999E-3</c:v>
                </c:pt>
                <c:pt idx="3">
                  <c:v>1.53375E-3</c:v>
                </c:pt>
                <c:pt idx="4">
                  <c:v>1.5517899999999999E-3</c:v>
                </c:pt>
                <c:pt idx="5">
                  <c:v>1.5760399999999999E-3</c:v>
                </c:pt>
                <c:pt idx="6">
                  <c:v>1.6066699999999999E-3</c:v>
                </c:pt>
                <c:pt idx="7">
                  <c:v>1.64157E-3</c:v>
                </c:pt>
                <c:pt idx="8">
                  <c:v>1.64157E-3</c:v>
                </c:pt>
                <c:pt idx="9">
                  <c:v>1.6978200000000001E-3</c:v>
                </c:pt>
                <c:pt idx="10">
                  <c:v>1.8189899999999999E-3</c:v>
                </c:pt>
                <c:pt idx="11">
                  <c:v>1.8189899999999999E-3</c:v>
                </c:pt>
                <c:pt idx="12">
                  <c:v>2.1215700000000001E-3</c:v>
                </c:pt>
                <c:pt idx="13">
                  <c:v>2.40631E-3</c:v>
                </c:pt>
                <c:pt idx="14">
                  <c:v>2.6626000000000002E-3</c:v>
                </c:pt>
                <c:pt idx="15">
                  <c:v>2.8940200000000002E-3</c:v>
                </c:pt>
                <c:pt idx="16">
                  <c:v>3.1036000000000002E-3</c:v>
                </c:pt>
                <c:pt idx="17">
                  <c:v>3.29364E-3</c:v>
                </c:pt>
                <c:pt idx="18">
                  <c:v>3.4659000000000001E-3</c:v>
                </c:pt>
                <c:pt idx="19">
                  <c:v>3.6217599999999999E-3</c:v>
                </c:pt>
                <c:pt idx="20">
                  <c:v>3.7623299999999999E-3</c:v>
                </c:pt>
                <c:pt idx="21">
                  <c:v>3.8885299999999999E-3</c:v>
                </c:pt>
                <c:pt idx="22">
                  <c:v>4.0011400000000003E-3</c:v>
                </c:pt>
                <c:pt idx="23">
                  <c:v>4.1007800000000001E-3</c:v>
                </c:pt>
                <c:pt idx="24">
                  <c:v>4.1880099999999998E-3</c:v>
                </c:pt>
                <c:pt idx="25">
                  <c:v>4.2632700000000004E-3</c:v>
                </c:pt>
                <c:pt idx="26">
                  <c:v>4.3269299999999997E-3</c:v>
                </c:pt>
                <c:pt idx="27">
                  <c:v>4.3793299999999999E-3</c:v>
                </c:pt>
                <c:pt idx="28">
                  <c:v>4.4206999999999996E-3</c:v>
                </c:pt>
                <c:pt idx="29">
                  <c:v>4.4512600000000003E-3</c:v>
                </c:pt>
                <c:pt idx="30">
                  <c:v>4.4711500000000001E-3</c:v>
                </c:pt>
                <c:pt idx="31">
                  <c:v>4.4804800000000002E-3</c:v>
                </c:pt>
                <c:pt idx="32">
                  <c:v>4.4793300000000001E-3</c:v>
                </c:pt>
                <c:pt idx="33">
                  <c:v>4.4677099999999997E-3</c:v>
                </c:pt>
                <c:pt idx="34">
                  <c:v>4.44562E-3</c:v>
                </c:pt>
                <c:pt idx="35">
                  <c:v>4.4129900000000003E-3</c:v>
                </c:pt>
                <c:pt idx="36">
                  <c:v>4.3697600000000003E-3</c:v>
                </c:pt>
                <c:pt idx="37">
                  <c:v>4.3157899999999999E-3</c:v>
                </c:pt>
                <c:pt idx="38">
                  <c:v>4.2509399999999999E-3</c:v>
                </c:pt>
                <c:pt idx="39">
                  <c:v>4.1750199999999998E-3</c:v>
                </c:pt>
                <c:pt idx="40">
                  <c:v>4.0877800000000001E-3</c:v>
                </c:pt>
                <c:pt idx="41">
                  <c:v>3.98891E-3</c:v>
                </c:pt>
                <c:pt idx="42">
                  <c:v>3.87806E-3</c:v>
                </c:pt>
                <c:pt idx="43">
                  <c:v>3.7548600000000001E-3</c:v>
                </c:pt>
                <c:pt idx="44">
                  <c:v>3.6188599999999998E-3</c:v>
                </c:pt>
                <c:pt idx="45">
                  <c:v>3.4695899999999998E-3</c:v>
                </c:pt>
                <c:pt idx="46">
                  <c:v>3.3065E-3</c:v>
                </c:pt>
                <c:pt idx="47">
                  <c:v>3.12905E-3</c:v>
                </c:pt>
                <c:pt idx="48">
                  <c:v>2.9368200000000001E-3</c:v>
                </c:pt>
                <c:pt idx="49">
                  <c:v>2.7306100000000001E-3</c:v>
                </c:pt>
                <c:pt idx="50">
                  <c:v>2.7306100000000001E-3</c:v>
                </c:pt>
                <c:pt idx="51">
                  <c:v>2.64329E-3</c:v>
                </c:pt>
                <c:pt idx="52">
                  <c:v>2.5559699999999999E-3</c:v>
                </c:pt>
                <c:pt idx="53">
                  <c:v>2.5559699999999999E-3</c:v>
                </c:pt>
                <c:pt idx="54">
                  <c:v>2.49914E-3</c:v>
                </c:pt>
                <c:pt idx="55">
                  <c:v>2.5027299999999999E-3</c:v>
                </c:pt>
                <c:pt idx="56">
                  <c:v>2.5027299999999999E-3</c:v>
                </c:pt>
                <c:pt idx="57">
                  <c:v>2.51468E-3</c:v>
                </c:pt>
                <c:pt idx="58">
                  <c:v>2.5632200000000002E-3</c:v>
                </c:pt>
                <c:pt idx="59">
                  <c:v>2.5632200000000002E-3</c:v>
                </c:pt>
                <c:pt idx="60">
                  <c:v>2.7629899999999999E-3</c:v>
                </c:pt>
                <c:pt idx="61">
                  <c:v>2.9796100000000002E-3</c:v>
                </c:pt>
                <c:pt idx="62">
                  <c:v>3.1761799999999998E-3</c:v>
                </c:pt>
                <c:pt idx="63">
                  <c:v>3.3566799999999999E-3</c:v>
                </c:pt>
                <c:pt idx="64">
                  <c:v>3.52265E-3</c:v>
                </c:pt>
                <c:pt idx="65">
                  <c:v>3.6749700000000001E-3</c:v>
                </c:pt>
                <c:pt idx="66">
                  <c:v>3.8142699999999998E-3</c:v>
                </c:pt>
                <c:pt idx="67">
                  <c:v>3.9411000000000003E-3</c:v>
                </c:pt>
                <c:pt idx="68">
                  <c:v>4.0559000000000003E-3</c:v>
                </c:pt>
                <c:pt idx="69">
                  <c:v>4.1590799999999999E-3</c:v>
                </c:pt>
                <c:pt idx="70">
                  <c:v>4.2509899999999996E-3</c:v>
                </c:pt>
                <c:pt idx="71">
                  <c:v>4.3319500000000002E-3</c:v>
                </c:pt>
                <c:pt idx="72">
                  <c:v>4.4022200000000001E-3</c:v>
                </c:pt>
                <c:pt idx="73">
                  <c:v>4.4620399999999996E-3</c:v>
                </c:pt>
                <c:pt idx="74">
                  <c:v>4.5115800000000003E-3</c:v>
                </c:pt>
                <c:pt idx="75">
                  <c:v>4.5510300000000002E-3</c:v>
                </c:pt>
                <c:pt idx="76">
                  <c:v>4.5804900000000004E-3</c:v>
                </c:pt>
                <c:pt idx="77">
                  <c:v>4.6000600000000004E-3</c:v>
                </c:pt>
                <c:pt idx="78">
                  <c:v>4.6098099999999998E-3</c:v>
                </c:pt>
                <c:pt idx="79">
                  <c:v>4.60978E-3</c:v>
                </c:pt>
                <c:pt idx="80">
                  <c:v>4.59998E-3</c:v>
                </c:pt>
                <c:pt idx="81">
                  <c:v>4.5804499999999998E-3</c:v>
                </c:pt>
                <c:pt idx="82">
                  <c:v>4.5510799999999999E-3</c:v>
                </c:pt>
                <c:pt idx="83">
                  <c:v>4.5117500000000001E-3</c:v>
                </c:pt>
                <c:pt idx="84">
                  <c:v>4.4623099999999997E-3</c:v>
                </c:pt>
                <c:pt idx="85">
                  <c:v>4.4025999999999996E-3</c:v>
                </c:pt>
                <c:pt idx="86">
                  <c:v>4.33243E-3</c:v>
                </c:pt>
                <c:pt idx="87">
                  <c:v>4.2515799999999996E-3</c:v>
                </c:pt>
                <c:pt idx="88">
                  <c:v>4.1597800000000001E-3</c:v>
                </c:pt>
                <c:pt idx="89">
                  <c:v>4.0567099999999998E-3</c:v>
                </c:pt>
                <c:pt idx="90">
                  <c:v>3.94204E-3</c:v>
                </c:pt>
                <c:pt idx="91">
                  <c:v>3.8153499999999999E-3</c:v>
                </c:pt>
                <c:pt idx="92">
                  <c:v>3.6761900000000002E-3</c:v>
                </c:pt>
                <c:pt idx="93">
                  <c:v>3.52404E-3</c:v>
                </c:pt>
                <c:pt idx="94">
                  <c:v>3.3582500000000001E-3</c:v>
                </c:pt>
                <c:pt idx="95">
                  <c:v>3.1779299999999998E-3</c:v>
                </c:pt>
                <c:pt idx="96">
                  <c:v>2.9815699999999998E-3</c:v>
                </c:pt>
                <c:pt idx="97">
                  <c:v>2.7651799999999999E-3</c:v>
                </c:pt>
                <c:pt idx="98">
                  <c:v>2.56565E-3</c:v>
                </c:pt>
                <c:pt idx="99">
                  <c:v>2.56565E-3</c:v>
                </c:pt>
                <c:pt idx="100">
                  <c:v>2.51717E-3</c:v>
                </c:pt>
                <c:pt idx="101">
                  <c:v>2.5052E-3</c:v>
                </c:pt>
                <c:pt idx="102">
                  <c:v>2.5052E-3</c:v>
                </c:pt>
                <c:pt idx="103">
                  <c:v>2.5016000000000001E-3</c:v>
                </c:pt>
                <c:pt idx="104">
                  <c:v>2.5583899999999998E-3</c:v>
                </c:pt>
                <c:pt idx="105">
                  <c:v>2.5583899999999998E-3</c:v>
                </c:pt>
                <c:pt idx="106">
                  <c:v>2.6456499999999998E-3</c:v>
                </c:pt>
                <c:pt idx="107">
                  <c:v>2.7328999999999999E-3</c:v>
                </c:pt>
                <c:pt idx="108">
                  <c:v>2.7328999999999999E-3</c:v>
                </c:pt>
                <c:pt idx="109">
                  <c:v>2.9389400000000001E-3</c:v>
                </c:pt>
                <c:pt idx="110">
                  <c:v>3.1310499999999998E-3</c:v>
                </c:pt>
                <c:pt idx="111">
                  <c:v>3.3084099999999999E-3</c:v>
                </c:pt>
                <c:pt idx="112">
                  <c:v>3.4714400000000001E-3</c:v>
                </c:pt>
                <c:pt idx="113">
                  <c:v>3.6206699999999999E-3</c:v>
                </c:pt>
                <c:pt idx="114">
                  <c:v>3.7566499999999998E-3</c:v>
                </c:pt>
                <c:pt idx="115">
                  <c:v>3.8798499999999998E-3</c:v>
                </c:pt>
                <c:pt idx="116">
                  <c:v>3.9907099999999997E-3</c:v>
                </c:pt>
                <c:pt idx="117">
                  <c:v>4.0895999999999997E-3</c:v>
                </c:pt>
                <c:pt idx="118">
                  <c:v>4.1768600000000001E-3</c:v>
                </c:pt>
                <c:pt idx="119">
                  <c:v>4.2527700000000003E-3</c:v>
                </c:pt>
                <c:pt idx="120">
                  <c:v>4.3175799999999997E-3</c:v>
                </c:pt>
                <c:pt idx="121">
                  <c:v>4.3714899999999996E-3</c:v>
                </c:pt>
                <c:pt idx="122">
                  <c:v>4.4146599999999999E-3</c:v>
                </c:pt>
                <c:pt idx="123">
                  <c:v>4.4472299999999999E-3</c:v>
                </c:pt>
                <c:pt idx="124">
                  <c:v>4.46928E-3</c:v>
                </c:pt>
                <c:pt idx="125">
                  <c:v>4.4808699999999996E-3</c:v>
                </c:pt>
                <c:pt idx="126">
                  <c:v>4.4819999999999999E-3</c:v>
                </c:pt>
                <c:pt idx="127">
                  <c:v>4.4726499999999999E-3</c:v>
                </c:pt>
                <c:pt idx="128">
                  <c:v>4.4527500000000001E-3</c:v>
                </c:pt>
                <c:pt idx="129">
                  <c:v>4.4221900000000003E-3</c:v>
                </c:pt>
                <c:pt idx="130">
                  <c:v>4.3808199999999997E-3</c:v>
                </c:pt>
                <c:pt idx="131">
                  <c:v>4.3284300000000003E-3</c:v>
                </c:pt>
                <c:pt idx="132">
                  <c:v>4.2647700000000002E-3</c:v>
                </c:pt>
                <c:pt idx="133">
                  <c:v>4.1895300000000003E-3</c:v>
                </c:pt>
                <c:pt idx="134">
                  <c:v>4.1023400000000003E-3</c:v>
                </c:pt>
                <c:pt idx="135">
                  <c:v>4.0027200000000004E-3</c:v>
                </c:pt>
                <c:pt idx="136">
                  <c:v>3.8901600000000001E-3</c:v>
                </c:pt>
                <c:pt idx="137">
                  <c:v>3.764E-3</c:v>
                </c:pt>
                <c:pt idx="138">
                  <c:v>3.6234800000000001E-3</c:v>
                </c:pt>
                <c:pt idx="139">
                  <c:v>3.4676899999999998E-3</c:v>
                </c:pt>
                <c:pt idx="140">
                  <c:v>3.2954999999999998E-3</c:v>
                </c:pt>
                <c:pt idx="141">
                  <c:v>3.10553E-3</c:v>
                </c:pt>
                <c:pt idx="142">
                  <c:v>2.89603E-3</c:v>
                </c:pt>
                <c:pt idx="143">
                  <c:v>2.6646999999999999E-3</c:v>
                </c:pt>
                <c:pt idx="144">
                  <c:v>2.4085199999999999E-3</c:v>
                </c:pt>
                <c:pt idx="145">
                  <c:v>2.1238899999999998E-3</c:v>
                </c:pt>
                <c:pt idx="146">
                  <c:v>1.8214500000000001E-3</c:v>
                </c:pt>
                <c:pt idx="147">
                  <c:v>1.8214500000000001E-3</c:v>
                </c:pt>
                <c:pt idx="148">
                  <c:v>1.70035E-3</c:v>
                </c:pt>
                <c:pt idx="149">
                  <c:v>1.6441100000000001E-3</c:v>
                </c:pt>
                <c:pt idx="150">
                  <c:v>1.6441100000000001E-3</c:v>
                </c:pt>
                <c:pt idx="151">
                  <c:v>1.6091600000000001E-3</c:v>
                </c:pt>
                <c:pt idx="152">
                  <c:v>1.5785E-3</c:v>
                </c:pt>
                <c:pt idx="153">
                  <c:v>1.55422E-3</c:v>
                </c:pt>
                <c:pt idx="154">
                  <c:v>1.53616E-3</c:v>
                </c:pt>
                <c:pt idx="155">
                  <c:v>1.52395E-3</c:v>
                </c:pt>
                <c:pt idx="156">
                  <c:v>1.5171200000000001E-3</c:v>
                </c:pt>
                <c:pt idx="157">
                  <c:v>1.5149899999999999E-3</c:v>
                </c:pt>
              </c:numCache>
            </c:numRef>
          </c:yVal>
          <c:smooth val="0"/>
          <c:extLst>
            <c:ext xmlns:c16="http://schemas.microsoft.com/office/drawing/2014/chart" uri="{C3380CC4-5D6E-409C-BE32-E72D297353CC}">
              <c16:uniqueId val="{00000002-D7C1-48CD-9499-FF9EDC802946}"/>
            </c:ext>
          </c:extLst>
        </c:ser>
        <c:ser>
          <c:idx val="2"/>
          <c:order val="2"/>
          <c:tx>
            <c:v>PM</c:v>
          </c:tx>
          <c:spPr>
            <a:ln w="19050" cap="rnd">
              <a:solidFill>
                <a:schemeClr val="accent3"/>
              </a:solidFill>
              <a:round/>
            </a:ln>
            <a:effectLst/>
          </c:spPr>
          <c:marker>
            <c:symbol val="none"/>
          </c:marker>
          <c:xVal>
            <c:numRef>
              <c:f>PM_Bed!$B$7:$B$149</c:f>
              <c:numCache>
                <c:formatCode>General</c:formatCode>
                <c:ptCount val="143"/>
                <c:pt idx="0">
                  <c:v>-6.9999999999999999E-4</c:v>
                </c:pt>
                <c:pt idx="1">
                  <c:v>-6.8999999999999997E-4</c:v>
                </c:pt>
                <c:pt idx="2">
                  <c:v>-6.8000000000000005E-4</c:v>
                </c:pt>
                <c:pt idx="3">
                  <c:v>-6.7000000000000002E-4</c:v>
                </c:pt>
                <c:pt idx="4">
                  <c:v>-6.6E-4</c:v>
                </c:pt>
                <c:pt idx="5">
                  <c:v>-6.4999999999999997E-4</c:v>
                </c:pt>
                <c:pt idx="6">
                  <c:v>-6.4000000000000005E-4</c:v>
                </c:pt>
                <c:pt idx="7">
                  <c:v>-6.3000000000000003E-4</c:v>
                </c:pt>
                <c:pt idx="8">
                  <c:v>-6.2E-4</c:v>
                </c:pt>
                <c:pt idx="9">
                  <c:v>-6.0999999999999997E-4</c:v>
                </c:pt>
                <c:pt idx="10">
                  <c:v>-5.9999999999999995E-4</c:v>
                </c:pt>
                <c:pt idx="11">
                  <c:v>-5.9000000000000003E-4</c:v>
                </c:pt>
                <c:pt idx="12">
                  <c:v>-5.8E-4</c:v>
                </c:pt>
                <c:pt idx="13">
                  <c:v>-5.6999999999999998E-4</c:v>
                </c:pt>
                <c:pt idx="14">
                  <c:v>-5.5999999999999995E-4</c:v>
                </c:pt>
                <c:pt idx="15">
                  <c:v>-5.5000000000000003E-4</c:v>
                </c:pt>
                <c:pt idx="16">
                  <c:v>-5.4000000000000001E-4</c:v>
                </c:pt>
                <c:pt idx="17">
                  <c:v>-5.2999999999999998E-4</c:v>
                </c:pt>
                <c:pt idx="18">
                  <c:v>-5.1999999999999995E-4</c:v>
                </c:pt>
                <c:pt idx="19">
                  <c:v>-5.1000000000000004E-4</c:v>
                </c:pt>
                <c:pt idx="20">
                  <c:v>-5.0000000000000001E-4</c:v>
                </c:pt>
                <c:pt idx="21">
                  <c:v>-4.8999999999999998E-4</c:v>
                </c:pt>
                <c:pt idx="22">
                  <c:v>-4.8000000000000001E-4</c:v>
                </c:pt>
                <c:pt idx="23">
                  <c:v>-4.6999999999999999E-4</c:v>
                </c:pt>
                <c:pt idx="24">
                  <c:v>-4.6000000000000001E-4</c:v>
                </c:pt>
                <c:pt idx="25">
                  <c:v>-4.4999999999999999E-4</c:v>
                </c:pt>
                <c:pt idx="26">
                  <c:v>-4.4000000000000002E-4</c:v>
                </c:pt>
                <c:pt idx="27">
                  <c:v>-4.2999999999999999E-4</c:v>
                </c:pt>
                <c:pt idx="28">
                  <c:v>-4.2000000000000002E-4</c:v>
                </c:pt>
                <c:pt idx="29">
                  <c:v>-4.0999999999999999E-4</c:v>
                </c:pt>
                <c:pt idx="30">
                  <c:v>-4.0000000000000002E-4</c:v>
                </c:pt>
                <c:pt idx="31">
                  <c:v>-3.8999999999999999E-4</c:v>
                </c:pt>
                <c:pt idx="32">
                  <c:v>-3.8000000000000002E-4</c:v>
                </c:pt>
                <c:pt idx="33">
                  <c:v>-3.6999999999999999E-4</c:v>
                </c:pt>
                <c:pt idx="34">
                  <c:v>-3.6000000000000002E-4</c:v>
                </c:pt>
                <c:pt idx="35">
                  <c:v>-3.5E-4</c:v>
                </c:pt>
                <c:pt idx="36">
                  <c:v>-3.5E-4</c:v>
                </c:pt>
                <c:pt idx="37">
                  <c:v>-3.4000000000000002E-4</c:v>
                </c:pt>
                <c:pt idx="38">
                  <c:v>-3.3E-4</c:v>
                </c:pt>
                <c:pt idx="39">
                  <c:v>-3.2000000000000003E-4</c:v>
                </c:pt>
                <c:pt idx="40">
                  <c:v>-3.1E-4</c:v>
                </c:pt>
                <c:pt idx="41">
                  <c:v>-2.9999999999999997E-4</c:v>
                </c:pt>
                <c:pt idx="42">
                  <c:v>-2.9E-4</c:v>
                </c:pt>
                <c:pt idx="43">
                  <c:v>-2.7999999999999998E-4</c:v>
                </c:pt>
                <c:pt idx="44">
                  <c:v>-2.7E-4</c:v>
                </c:pt>
                <c:pt idx="45">
                  <c:v>-2.5999999999999998E-4</c:v>
                </c:pt>
                <c:pt idx="46">
                  <c:v>-2.5000000000000001E-4</c:v>
                </c:pt>
                <c:pt idx="47">
                  <c:v>-2.4000000000000001E-4</c:v>
                </c:pt>
                <c:pt idx="48">
                  <c:v>-2.3000000000000001E-4</c:v>
                </c:pt>
                <c:pt idx="49">
                  <c:v>-2.2000000000000001E-4</c:v>
                </c:pt>
                <c:pt idx="50">
                  <c:v>-2.1000000000000001E-4</c:v>
                </c:pt>
                <c:pt idx="51">
                  <c:v>-2.0000000000000001E-4</c:v>
                </c:pt>
                <c:pt idx="52">
                  <c:v>-1.9000000000000001E-4</c:v>
                </c:pt>
                <c:pt idx="53">
                  <c:v>-1.8000000000000001E-4</c:v>
                </c:pt>
                <c:pt idx="54">
                  <c:v>-1.7000000000000001E-4</c:v>
                </c:pt>
                <c:pt idx="55">
                  <c:v>-1.6000000000000001E-4</c:v>
                </c:pt>
                <c:pt idx="56">
                  <c:v>-1.4999999999999999E-4</c:v>
                </c:pt>
                <c:pt idx="57">
                  <c:v>-1.3999999999999999E-4</c:v>
                </c:pt>
                <c:pt idx="58">
                  <c:v>-1.2999999999999999E-4</c:v>
                </c:pt>
                <c:pt idx="59">
                  <c:v>-1.2E-4</c:v>
                </c:pt>
                <c:pt idx="60">
                  <c:v>-1.1E-4</c:v>
                </c:pt>
                <c:pt idx="61">
                  <c:v>-1E-4</c:v>
                </c:pt>
                <c:pt idx="62">
                  <c:v>-9.0000000000000006E-5</c:v>
                </c:pt>
                <c:pt idx="63">
                  <c:v>-8.0000000000000007E-5</c:v>
                </c:pt>
                <c:pt idx="64">
                  <c:v>-6.9999999999999994E-5</c:v>
                </c:pt>
                <c:pt idx="65">
                  <c:v>-6.0000000000000002E-5</c:v>
                </c:pt>
                <c:pt idx="66">
                  <c:v>-5.0000000000000002E-5</c:v>
                </c:pt>
                <c:pt idx="67">
                  <c:v>-4.0000000000000003E-5</c:v>
                </c:pt>
                <c:pt idx="68">
                  <c:v>-3.0000000000000001E-5</c:v>
                </c:pt>
                <c:pt idx="69">
                  <c:v>-2.0000000000000002E-5</c:v>
                </c:pt>
                <c:pt idx="70">
                  <c:v>-1.0000000000000001E-5</c:v>
                </c:pt>
                <c:pt idx="71">
                  <c:v>1.34678E-19</c:v>
                </c:pt>
                <c:pt idx="72">
                  <c:v>1.34678E-19</c:v>
                </c:pt>
                <c:pt idx="73">
                  <c:v>1.0000000000000001E-5</c:v>
                </c:pt>
                <c:pt idx="74">
                  <c:v>2.0000000000000002E-5</c:v>
                </c:pt>
                <c:pt idx="75">
                  <c:v>3.0000000000000001E-5</c:v>
                </c:pt>
                <c:pt idx="76">
                  <c:v>4.0000000000000003E-5</c:v>
                </c:pt>
                <c:pt idx="77">
                  <c:v>5.0000000000000002E-5</c:v>
                </c:pt>
                <c:pt idx="78">
                  <c:v>6.0000000000000002E-5</c:v>
                </c:pt>
                <c:pt idx="79">
                  <c:v>6.9999999999999994E-5</c:v>
                </c:pt>
                <c:pt idx="80">
                  <c:v>8.0000000000000007E-5</c:v>
                </c:pt>
                <c:pt idx="81">
                  <c:v>9.0000000000000006E-5</c:v>
                </c:pt>
                <c:pt idx="82">
                  <c:v>1E-4</c:v>
                </c:pt>
                <c:pt idx="83">
                  <c:v>1.1E-4</c:v>
                </c:pt>
                <c:pt idx="84">
                  <c:v>1.2E-4</c:v>
                </c:pt>
                <c:pt idx="85">
                  <c:v>1.2999999999999999E-4</c:v>
                </c:pt>
                <c:pt idx="86">
                  <c:v>1.3999999999999999E-4</c:v>
                </c:pt>
                <c:pt idx="87">
                  <c:v>1.4999999999999999E-4</c:v>
                </c:pt>
                <c:pt idx="88">
                  <c:v>1.6000000000000001E-4</c:v>
                </c:pt>
                <c:pt idx="89">
                  <c:v>1.7000000000000001E-4</c:v>
                </c:pt>
                <c:pt idx="90">
                  <c:v>1.8000000000000001E-4</c:v>
                </c:pt>
                <c:pt idx="91">
                  <c:v>1.9000000000000001E-4</c:v>
                </c:pt>
                <c:pt idx="92">
                  <c:v>2.0000000000000001E-4</c:v>
                </c:pt>
                <c:pt idx="93">
                  <c:v>2.1000000000000001E-4</c:v>
                </c:pt>
                <c:pt idx="94">
                  <c:v>2.2000000000000001E-4</c:v>
                </c:pt>
                <c:pt idx="95">
                  <c:v>2.3000000000000001E-4</c:v>
                </c:pt>
                <c:pt idx="96">
                  <c:v>2.4000000000000001E-4</c:v>
                </c:pt>
                <c:pt idx="97">
                  <c:v>2.5000000000000001E-4</c:v>
                </c:pt>
                <c:pt idx="98">
                  <c:v>2.5999999999999998E-4</c:v>
                </c:pt>
                <c:pt idx="99">
                  <c:v>2.7E-4</c:v>
                </c:pt>
                <c:pt idx="100">
                  <c:v>2.7999999999999998E-4</c:v>
                </c:pt>
                <c:pt idx="101">
                  <c:v>2.9E-4</c:v>
                </c:pt>
                <c:pt idx="102">
                  <c:v>2.9999999999999997E-4</c:v>
                </c:pt>
                <c:pt idx="103">
                  <c:v>3.1E-4</c:v>
                </c:pt>
                <c:pt idx="104">
                  <c:v>3.2000000000000003E-4</c:v>
                </c:pt>
                <c:pt idx="105">
                  <c:v>3.3E-4</c:v>
                </c:pt>
                <c:pt idx="106">
                  <c:v>3.4000000000000002E-4</c:v>
                </c:pt>
                <c:pt idx="107">
                  <c:v>3.5E-4</c:v>
                </c:pt>
                <c:pt idx="108">
                  <c:v>3.6000000000000002E-4</c:v>
                </c:pt>
                <c:pt idx="109">
                  <c:v>3.6999999999999999E-4</c:v>
                </c:pt>
                <c:pt idx="110">
                  <c:v>3.8000000000000002E-4</c:v>
                </c:pt>
                <c:pt idx="111">
                  <c:v>3.8999999999999999E-4</c:v>
                </c:pt>
                <c:pt idx="112">
                  <c:v>4.0000000000000002E-4</c:v>
                </c:pt>
                <c:pt idx="113">
                  <c:v>4.0999999999999999E-4</c:v>
                </c:pt>
                <c:pt idx="114">
                  <c:v>4.2000000000000002E-4</c:v>
                </c:pt>
                <c:pt idx="115">
                  <c:v>4.2999999999999999E-4</c:v>
                </c:pt>
                <c:pt idx="116">
                  <c:v>4.4000000000000002E-4</c:v>
                </c:pt>
                <c:pt idx="117">
                  <c:v>4.4999999999999999E-4</c:v>
                </c:pt>
                <c:pt idx="118">
                  <c:v>4.6000000000000001E-4</c:v>
                </c:pt>
                <c:pt idx="119">
                  <c:v>4.6999999999999999E-4</c:v>
                </c:pt>
                <c:pt idx="120">
                  <c:v>4.8000000000000001E-4</c:v>
                </c:pt>
                <c:pt idx="121">
                  <c:v>4.8999999999999998E-4</c:v>
                </c:pt>
                <c:pt idx="122">
                  <c:v>5.0000000000000001E-4</c:v>
                </c:pt>
                <c:pt idx="123">
                  <c:v>5.1000000000000004E-4</c:v>
                </c:pt>
                <c:pt idx="124">
                  <c:v>5.1999999999999995E-4</c:v>
                </c:pt>
                <c:pt idx="125">
                  <c:v>5.2999999999999998E-4</c:v>
                </c:pt>
                <c:pt idx="126">
                  <c:v>5.4000000000000001E-4</c:v>
                </c:pt>
                <c:pt idx="127">
                  <c:v>5.5000000000000003E-4</c:v>
                </c:pt>
                <c:pt idx="128">
                  <c:v>5.5999999999999995E-4</c:v>
                </c:pt>
                <c:pt idx="129">
                  <c:v>5.6999999999999998E-4</c:v>
                </c:pt>
                <c:pt idx="130">
                  <c:v>5.8E-4</c:v>
                </c:pt>
                <c:pt idx="131">
                  <c:v>5.9000000000000003E-4</c:v>
                </c:pt>
                <c:pt idx="132">
                  <c:v>5.9999999999999995E-4</c:v>
                </c:pt>
                <c:pt idx="133">
                  <c:v>6.0999999999999997E-4</c:v>
                </c:pt>
                <c:pt idx="134">
                  <c:v>6.2E-4</c:v>
                </c:pt>
                <c:pt idx="135">
                  <c:v>6.3000000000000003E-4</c:v>
                </c:pt>
                <c:pt idx="136">
                  <c:v>6.4000000000000005E-4</c:v>
                </c:pt>
                <c:pt idx="137">
                  <c:v>6.4999999999999997E-4</c:v>
                </c:pt>
                <c:pt idx="138">
                  <c:v>6.6E-4</c:v>
                </c:pt>
                <c:pt idx="139">
                  <c:v>6.7000000000000002E-4</c:v>
                </c:pt>
                <c:pt idx="140">
                  <c:v>6.8000000000000005E-4</c:v>
                </c:pt>
                <c:pt idx="141">
                  <c:v>6.8999999999999997E-4</c:v>
                </c:pt>
                <c:pt idx="142">
                  <c:v>6.9999999999999999E-4</c:v>
                </c:pt>
              </c:numCache>
            </c:numRef>
          </c:xVal>
          <c:yVal>
            <c:numRef>
              <c:f>PM_Bed!$H$7:$H$149</c:f>
              <c:numCache>
                <c:formatCode>General</c:formatCode>
                <c:ptCount val="143"/>
                <c:pt idx="0">
                  <c:v>6.4377100000000001E-3</c:v>
                </c:pt>
                <c:pt idx="1">
                  <c:v>6.4272299999999999E-3</c:v>
                </c:pt>
                <c:pt idx="2">
                  <c:v>6.3973600000000004E-3</c:v>
                </c:pt>
                <c:pt idx="3">
                  <c:v>6.3507600000000004E-3</c:v>
                </c:pt>
                <c:pt idx="4">
                  <c:v>6.2893200000000002E-3</c:v>
                </c:pt>
                <c:pt idx="5">
                  <c:v>6.2147599999999997E-3</c:v>
                </c:pt>
                <c:pt idx="6">
                  <c:v>6.12869E-3</c:v>
                </c:pt>
                <c:pt idx="7">
                  <c:v>6.0326900000000003E-3</c:v>
                </c:pt>
                <c:pt idx="8">
                  <c:v>5.9283399999999998E-3</c:v>
                </c:pt>
                <c:pt idx="9">
                  <c:v>5.8172299999999996E-3</c:v>
                </c:pt>
                <c:pt idx="10">
                  <c:v>5.7009900000000004E-3</c:v>
                </c:pt>
                <c:pt idx="11">
                  <c:v>5.5812099999999996E-3</c:v>
                </c:pt>
                <c:pt idx="12">
                  <c:v>5.4594999999999999E-3</c:v>
                </c:pt>
                <c:pt idx="13">
                  <c:v>5.3373800000000001E-3</c:v>
                </c:pt>
                <c:pt idx="14">
                  <c:v>5.21632E-3</c:v>
                </c:pt>
                <c:pt idx="15">
                  <c:v>5.0976199999999998E-3</c:v>
                </c:pt>
                <c:pt idx="16">
                  <c:v>4.9824600000000002E-3</c:v>
                </c:pt>
                <c:pt idx="17">
                  <c:v>4.8718399999999997E-3</c:v>
                </c:pt>
                <c:pt idx="18">
                  <c:v>4.7665600000000004E-3</c:v>
                </c:pt>
                <c:pt idx="19">
                  <c:v>4.6672700000000003E-3</c:v>
                </c:pt>
                <c:pt idx="20">
                  <c:v>4.5744100000000001E-3</c:v>
                </c:pt>
                <c:pt idx="21">
                  <c:v>4.48826E-3</c:v>
                </c:pt>
                <c:pt idx="22">
                  <c:v>4.4089200000000002E-3</c:v>
                </c:pt>
                <c:pt idx="23">
                  <c:v>4.3363799999999999E-3</c:v>
                </c:pt>
                <c:pt idx="24">
                  <c:v>4.27049E-3</c:v>
                </c:pt>
                <c:pt idx="25">
                  <c:v>4.21105E-3</c:v>
                </c:pt>
                <c:pt idx="26">
                  <c:v>4.15775E-3</c:v>
                </c:pt>
                <c:pt idx="27">
                  <c:v>4.1102600000000001E-3</c:v>
                </c:pt>
                <c:pt idx="28">
                  <c:v>4.0682000000000001E-3</c:v>
                </c:pt>
                <c:pt idx="29">
                  <c:v>4.0311799999999997E-3</c:v>
                </c:pt>
                <c:pt idx="30">
                  <c:v>3.9988000000000003E-3</c:v>
                </c:pt>
                <c:pt idx="31">
                  <c:v>3.97066E-3</c:v>
                </c:pt>
                <c:pt idx="32">
                  <c:v>3.9463600000000003E-3</c:v>
                </c:pt>
                <c:pt idx="33">
                  <c:v>3.9255399999999999E-3</c:v>
                </c:pt>
                <c:pt idx="34">
                  <c:v>3.9078300000000002E-3</c:v>
                </c:pt>
                <c:pt idx="35">
                  <c:v>3.8928999999999999E-3</c:v>
                </c:pt>
                <c:pt idx="36">
                  <c:v>3.8928999999999999E-3</c:v>
                </c:pt>
                <c:pt idx="37">
                  <c:v>3.8804299999999998E-3</c:v>
                </c:pt>
                <c:pt idx="38">
                  <c:v>3.8701400000000002E-3</c:v>
                </c:pt>
                <c:pt idx="39">
                  <c:v>3.8617500000000002E-3</c:v>
                </c:pt>
                <c:pt idx="40">
                  <c:v>3.8550300000000002E-3</c:v>
                </c:pt>
                <c:pt idx="41">
                  <c:v>3.8497499999999999E-3</c:v>
                </c:pt>
                <c:pt idx="42">
                  <c:v>3.8457299999999999E-3</c:v>
                </c:pt>
                <c:pt idx="43">
                  <c:v>3.8427700000000001E-3</c:v>
                </c:pt>
                <c:pt idx="44">
                  <c:v>3.8407300000000001E-3</c:v>
                </c:pt>
                <c:pt idx="45">
                  <c:v>3.8394499999999999E-3</c:v>
                </c:pt>
                <c:pt idx="46">
                  <c:v>3.8388200000000002E-3</c:v>
                </c:pt>
                <c:pt idx="47">
                  <c:v>3.8387299999999998E-3</c:v>
                </c:pt>
                <c:pt idx="48">
                  <c:v>3.83907E-3</c:v>
                </c:pt>
                <c:pt idx="49">
                  <c:v>3.8397700000000002E-3</c:v>
                </c:pt>
                <c:pt idx="50">
                  <c:v>3.84075E-3</c:v>
                </c:pt>
                <c:pt idx="51">
                  <c:v>3.8419399999999999E-3</c:v>
                </c:pt>
                <c:pt idx="52">
                  <c:v>3.8432900000000001E-3</c:v>
                </c:pt>
                <c:pt idx="53">
                  <c:v>3.8447500000000001E-3</c:v>
                </c:pt>
                <c:pt idx="54">
                  <c:v>3.84629E-3</c:v>
                </c:pt>
                <c:pt idx="55">
                  <c:v>3.8478599999999998E-3</c:v>
                </c:pt>
                <c:pt idx="56">
                  <c:v>3.84943E-3</c:v>
                </c:pt>
                <c:pt idx="57">
                  <c:v>3.8509899999999999E-3</c:v>
                </c:pt>
                <c:pt idx="58">
                  <c:v>3.85251E-3</c:v>
                </c:pt>
                <c:pt idx="59">
                  <c:v>3.85397E-3</c:v>
                </c:pt>
                <c:pt idx="60">
                  <c:v>3.85535E-3</c:v>
                </c:pt>
                <c:pt idx="61">
                  <c:v>3.8566500000000001E-3</c:v>
                </c:pt>
                <c:pt idx="62">
                  <c:v>3.8578499999999999E-3</c:v>
                </c:pt>
                <c:pt idx="63">
                  <c:v>3.8589499999999999E-3</c:v>
                </c:pt>
                <c:pt idx="64">
                  <c:v>3.8599300000000001E-3</c:v>
                </c:pt>
                <c:pt idx="65">
                  <c:v>3.8608000000000002E-3</c:v>
                </c:pt>
                <c:pt idx="66">
                  <c:v>3.8615400000000001E-3</c:v>
                </c:pt>
                <c:pt idx="67">
                  <c:v>3.86215E-3</c:v>
                </c:pt>
                <c:pt idx="68">
                  <c:v>3.8626400000000001E-3</c:v>
                </c:pt>
                <c:pt idx="69">
                  <c:v>3.8629900000000002E-3</c:v>
                </c:pt>
                <c:pt idx="70">
                  <c:v>3.8632100000000002E-3</c:v>
                </c:pt>
                <c:pt idx="71">
                  <c:v>3.8632900000000001E-3</c:v>
                </c:pt>
                <c:pt idx="72">
                  <c:v>3.8632900000000001E-3</c:v>
                </c:pt>
                <c:pt idx="73">
                  <c:v>3.8632200000000001E-3</c:v>
                </c:pt>
                <c:pt idx="74">
                  <c:v>3.8630100000000001E-3</c:v>
                </c:pt>
                <c:pt idx="75">
                  <c:v>3.8626699999999999E-3</c:v>
                </c:pt>
                <c:pt idx="76">
                  <c:v>3.8621900000000002E-3</c:v>
                </c:pt>
                <c:pt idx="77">
                  <c:v>3.8615899999999998E-3</c:v>
                </c:pt>
                <c:pt idx="78">
                  <c:v>3.8608599999999998E-3</c:v>
                </c:pt>
                <c:pt idx="79">
                  <c:v>3.8600100000000001E-3</c:v>
                </c:pt>
                <c:pt idx="80">
                  <c:v>3.8590299999999998E-3</c:v>
                </c:pt>
                <c:pt idx="81">
                  <c:v>3.8579500000000002E-3</c:v>
                </c:pt>
                <c:pt idx="82">
                  <c:v>3.8567499999999999E-3</c:v>
                </c:pt>
                <c:pt idx="83">
                  <c:v>3.8554599999999998E-3</c:v>
                </c:pt>
                <c:pt idx="84">
                  <c:v>3.8540800000000002E-3</c:v>
                </c:pt>
                <c:pt idx="85">
                  <c:v>3.8526300000000001E-3</c:v>
                </c:pt>
                <c:pt idx="86">
                  <c:v>3.85112E-3</c:v>
                </c:pt>
                <c:pt idx="87">
                  <c:v>3.8495600000000001E-3</c:v>
                </c:pt>
                <c:pt idx="88">
                  <c:v>3.84798E-3</c:v>
                </c:pt>
                <c:pt idx="89">
                  <c:v>3.8464100000000002E-3</c:v>
                </c:pt>
                <c:pt idx="90">
                  <c:v>3.8448800000000002E-3</c:v>
                </c:pt>
                <c:pt idx="91">
                  <c:v>3.8434099999999998E-3</c:v>
                </c:pt>
                <c:pt idx="92">
                  <c:v>3.8420500000000001E-3</c:v>
                </c:pt>
                <c:pt idx="93">
                  <c:v>3.8408499999999998E-3</c:v>
                </c:pt>
                <c:pt idx="94">
                  <c:v>3.8398600000000001E-3</c:v>
                </c:pt>
                <c:pt idx="95">
                  <c:v>3.8391599999999999E-3</c:v>
                </c:pt>
                <c:pt idx="96">
                  <c:v>3.8387999999999999E-3</c:v>
                </c:pt>
                <c:pt idx="97">
                  <c:v>3.8388900000000002E-3</c:v>
                </c:pt>
                <c:pt idx="98">
                  <c:v>3.83951E-3</c:v>
                </c:pt>
                <c:pt idx="99">
                  <c:v>3.8407699999999999E-3</c:v>
                </c:pt>
                <c:pt idx="100">
                  <c:v>3.8428099999999999E-3</c:v>
                </c:pt>
                <c:pt idx="101">
                  <c:v>3.8457600000000002E-3</c:v>
                </c:pt>
                <c:pt idx="102">
                  <c:v>3.8497900000000001E-3</c:v>
                </c:pt>
                <c:pt idx="103">
                  <c:v>3.85506E-3</c:v>
                </c:pt>
                <c:pt idx="104">
                  <c:v>3.86177E-3</c:v>
                </c:pt>
                <c:pt idx="105">
                  <c:v>3.8701600000000001E-3</c:v>
                </c:pt>
                <c:pt idx="106">
                  <c:v>3.8804500000000001E-3</c:v>
                </c:pt>
                <c:pt idx="107">
                  <c:v>3.8929099999999999E-3</c:v>
                </c:pt>
                <c:pt idx="108">
                  <c:v>3.9078300000000002E-3</c:v>
                </c:pt>
                <c:pt idx="109">
                  <c:v>3.92553E-3</c:v>
                </c:pt>
                <c:pt idx="110">
                  <c:v>3.9463500000000004E-3</c:v>
                </c:pt>
                <c:pt idx="111">
                  <c:v>3.9706400000000001E-3</c:v>
                </c:pt>
                <c:pt idx="112">
                  <c:v>3.9987800000000004E-3</c:v>
                </c:pt>
                <c:pt idx="113">
                  <c:v>4.0311599999999998E-3</c:v>
                </c:pt>
                <c:pt idx="114">
                  <c:v>4.0681800000000002E-3</c:v>
                </c:pt>
                <c:pt idx="115">
                  <c:v>4.1102500000000002E-3</c:v>
                </c:pt>
                <c:pt idx="116">
                  <c:v>4.15774E-3</c:v>
                </c:pt>
                <c:pt idx="117">
                  <c:v>4.2110400000000001E-3</c:v>
                </c:pt>
                <c:pt idx="118">
                  <c:v>4.27049E-3</c:v>
                </c:pt>
                <c:pt idx="119">
                  <c:v>4.3363799999999999E-3</c:v>
                </c:pt>
                <c:pt idx="120">
                  <c:v>4.4089200000000002E-3</c:v>
                </c:pt>
                <c:pt idx="121">
                  <c:v>4.48826E-3</c:v>
                </c:pt>
                <c:pt idx="122">
                  <c:v>4.5743900000000002E-3</c:v>
                </c:pt>
                <c:pt idx="123">
                  <c:v>4.6672199999999997E-3</c:v>
                </c:pt>
                <c:pt idx="124">
                  <c:v>4.7664500000000002E-3</c:v>
                </c:pt>
                <c:pt idx="125">
                  <c:v>4.8716499999999999E-3</c:v>
                </c:pt>
                <c:pt idx="126">
                  <c:v>4.9821900000000001E-3</c:v>
                </c:pt>
                <c:pt idx="127">
                  <c:v>5.0972600000000002E-3</c:v>
                </c:pt>
                <c:pt idx="128">
                  <c:v>5.2158600000000001E-3</c:v>
                </c:pt>
                <c:pt idx="129">
                  <c:v>5.3368199999999999E-3</c:v>
                </c:pt>
                <c:pt idx="130">
                  <c:v>5.4588400000000004E-3</c:v>
                </c:pt>
                <c:pt idx="131">
                  <c:v>5.5804899999999996E-3</c:v>
                </c:pt>
                <c:pt idx="132">
                  <c:v>5.7002099999999998E-3</c:v>
                </c:pt>
                <c:pt idx="133">
                  <c:v>5.8164000000000002E-3</c:v>
                </c:pt>
                <c:pt idx="134">
                  <c:v>5.92743E-3</c:v>
                </c:pt>
                <c:pt idx="135">
                  <c:v>6.03172E-3</c:v>
                </c:pt>
                <c:pt idx="136">
                  <c:v>6.1276600000000001E-3</c:v>
                </c:pt>
                <c:pt idx="137">
                  <c:v>6.2136800000000001E-3</c:v>
                </c:pt>
                <c:pt idx="138">
                  <c:v>6.2882099999999998E-3</c:v>
                </c:pt>
                <c:pt idx="139">
                  <c:v>6.3496400000000001E-3</c:v>
                </c:pt>
                <c:pt idx="140">
                  <c:v>6.3962400000000001E-3</c:v>
                </c:pt>
                <c:pt idx="141">
                  <c:v>6.4261099999999996E-3</c:v>
                </c:pt>
                <c:pt idx="142">
                  <c:v>6.4365999999999998E-3</c:v>
                </c:pt>
              </c:numCache>
            </c:numRef>
          </c:yVal>
          <c:smooth val="0"/>
          <c:extLst>
            <c:ext xmlns:c16="http://schemas.microsoft.com/office/drawing/2014/chart" uri="{C3380CC4-5D6E-409C-BE32-E72D297353CC}">
              <c16:uniqueId val="{00000001-06DF-4721-86B4-66221C692BEE}"/>
            </c:ext>
          </c:extLst>
        </c:ser>
        <c:dLbls>
          <c:showLegendKey val="0"/>
          <c:showVal val="0"/>
          <c:showCatName val="0"/>
          <c:showSerName val="0"/>
          <c:showPercent val="0"/>
          <c:showBubbleSize val="0"/>
        </c:dLbls>
        <c:axId val="2023764927"/>
        <c:axId val="2023749535"/>
      </c:scatterChart>
      <c:valAx>
        <c:axId val="2023764927"/>
        <c:scaling>
          <c:orientation val="minMax"/>
        </c:scaling>
        <c:delete val="0"/>
        <c:axPos val="b"/>
        <c:title>
          <c:tx>
            <c:rich>
              <a:bodyPr rot="0" spcFirstLastPara="1" vertOverflow="ellipsis" vert="horz" wrap="square" anchor="ctr" anchorCtr="1"/>
              <a:lstStyle/>
              <a:p>
                <a:pPr algn="ctr" rtl="0">
                  <a:defRPr lang="en-GB" sz="1000" b="0" i="0" u="none" strike="noStrike" kern="1200" baseline="0">
                    <a:solidFill>
                      <a:sysClr val="windowText" lastClr="000000">
                        <a:lumMod val="65000"/>
                        <a:lumOff val="35000"/>
                      </a:sysClr>
                    </a:solidFill>
                    <a:latin typeface="+mn-lt"/>
                    <a:ea typeface="+mn-ea"/>
                    <a:cs typeface="+mn-cs"/>
                  </a:defRPr>
                </a:pPr>
                <a:r>
                  <a:rPr lang="en-GB" sz="1000" b="0" i="0" u="none" strike="noStrike" kern="1200" baseline="0">
                    <a:solidFill>
                      <a:sysClr val="windowText" lastClr="000000">
                        <a:lumMod val="65000"/>
                        <a:lumOff val="35000"/>
                      </a:sysClr>
                    </a:solidFill>
                    <a:latin typeface="+mn-lt"/>
                    <a:ea typeface="+mn-ea"/>
                    <a:cs typeface="+mn-cs"/>
                  </a:rPr>
                  <a:t>Radial distance from bed centre [m]</a:t>
                </a:r>
              </a:p>
            </c:rich>
          </c:tx>
          <c:overlay val="0"/>
          <c:spPr>
            <a:noFill/>
            <a:ln>
              <a:noFill/>
            </a:ln>
            <a:effectLst/>
          </c:spPr>
          <c:txPr>
            <a:bodyPr rot="0" spcFirstLastPara="1" vertOverflow="ellipsis" vert="horz" wrap="square" anchor="ctr" anchorCtr="1"/>
            <a:lstStyle/>
            <a:p>
              <a:pPr algn="ctr" rtl="0">
                <a:defRPr lang="en-GB" sz="1000" b="0" i="0" u="none" strike="noStrike" kern="1200" baseline="0">
                  <a:solidFill>
                    <a:sysClr val="windowText" lastClr="000000">
                      <a:lumMod val="65000"/>
                      <a:lumOff val="35000"/>
                    </a:sys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23749535"/>
        <c:crosses val="autoZero"/>
        <c:crossBetween val="midCat"/>
      </c:valAx>
      <c:valAx>
        <c:axId val="2023749535"/>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H2O mass fraction [-]</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23764927"/>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Bed - EtOH</a:t>
            </a:r>
          </a:p>
        </c:rich>
      </c:tx>
      <c:overlay val="1"/>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tx>
            <c:v>DEM</c:v>
          </c:tx>
          <c:spPr>
            <a:ln w="19050" cap="rnd">
              <a:solidFill>
                <a:schemeClr val="accent1"/>
              </a:solidFill>
              <a:round/>
            </a:ln>
            <a:effectLst/>
          </c:spPr>
          <c:marker>
            <c:symbol val="none"/>
          </c:marker>
          <c:xVal>
            <c:numRef>
              <c:f>DEM_bed_g5_8!$B$7:$B$505</c:f>
              <c:numCache>
                <c:formatCode>General</c:formatCode>
                <c:ptCount val="499"/>
                <c:pt idx="0">
                  <c:v>-6.9999999999999999E-4</c:v>
                </c:pt>
                <c:pt idx="1">
                  <c:v>-6.9448700000000003E-4</c:v>
                </c:pt>
                <c:pt idx="2">
                  <c:v>-6.9131599999999998E-4</c:v>
                </c:pt>
                <c:pt idx="3">
                  <c:v>-6.8963399999999995E-4</c:v>
                </c:pt>
                <c:pt idx="4">
                  <c:v>-6.8694399999999999E-4</c:v>
                </c:pt>
                <c:pt idx="5">
                  <c:v>-6.8511199999999998E-4</c:v>
                </c:pt>
                <c:pt idx="6">
                  <c:v>-6.8021300000000004E-4</c:v>
                </c:pt>
                <c:pt idx="7">
                  <c:v>-6.7995600000000001E-4</c:v>
                </c:pt>
                <c:pt idx="8">
                  <c:v>-6.7558899999999999E-4</c:v>
                </c:pt>
                <c:pt idx="9">
                  <c:v>-6.7031800000000004E-4</c:v>
                </c:pt>
                <c:pt idx="10">
                  <c:v>-6.6456499999999999E-4</c:v>
                </c:pt>
                <c:pt idx="11">
                  <c:v>-6.5655499999999996E-4</c:v>
                </c:pt>
                <c:pt idx="12">
                  <c:v>-6.5597099999999998E-4</c:v>
                </c:pt>
                <c:pt idx="13">
                  <c:v>-6.5583799999999995E-4</c:v>
                </c:pt>
                <c:pt idx="14">
                  <c:v>-6.5520499999999996E-4</c:v>
                </c:pt>
                <c:pt idx="15">
                  <c:v>-6.5506500000000003E-4</c:v>
                </c:pt>
                <c:pt idx="16">
                  <c:v>-6.48659E-4</c:v>
                </c:pt>
                <c:pt idx="17">
                  <c:v>-6.4846499999999998E-4</c:v>
                </c:pt>
                <c:pt idx="18">
                  <c:v>-6.4762299999999995E-4</c:v>
                </c:pt>
                <c:pt idx="19">
                  <c:v>-6.42799E-4</c:v>
                </c:pt>
                <c:pt idx="20">
                  <c:v>-6.4132800000000004E-4</c:v>
                </c:pt>
                <c:pt idx="21">
                  <c:v>-6.3913399999999997E-4</c:v>
                </c:pt>
                <c:pt idx="22">
                  <c:v>-6.3641999999999995E-4</c:v>
                </c:pt>
                <c:pt idx="23">
                  <c:v>-6.3209799999999999E-4</c:v>
                </c:pt>
                <c:pt idx="24">
                  <c:v>-6.3142000000000005E-4</c:v>
                </c:pt>
                <c:pt idx="25">
                  <c:v>-6.2861099999999995E-4</c:v>
                </c:pt>
                <c:pt idx="26">
                  <c:v>-6.2836299999999995E-4</c:v>
                </c:pt>
                <c:pt idx="27">
                  <c:v>-6.2571399999999998E-4</c:v>
                </c:pt>
                <c:pt idx="28">
                  <c:v>-6.2565299999999999E-4</c:v>
                </c:pt>
                <c:pt idx="29">
                  <c:v>-6.2344400000000002E-4</c:v>
                </c:pt>
                <c:pt idx="30">
                  <c:v>-6.23395E-4</c:v>
                </c:pt>
                <c:pt idx="31">
                  <c:v>-6.23395E-4</c:v>
                </c:pt>
                <c:pt idx="32">
                  <c:v>-6.2115499999999997E-4</c:v>
                </c:pt>
                <c:pt idx="33">
                  <c:v>-6.2110799999999999E-4</c:v>
                </c:pt>
                <c:pt idx="34">
                  <c:v>-6.1841299999999995E-4</c:v>
                </c:pt>
                <c:pt idx="35">
                  <c:v>-6.1836499999999995E-4</c:v>
                </c:pt>
                <c:pt idx="36">
                  <c:v>-6.1830900000000005E-4</c:v>
                </c:pt>
                <c:pt idx="37">
                  <c:v>-6.1828399999999998E-4</c:v>
                </c:pt>
                <c:pt idx="38">
                  <c:v>-6.1775999999999997E-4</c:v>
                </c:pt>
                <c:pt idx="39">
                  <c:v>-6.1620299999999995E-4</c:v>
                </c:pt>
                <c:pt idx="40">
                  <c:v>-6.1489300000000004E-4</c:v>
                </c:pt>
                <c:pt idx="41">
                  <c:v>-6.0923800000000001E-4</c:v>
                </c:pt>
                <c:pt idx="42">
                  <c:v>-6.0702300000000005E-4</c:v>
                </c:pt>
                <c:pt idx="43">
                  <c:v>-6.0520599999999995E-4</c:v>
                </c:pt>
                <c:pt idx="44">
                  <c:v>-6.0421300000000004E-4</c:v>
                </c:pt>
                <c:pt idx="45">
                  <c:v>-6.0138800000000001E-4</c:v>
                </c:pt>
                <c:pt idx="46">
                  <c:v>-5.9761999999999999E-4</c:v>
                </c:pt>
                <c:pt idx="47">
                  <c:v>-5.9645800000000001E-4</c:v>
                </c:pt>
                <c:pt idx="48">
                  <c:v>-5.9567599999999995E-4</c:v>
                </c:pt>
                <c:pt idx="49">
                  <c:v>-5.9460999999999997E-4</c:v>
                </c:pt>
                <c:pt idx="50">
                  <c:v>-5.9308099999999997E-4</c:v>
                </c:pt>
                <c:pt idx="51">
                  <c:v>-5.9090499999999997E-4</c:v>
                </c:pt>
                <c:pt idx="52">
                  <c:v>-5.8632499999999995E-4</c:v>
                </c:pt>
                <c:pt idx="53">
                  <c:v>-5.8536600000000003E-4</c:v>
                </c:pt>
                <c:pt idx="54">
                  <c:v>-5.7674899999999999E-4</c:v>
                </c:pt>
                <c:pt idx="55">
                  <c:v>-5.7455199999999998E-4</c:v>
                </c:pt>
                <c:pt idx="56">
                  <c:v>-5.7253299999999996E-4</c:v>
                </c:pt>
                <c:pt idx="57">
                  <c:v>-5.7121400000000001E-4</c:v>
                </c:pt>
                <c:pt idx="58">
                  <c:v>-5.6059600000000001E-4</c:v>
                </c:pt>
                <c:pt idx="59">
                  <c:v>-5.5956799999999998E-4</c:v>
                </c:pt>
                <c:pt idx="60">
                  <c:v>-5.5643399999999997E-4</c:v>
                </c:pt>
                <c:pt idx="61">
                  <c:v>-5.5482800000000005E-4</c:v>
                </c:pt>
                <c:pt idx="62">
                  <c:v>-5.3938599999999999E-4</c:v>
                </c:pt>
                <c:pt idx="63">
                  <c:v>-5.3886500000000003E-4</c:v>
                </c:pt>
                <c:pt idx="64">
                  <c:v>-5.3821900000000005E-4</c:v>
                </c:pt>
                <c:pt idx="65">
                  <c:v>-5.3816499999999995E-4</c:v>
                </c:pt>
                <c:pt idx="66">
                  <c:v>-5.3813400000000001E-4</c:v>
                </c:pt>
                <c:pt idx="67">
                  <c:v>-5.3812499999999997E-4</c:v>
                </c:pt>
                <c:pt idx="68">
                  <c:v>-5.3802799999999997E-4</c:v>
                </c:pt>
                <c:pt idx="69">
                  <c:v>-5.3797800000000005E-4</c:v>
                </c:pt>
                <c:pt idx="70">
                  <c:v>-5.3782099999999996E-4</c:v>
                </c:pt>
                <c:pt idx="71">
                  <c:v>-5.3741599999999998E-4</c:v>
                </c:pt>
                <c:pt idx="72">
                  <c:v>-5.2108799999999995E-4</c:v>
                </c:pt>
                <c:pt idx="73">
                  <c:v>-5.13826E-4</c:v>
                </c:pt>
                <c:pt idx="74">
                  <c:v>-5.0970900000000001E-4</c:v>
                </c:pt>
                <c:pt idx="75">
                  <c:v>-5.0650200000000004E-4</c:v>
                </c:pt>
                <c:pt idx="76">
                  <c:v>-5.0368899999999998E-4</c:v>
                </c:pt>
                <c:pt idx="77">
                  <c:v>-4.9370700000000002E-4</c:v>
                </c:pt>
                <c:pt idx="78">
                  <c:v>-4.9322600000000004E-4</c:v>
                </c:pt>
                <c:pt idx="79">
                  <c:v>-4.8805300000000001E-4</c:v>
                </c:pt>
                <c:pt idx="80">
                  <c:v>-4.86758E-4</c:v>
                </c:pt>
                <c:pt idx="81">
                  <c:v>-4.8479399999999998E-4</c:v>
                </c:pt>
                <c:pt idx="82">
                  <c:v>-4.7696799999999998E-4</c:v>
                </c:pt>
                <c:pt idx="83">
                  <c:v>-4.6723400000000002E-4</c:v>
                </c:pt>
                <c:pt idx="84">
                  <c:v>-4.6530200000000001E-4</c:v>
                </c:pt>
                <c:pt idx="85">
                  <c:v>-4.6439499999999999E-4</c:v>
                </c:pt>
                <c:pt idx="86">
                  <c:v>-4.52046E-4</c:v>
                </c:pt>
                <c:pt idx="87">
                  <c:v>-4.5172799999999998E-4</c:v>
                </c:pt>
                <c:pt idx="88">
                  <c:v>-4.46768E-4</c:v>
                </c:pt>
                <c:pt idx="89">
                  <c:v>-4.4558199999999998E-4</c:v>
                </c:pt>
                <c:pt idx="90">
                  <c:v>-4.33819E-4</c:v>
                </c:pt>
                <c:pt idx="91">
                  <c:v>-4.31719E-4</c:v>
                </c:pt>
                <c:pt idx="92">
                  <c:v>-4.3069400000000002E-4</c:v>
                </c:pt>
                <c:pt idx="93">
                  <c:v>-4.27002E-4</c:v>
                </c:pt>
                <c:pt idx="94">
                  <c:v>-4.2168799999999998E-4</c:v>
                </c:pt>
                <c:pt idx="95">
                  <c:v>-4.2013599999999999E-4</c:v>
                </c:pt>
                <c:pt idx="96">
                  <c:v>-4.1596800000000001E-4</c:v>
                </c:pt>
                <c:pt idx="97">
                  <c:v>-4.0778E-4</c:v>
                </c:pt>
                <c:pt idx="98">
                  <c:v>-4.0167600000000001E-4</c:v>
                </c:pt>
                <c:pt idx="99">
                  <c:v>-3.9992599999999999E-4</c:v>
                </c:pt>
                <c:pt idx="100">
                  <c:v>-3.9832499999999999E-4</c:v>
                </c:pt>
                <c:pt idx="101">
                  <c:v>-3.9503999999999999E-4</c:v>
                </c:pt>
                <c:pt idx="102">
                  <c:v>-3.9359399999999999E-4</c:v>
                </c:pt>
                <c:pt idx="103">
                  <c:v>-3.9079099999999998E-4</c:v>
                </c:pt>
                <c:pt idx="104">
                  <c:v>-3.8149400000000002E-4</c:v>
                </c:pt>
                <c:pt idx="105">
                  <c:v>-3.7361600000000001E-4</c:v>
                </c:pt>
                <c:pt idx="106">
                  <c:v>-3.7225499999999999E-4</c:v>
                </c:pt>
                <c:pt idx="107">
                  <c:v>-3.7112199999999999E-4</c:v>
                </c:pt>
                <c:pt idx="108">
                  <c:v>-3.6945400000000002E-4</c:v>
                </c:pt>
                <c:pt idx="109">
                  <c:v>-3.6800800000000002E-4</c:v>
                </c:pt>
                <c:pt idx="110">
                  <c:v>-3.6766400000000002E-4</c:v>
                </c:pt>
                <c:pt idx="111">
                  <c:v>-3.6686100000000001E-4</c:v>
                </c:pt>
                <c:pt idx="112">
                  <c:v>-3.59596E-4</c:v>
                </c:pt>
                <c:pt idx="113">
                  <c:v>-3.5374499999999998E-4</c:v>
                </c:pt>
                <c:pt idx="114">
                  <c:v>-3.4982699999999998E-4</c:v>
                </c:pt>
                <c:pt idx="115">
                  <c:v>-3.4680600000000001E-4</c:v>
                </c:pt>
                <c:pt idx="116">
                  <c:v>-3.4561699999999999E-4</c:v>
                </c:pt>
                <c:pt idx="117">
                  <c:v>-3.34242E-4</c:v>
                </c:pt>
                <c:pt idx="118">
                  <c:v>-3.3402399999999999E-4</c:v>
                </c:pt>
                <c:pt idx="119">
                  <c:v>-3.32276E-4</c:v>
                </c:pt>
                <c:pt idx="120">
                  <c:v>-3.25862E-4</c:v>
                </c:pt>
                <c:pt idx="121">
                  <c:v>-3.2341299999999999E-4</c:v>
                </c:pt>
                <c:pt idx="122">
                  <c:v>-3.18442E-4</c:v>
                </c:pt>
                <c:pt idx="123">
                  <c:v>-3.1158299999999999E-4</c:v>
                </c:pt>
                <c:pt idx="124">
                  <c:v>-3.0566600000000001E-4</c:v>
                </c:pt>
                <c:pt idx="125">
                  <c:v>-3.01947E-4</c:v>
                </c:pt>
                <c:pt idx="126">
                  <c:v>-2.9676600000000001E-4</c:v>
                </c:pt>
                <c:pt idx="127">
                  <c:v>-2.9092700000000002E-4</c:v>
                </c:pt>
                <c:pt idx="128">
                  <c:v>-2.8906100000000002E-4</c:v>
                </c:pt>
                <c:pt idx="129">
                  <c:v>-2.8881799999999998E-4</c:v>
                </c:pt>
                <c:pt idx="130">
                  <c:v>-2.82422E-4</c:v>
                </c:pt>
                <c:pt idx="131">
                  <c:v>-2.7823499999999999E-4</c:v>
                </c:pt>
                <c:pt idx="132">
                  <c:v>-2.7730799999999998E-4</c:v>
                </c:pt>
                <c:pt idx="133">
                  <c:v>-2.7418899999999999E-4</c:v>
                </c:pt>
                <c:pt idx="134">
                  <c:v>-2.7404300000000002E-4</c:v>
                </c:pt>
                <c:pt idx="135">
                  <c:v>-2.7237000000000002E-4</c:v>
                </c:pt>
                <c:pt idx="136">
                  <c:v>-2.7001400000000001E-4</c:v>
                </c:pt>
                <c:pt idx="137">
                  <c:v>-2.66261E-4</c:v>
                </c:pt>
                <c:pt idx="138">
                  <c:v>-2.6554500000000001E-4</c:v>
                </c:pt>
                <c:pt idx="139">
                  <c:v>-2.6490299999999998E-4</c:v>
                </c:pt>
                <c:pt idx="140">
                  <c:v>-2.6079400000000001E-4</c:v>
                </c:pt>
                <c:pt idx="141">
                  <c:v>-2.5879000000000001E-4</c:v>
                </c:pt>
                <c:pt idx="142">
                  <c:v>-2.5610100000000001E-4</c:v>
                </c:pt>
                <c:pt idx="143">
                  <c:v>-2.54565E-4</c:v>
                </c:pt>
                <c:pt idx="144">
                  <c:v>-2.5167700000000001E-4</c:v>
                </c:pt>
                <c:pt idx="145">
                  <c:v>-2.4711299999999998E-4</c:v>
                </c:pt>
                <c:pt idx="146">
                  <c:v>-2.47111E-4</c:v>
                </c:pt>
                <c:pt idx="147">
                  <c:v>-2.4577099999999999E-4</c:v>
                </c:pt>
                <c:pt idx="148">
                  <c:v>-2.4576699999999998E-4</c:v>
                </c:pt>
                <c:pt idx="149">
                  <c:v>-2.4544600000000002E-4</c:v>
                </c:pt>
                <c:pt idx="150">
                  <c:v>-2.4475000000000001E-4</c:v>
                </c:pt>
                <c:pt idx="151">
                  <c:v>-2.41625E-4</c:v>
                </c:pt>
                <c:pt idx="152">
                  <c:v>-2.3962300000000001E-4</c:v>
                </c:pt>
                <c:pt idx="153">
                  <c:v>-2.38681E-4</c:v>
                </c:pt>
                <c:pt idx="154">
                  <c:v>-2.3821399999999999E-4</c:v>
                </c:pt>
                <c:pt idx="155">
                  <c:v>-2.3563699999999999E-4</c:v>
                </c:pt>
                <c:pt idx="156">
                  <c:v>-2.3522199999999999E-4</c:v>
                </c:pt>
                <c:pt idx="157">
                  <c:v>-2.3453999999999999E-4</c:v>
                </c:pt>
                <c:pt idx="158">
                  <c:v>-2.3396800000000001E-4</c:v>
                </c:pt>
                <c:pt idx="159">
                  <c:v>-2.3244300000000001E-4</c:v>
                </c:pt>
                <c:pt idx="160">
                  <c:v>-2.3165600000000001E-4</c:v>
                </c:pt>
                <c:pt idx="161">
                  <c:v>-2.31299E-4</c:v>
                </c:pt>
                <c:pt idx="162">
                  <c:v>-2.28903E-4</c:v>
                </c:pt>
                <c:pt idx="163">
                  <c:v>-2.2854E-4</c:v>
                </c:pt>
                <c:pt idx="164">
                  <c:v>-2.2660900000000001E-4</c:v>
                </c:pt>
                <c:pt idx="165">
                  <c:v>-2.2660900000000001E-4</c:v>
                </c:pt>
                <c:pt idx="166">
                  <c:v>-2.2620299999999999E-4</c:v>
                </c:pt>
                <c:pt idx="167">
                  <c:v>-2.24341E-4</c:v>
                </c:pt>
                <c:pt idx="168">
                  <c:v>-2.2397899999999999E-4</c:v>
                </c:pt>
                <c:pt idx="169">
                  <c:v>-2.2342799999999999E-4</c:v>
                </c:pt>
                <c:pt idx="170">
                  <c:v>-2.23329E-4</c:v>
                </c:pt>
                <c:pt idx="171">
                  <c:v>-2.2162700000000001E-4</c:v>
                </c:pt>
                <c:pt idx="172">
                  <c:v>-2.2129499999999999E-4</c:v>
                </c:pt>
                <c:pt idx="173">
                  <c:v>-2.1949799999999999E-4</c:v>
                </c:pt>
                <c:pt idx="174">
                  <c:v>-2.1569100000000001E-4</c:v>
                </c:pt>
                <c:pt idx="175">
                  <c:v>-2.12544E-4</c:v>
                </c:pt>
                <c:pt idx="176">
                  <c:v>-2.11571E-4</c:v>
                </c:pt>
                <c:pt idx="177">
                  <c:v>-2.0938099999999999E-4</c:v>
                </c:pt>
                <c:pt idx="178">
                  <c:v>-2.0920800000000001E-4</c:v>
                </c:pt>
                <c:pt idx="179">
                  <c:v>-2.08946E-4</c:v>
                </c:pt>
                <c:pt idx="180">
                  <c:v>-2.0518000000000001E-4</c:v>
                </c:pt>
                <c:pt idx="181">
                  <c:v>-2.0406999999999999E-4</c:v>
                </c:pt>
                <c:pt idx="182">
                  <c:v>-2.03296E-4</c:v>
                </c:pt>
                <c:pt idx="183">
                  <c:v>-2.02184E-4</c:v>
                </c:pt>
                <c:pt idx="184">
                  <c:v>-2.00585E-4</c:v>
                </c:pt>
                <c:pt idx="185">
                  <c:v>-1.99672E-4</c:v>
                </c:pt>
                <c:pt idx="186">
                  <c:v>-1.9832699999999999E-4</c:v>
                </c:pt>
                <c:pt idx="187">
                  <c:v>-1.9832699999999999E-4</c:v>
                </c:pt>
                <c:pt idx="188">
                  <c:v>-1.9741600000000001E-4</c:v>
                </c:pt>
                <c:pt idx="189">
                  <c:v>-1.9603900000000001E-4</c:v>
                </c:pt>
                <c:pt idx="190">
                  <c:v>-1.94966E-4</c:v>
                </c:pt>
                <c:pt idx="191">
                  <c:v>-1.9329300000000001E-4</c:v>
                </c:pt>
                <c:pt idx="192">
                  <c:v>-1.9081E-4</c:v>
                </c:pt>
                <c:pt idx="193">
                  <c:v>-1.9038599999999999E-4</c:v>
                </c:pt>
                <c:pt idx="194">
                  <c:v>-1.8776599999999999E-4</c:v>
                </c:pt>
                <c:pt idx="195">
                  <c:v>-1.8668800000000001E-4</c:v>
                </c:pt>
                <c:pt idx="196">
                  <c:v>-1.86007E-4</c:v>
                </c:pt>
                <c:pt idx="197">
                  <c:v>-1.8405E-4</c:v>
                </c:pt>
                <c:pt idx="198">
                  <c:v>-1.80977E-4</c:v>
                </c:pt>
                <c:pt idx="199">
                  <c:v>-1.7996E-4</c:v>
                </c:pt>
                <c:pt idx="200">
                  <c:v>-1.7837500000000001E-4</c:v>
                </c:pt>
                <c:pt idx="201">
                  <c:v>-1.7734099999999999E-4</c:v>
                </c:pt>
                <c:pt idx="202">
                  <c:v>-1.7580699999999999E-4</c:v>
                </c:pt>
                <c:pt idx="203">
                  <c:v>-1.7574499999999999E-4</c:v>
                </c:pt>
                <c:pt idx="204">
                  <c:v>-1.6924999999999999E-4</c:v>
                </c:pt>
                <c:pt idx="205">
                  <c:v>-1.6821499999999999E-4</c:v>
                </c:pt>
                <c:pt idx="206">
                  <c:v>-1.6810999999999999E-4</c:v>
                </c:pt>
                <c:pt idx="207">
                  <c:v>-1.65095E-4</c:v>
                </c:pt>
                <c:pt idx="208">
                  <c:v>-1.6488399999999999E-4</c:v>
                </c:pt>
                <c:pt idx="209">
                  <c:v>-1.5793299999999999E-4</c:v>
                </c:pt>
                <c:pt idx="210">
                  <c:v>-1.5703700000000001E-4</c:v>
                </c:pt>
                <c:pt idx="211">
                  <c:v>-1.5685499999999999E-4</c:v>
                </c:pt>
                <c:pt idx="212">
                  <c:v>-1.5489200000000001E-4</c:v>
                </c:pt>
                <c:pt idx="213">
                  <c:v>-1.5320500000000001E-4</c:v>
                </c:pt>
                <c:pt idx="214">
                  <c:v>-1.52313E-4</c:v>
                </c:pt>
                <c:pt idx="215">
                  <c:v>-1.51249E-4</c:v>
                </c:pt>
                <c:pt idx="216">
                  <c:v>-1.43237E-4</c:v>
                </c:pt>
                <c:pt idx="217">
                  <c:v>-1.37224E-4</c:v>
                </c:pt>
                <c:pt idx="218">
                  <c:v>-1.3330199999999999E-4</c:v>
                </c:pt>
                <c:pt idx="219">
                  <c:v>-1.3252899999999999E-4</c:v>
                </c:pt>
                <c:pt idx="220">
                  <c:v>-1.27522E-4</c:v>
                </c:pt>
                <c:pt idx="221">
                  <c:v>-1.1807900000000001E-4</c:v>
                </c:pt>
                <c:pt idx="222">
                  <c:v>-1.1398100000000001E-4</c:v>
                </c:pt>
                <c:pt idx="223">
                  <c:v>-1.0970400000000001E-4</c:v>
                </c:pt>
                <c:pt idx="224">
                  <c:v>-1.08361E-4</c:v>
                </c:pt>
                <c:pt idx="225">
                  <c:v>-1.0652100000000001E-4</c:v>
                </c:pt>
                <c:pt idx="226">
                  <c:v>-9.6458699999999999E-5</c:v>
                </c:pt>
                <c:pt idx="227">
                  <c:v>-9.4712100000000004E-5</c:v>
                </c:pt>
                <c:pt idx="228">
                  <c:v>-9.3318099999999997E-5</c:v>
                </c:pt>
                <c:pt idx="229">
                  <c:v>-9.0392300000000005E-5</c:v>
                </c:pt>
                <c:pt idx="230">
                  <c:v>-8.6623400000000001E-5</c:v>
                </c:pt>
                <c:pt idx="231">
                  <c:v>-7.9917400000000002E-5</c:v>
                </c:pt>
                <c:pt idx="232">
                  <c:v>-7.6588399999999993E-5</c:v>
                </c:pt>
                <c:pt idx="233">
                  <c:v>-7.5407299999999999E-5</c:v>
                </c:pt>
                <c:pt idx="234">
                  <c:v>-7.1517E-5</c:v>
                </c:pt>
                <c:pt idx="235">
                  <c:v>-6.69246E-5</c:v>
                </c:pt>
                <c:pt idx="236">
                  <c:v>-5.8572000000000001E-5</c:v>
                </c:pt>
                <c:pt idx="237">
                  <c:v>-5.8486200000000003E-5</c:v>
                </c:pt>
                <c:pt idx="238">
                  <c:v>-5.8477799999999998E-5</c:v>
                </c:pt>
                <c:pt idx="239">
                  <c:v>-5.8344999999999998E-5</c:v>
                </c:pt>
                <c:pt idx="240">
                  <c:v>-4.8533799999999999E-5</c:v>
                </c:pt>
                <c:pt idx="241">
                  <c:v>-4.6547500000000001E-5</c:v>
                </c:pt>
                <c:pt idx="242">
                  <c:v>-4.4089599999999999E-5</c:v>
                </c:pt>
                <c:pt idx="243">
                  <c:v>-4.3947699999999999E-5</c:v>
                </c:pt>
                <c:pt idx="244">
                  <c:v>-3.6648800000000001E-5</c:v>
                </c:pt>
                <c:pt idx="245">
                  <c:v>-3.3846900000000003E-5</c:v>
                </c:pt>
                <c:pt idx="246">
                  <c:v>-3.0202500000000001E-5</c:v>
                </c:pt>
                <c:pt idx="247">
                  <c:v>-1.98322E-5</c:v>
                </c:pt>
                <c:pt idx="248">
                  <c:v>-1.8330800000000001E-5</c:v>
                </c:pt>
                <c:pt idx="249">
                  <c:v>-1.4644099999999999E-5</c:v>
                </c:pt>
                <c:pt idx="250">
                  <c:v>-1.1161E-5</c:v>
                </c:pt>
                <c:pt idx="251">
                  <c:v>-8.5007600000000006E-6</c:v>
                </c:pt>
                <c:pt idx="252">
                  <c:v>-4.5399700000000002E-6</c:v>
                </c:pt>
                <c:pt idx="253">
                  <c:v>-3.6886000000000001E-6</c:v>
                </c:pt>
                <c:pt idx="254">
                  <c:v>7.03187E-6</c:v>
                </c:pt>
                <c:pt idx="255">
                  <c:v>8.9118199999999997E-6</c:v>
                </c:pt>
                <c:pt idx="256">
                  <c:v>8.9410600000000004E-6</c:v>
                </c:pt>
                <c:pt idx="257">
                  <c:v>9.8314200000000001E-6</c:v>
                </c:pt>
                <c:pt idx="258">
                  <c:v>9.9181999999999993E-6</c:v>
                </c:pt>
                <c:pt idx="259">
                  <c:v>1.8379100000000002E-5</c:v>
                </c:pt>
                <c:pt idx="260">
                  <c:v>1.8945700000000001E-5</c:v>
                </c:pt>
                <c:pt idx="261">
                  <c:v>3.5583600000000003E-5</c:v>
                </c:pt>
                <c:pt idx="262">
                  <c:v>3.6484099999999999E-5</c:v>
                </c:pt>
                <c:pt idx="263">
                  <c:v>3.95008E-5</c:v>
                </c:pt>
                <c:pt idx="264">
                  <c:v>3.9600100000000001E-5</c:v>
                </c:pt>
                <c:pt idx="265">
                  <c:v>3.9973199999999999E-5</c:v>
                </c:pt>
                <c:pt idx="266">
                  <c:v>4.3598499999999999E-5</c:v>
                </c:pt>
                <c:pt idx="267">
                  <c:v>4.50697E-5</c:v>
                </c:pt>
                <c:pt idx="268">
                  <c:v>5.6453000000000003E-5</c:v>
                </c:pt>
                <c:pt idx="269">
                  <c:v>6.5654999999999994E-5</c:v>
                </c:pt>
                <c:pt idx="270">
                  <c:v>6.57039E-5</c:v>
                </c:pt>
                <c:pt idx="271">
                  <c:v>6.57657E-5</c:v>
                </c:pt>
                <c:pt idx="272">
                  <c:v>6.5894200000000003E-5</c:v>
                </c:pt>
                <c:pt idx="273">
                  <c:v>7.1679699999999997E-5</c:v>
                </c:pt>
                <c:pt idx="274">
                  <c:v>7.2513099999999995E-5</c:v>
                </c:pt>
                <c:pt idx="275">
                  <c:v>7.71846E-5</c:v>
                </c:pt>
                <c:pt idx="276">
                  <c:v>8.3912900000000001E-5</c:v>
                </c:pt>
                <c:pt idx="277">
                  <c:v>8.60265E-5</c:v>
                </c:pt>
                <c:pt idx="278">
                  <c:v>8.8026699999999995E-5</c:v>
                </c:pt>
                <c:pt idx="279">
                  <c:v>8.8764799999999994E-5</c:v>
                </c:pt>
                <c:pt idx="280">
                  <c:v>9.1329900000000001E-5</c:v>
                </c:pt>
                <c:pt idx="281">
                  <c:v>9.5268599999999998E-5</c:v>
                </c:pt>
                <c:pt idx="282">
                  <c:v>1.00457E-4</c:v>
                </c:pt>
                <c:pt idx="283">
                  <c:v>1.06253E-4</c:v>
                </c:pt>
                <c:pt idx="284">
                  <c:v>1.06418E-4</c:v>
                </c:pt>
                <c:pt idx="285">
                  <c:v>1.1022E-4</c:v>
                </c:pt>
                <c:pt idx="286">
                  <c:v>1.11048E-4</c:v>
                </c:pt>
                <c:pt idx="287">
                  <c:v>1.14308E-4</c:v>
                </c:pt>
                <c:pt idx="288">
                  <c:v>1.24196E-4</c:v>
                </c:pt>
                <c:pt idx="289">
                  <c:v>1.2721299999999999E-4</c:v>
                </c:pt>
                <c:pt idx="290">
                  <c:v>1.2772E-4</c:v>
                </c:pt>
                <c:pt idx="291">
                  <c:v>1.28417E-4</c:v>
                </c:pt>
                <c:pt idx="292">
                  <c:v>1.3042800000000001E-4</c:v>
                </c:pt>
                <c:pt idx="293">
                  <c:v>1.3115199999999999E-4</c:v>
                </c:pt>
                <c:pt idx="294">
                  <c:v>1.4494099999999999E-4</c:v>
                </c:pt>
                <c:pt idx="295">
                  <c:v>1.4539800000000001E-4</c:v>
                </c:pt>
                <c:pt idx="296">
                  <c:v>1.5102299999999999E-4</c:v>
                </c:pt>
                <c:pt idx="297">
                  <c:v>1.5152500000000001E-4</c:v>
                </c:pt>
                <c:pt idx="298">
                  <c:v>1.58787E-4</c:v>
                </c:pt>
                <c:pt idx="299">
                  <c:v>1.6171999999999999E-4</c:v>
                </c:pt>
                <c:pt idx="300">
                  <c:v>1.6628899999999999E-4</c:v>
                </c:pt>
                <c:pt idx="301">
                  <c:v>1.70743E-4</c:v>
                </c:pt>
                <c:pt idx="302">
                  <c:v>1.72256E-4</c:v>
                </c:pt>
                <c:pt idx="303">
                  <c:v>1.7480100000000001E-4</c:v>
                </c:pt>
                <c:pt idx="304">
                  <c:v>1.7784300000000001E-4</c:v>
                </c:pt>
                <c:pt idx="305">
                  <c:v>1.81373E-4</c:v>
                </c:pt>
                <c:pt idx="306">
                  <c:v>1.8208100000000001E-4</c:v>
                </c:pt>
                <c:pt idx="307">
                  <c:v>1.8310000000000001E-4</c:v>
                </c:pt>
                <c:pt idx="308">
                  <c:v>1.8648800000000001E-4</c:v>
                </c:pt>
                <c:pt idx="309">
                  <c:v>1.8770599999999999E-4</c:v>
                </c:pt>
                <c:pt idx="310">
                  <c:v>1.89987E-4</c:v>
                </c:pt>
                <c:pt idx="311">
                  <c:v>1.92883E-4</c:v>
                </c:pt>
                <c:pt idx="312">
                  <c:v>1.93344E-4</c:v>
                </c:pt>
                <c:pt idx="313">
                  <c:v>1.9578400000000001E-4</c:v>
                </c:pt>
                <c:pt idx="314">
                  <c:v>1.9608900000000001E-4</c:v>
                </c:pt>
                <c:pt idx="315">
                  <c:v>1.98152E-4</c:v>
                </c:pt>
                <c:pt idx="316">
                  <c:v>1.9837699999999999E-4</c:v>
                </c:pt>
                <c:pt idx="317">
                  <c:v>1.9837699999999999E-4</c:v>
                </c:pt>
                <c:pt idx="318">
                  <c:v>2.00433E-4</c:v>
                </c:pt>
                <c:pt idx="319">
                  <c:v>2.0063700000000001E-4</c:v>
                </c:pt>
                <c:pt idx="320">
                  <c:v>2.0312100000000001E-4</c:v>
                </c:pt>
                <c:pt idx="321">
                  <c:v>2.0335000000000001E-4</c:v>
                </c:pt>
                <c:pt idx="322">
                  <c:v>2.03804E-4</c:v>
                </c:pt>
                <c:pt idx="323">
                  <c:v>2.1068000000000001E-4</c:v>
                </c:pt>
                <c:pt idx="324">
                  <c:v>2.11621E-4</c:v>
                </c:pt>
                <c:pt idx="325">
                  <c:v>2.1201E-4</c:v>
                </c:pt>
                <c:pt idx="326">
                  <c:v>2.1249600000000001E-4</c:v>
                </c:pt>
                <c:pt idx="327">
                  <c:v>2.12714E-4</c:v>
                </c:pt>
                <c:pt idx="328">
                  <c:v>2.1391300000000001E-4</c:v>
                </c:pt>
                <c:pt idx="329">
                  <c:v>2.1513399999999999E-4</c:v>
                </c:pt>
                <c:pt idx="330">
                  <c:v>2.1554300000000001E-4</c:v>
                </c:pt>
                <c:pt idx="331">
                  <c:v>2.1925499999999999E-4</c:v>
                </c:pt>
                <c:pt idx="332">
                  <c:v>2.21671E-4</c:v>
                </c:pt>
                <c:pt idx="333">
                  <c:v>2.2207499999999999E-4</c:v>
                </c:pt>
                <c:pt idx="334">
                  <c:v>2.2438300000000001E-4</c:v>
                </c:pt>
                <c:pt idx="335">
                  <c:v>2.2473299999999999E-4</c:v>
                </c:pt>
                <c:pt idx="336">
                  <c:v>2.2664199999999999E-4</c:v>
                </c:pt>
                <c:pt idx="337">
                  <c:v>2.2664199999999999E-4</c:v>
                </c:pt>
                <c:pt idx="338">
                  <c:v>2.27018E-4</c:v>
                </c:pt>
                <c:pt idx="339">
                  <c:v>2.28929E-4</c:v>
                </c:pt>
                <c:pt idx="340">
                  <c:v>2.2942200000000001E-4</c:v>
                </c:pt>
                <c:pt idx="341">
                  <c:v>2.31673E-4</c:v>
                </c:pt>
                <c:pt idx="342">
                  <c:v>2.34804E-4</c:v>
                </c:pt>
                <c:pt idx="343">
                  <c:v>2.37245E-4</c:v>
                </c:pt>
                <c:pt idx="344">
                  <c:v>2.4089000000000001E-4</c:v>
                </c:pt>
                <c:pt idx="345">
                  <c:v>2.4140300000000001E-4</c:v>
                </c:pt>
                <c:pt idx="346">
                  <c:v>2.4145899999999999E-4</c:v>
                </c:pt>
                <c:pt idx="347">
                  <c:v>2.41924E-4</c:v>
                </c:pt>
                <c:pt idx="348">
                  <c:v>2.44236E-4</c:v>
                </c:pt>
                <c:pt idx="349">
                  <c:v>2.5255999999999998E-4</c:v>
                </c:pt>
                <c:pt idx="350">
                  <c:v>2.5295299999999999E-4</c:v>
                </c:pt>
                <c:pt idx="351">
                  <c:v>2.5601399999999999E-4</c:v>
                </c:pt>
                <c:pt idx="352">
                  <c:v>2.5761799999999999E-4</c:v>
                </c:pt>
                <c:pt idx="353">
                  <c:v>2.6355399999999999E-4</c:v>
                </c:pt>
                <c:pt idx="354">
                  <c:v>2.6593100000000001E-4</c:v>
                </c:pt>
                <c:pt idx="355">
                  <c:v>2.6822100000000002E-4</c:v>
                </c:pt>
                <c:pt idx="356">
                  <c:v>2.6955499999999999E-4</c:v>
                </c:pt>
                <c:pt idx="357">
                  <c:v>2.70971E-4</c:v>
                </c:pt>
                <c:pt idx="358">
                  <c:v>2.7357999999999999E-4</c:v>
                </c:pt>
                <c:pt idx="359">
                  <c:v>2.7442900000000002E-4</c:v>
                </c:pt>
                <c:pt idx="360">
                  <c:v>2.8336700000000003E-4</c:v>
                </c:pt>
                <c:pt idx="361">
                  <c:v>2.93656E-4</c:v>
                </c:pt>
                <c:pt idx="362">
                  <c:v>2.9401699999999999E-4</c:v>
                </c:pt>
                <c:pt idx="363">
                  <c:v>2.94228E-4</c:v>
                </c:pt>
                <c:pt idx="364">
                  <c:v>3.0169799999999998E-4</c:v>
                </c:pt>
                <c:pt idx="365">
                  <c:v>3.0796300000000002E-4</c:v>
                </c:pt>
                <c:pt idx="366">
                  <c:v>3.0941399999999999E-4</c:v>
                </c:pt>
                <c:pt idx="367">
                  <c:v>3.1825899999999999E-4</c:v>
                </c:pt>
                <c:pt idx="368">
                  <c:v>3.2166399999999999E-4</c:v>
                </c:pt>
                <c:pt idx="369">
                  <c:v>3.2434100000000002E-4</c:v>
                </c:pt>
                <c:pt idx="370">
                  <c:v>3.2439699999999998E-4</c:v>
                </c:pt>
                <c:pt idx="371">
                  <c:v>3.2445500000000002E-4</c:v>
                </c:pt>
                <c:pt idx="372">
                  <c:v>3.25676E-4</c:v>
                </c:pt>
                <c:pt idx="373">
                  <c:v>3.3633399999999998E-4</c:v>
                </c:pt>
                <c:pt idx="374">
                  <c:v>3.4213000000000001E-4</c:v>
                </c:pt>
                <c:pt idx="375">
                  <c:v>3.46385E-4</c:v>
                </c:pt>
                <c:pt idx="376">
                  <c:v>3.4875299999999999E-4</c:v>
                </c:pt>
                <c:pt idx="377">
                  <c:v>3.48809E-4</c:v>
                </c:pt>
                <c:pt idx="378">
                  <c:v>3.6213499999999997E-4</c:v>
                </c:pt>
                <c:pt idx="379">
                  <c:v>3.6294700000000002E-4</c:v>
                </c:pt>
                <c:pt idx="380">
                  <c:v>3.6300299999999998E-4</c:v>
                </c:pt>
                <c:pt idx="381">
                  <c:v>3.65507E-4</c:v>
                </c:pt>
                <c:pt idx="382">
                  <c:v>3.6596300000000002E-4</c:v>
                </c:pt>
                <c:pt idx="383">
                  <c:v>3.6701300000000002E-4</c:v>
                </c:pt>
                <c:pt idx="384">
                  <c:v>3.6745499999999998E-4</c:v>
                </c:pt>
                <c:pt idx="385">
                  <c:v>3.7797699999999999E-4</c:v>
                </c:pt>
                <c:pt idx="386">
                  <c:v>3.80033E-4</c:v>
                </c:pt>
                <c:pt idx="387">
                  <c:v>3.8450600000000001E-4</c:v>
                </c:pt>
                <c:pt idx="388">
                  <c:v>3.8472099999999998E-4</c:v>
                </c:pt>
                <c:pt idx="389">
                  <c:v>3.8796399999999997E-4</c:v>
                </c:pt>
                <c:pt idx="390">
                  <c:v>3.95471E-4</c:v>
                </c:pt>
                <c:pt idx="391">
                  <c:v>3.9585100000000002E-4</c:v>
                </c:pt>
                <c:pt idx="392">
                  <c:v>4.05676E-4</c:v>
                </c:pt>
                <c:pt idx="393">
                  <c:v>4.0733499999999999E-4</c:v>
                </c:pt>
                <c:pt idx="394">
                  <c:v>4.0854999999999998E-4</c:v>
                </c:pt>
                <c:pt idx="395">
                  <c:v>4.1484300000000003E-4</c:v>
                </c:pt>
                <c:pt idx="396">
                  <c:v>4.2294499999999998E-4</c:v>
                </c:pt>
                <c:pt idx="397">
                  <c:v>4.2347199999999999E-4</c:v>
                </c:pt>
                <c:pt idx="398">
                  <c:v>4.3079899999999999E-4</c:v>
                </c:pt>
                <c:pt idx="399">
                  <c:v>4.3154800000000002E-4</c:v>
                </c:pt>
                <c:pt idx="400">
                  <c:v>4.3201099999999999E-4</c:v>
                </c:pt>
                <c:pt idx="401">
                  <c:v>4.3985600000000003E-4</c:v>
                </c:pt>
                <c:pt idx="402">
                  <c:v>4.4148100000000002E-4</c:v>
                </c:pt>
                <c:pt idx="403">
                  <c:v>4.4242100000000003E-4</c:v>
                </c:pt>
                <c:pt idx="404">
                  <c:v>4.4500399999999998E-4</c:v>
                </c:pt>
                <c:pt idx="405">
                  <c:v>4.5283399999999999E-4</c:v>
                </c:pt>
                <c:pt idx="406">
                  <c:v>4.5950800000000002E-4</c:v>
                </c:pt>
                <c:pt idx="407">
                  <c:v>4.6016200000000002E-4</c:v>
                </c:pt>
                <c:pt idx="408">
                  <c:v>4.6380800000000002E-4</c:v>
                </c:pt>
                <c:pt idx="409">
                  <c:v>4.6908300000000002E-4</c:v>
                </c:pt>
                <c:pt idx="410">
                  <c:v>4.7979799999999998E-4</c:v>
                </c:pt>
                <c:pt idx="411">
                  <c:v>4.80953E-4</c:v>
                </c:pt>
                <c:pt idx="412">
                  <c:v>4.8363399999999998E-4</c:v>
                </c:pt>
                <c:pt idx="413">
                  <c:v>4.8798E-4</c:v>
                </c:pt>
                <c:pt idx="414">
                  <c:v>4.9729099999999997E-4</c:v>
                </c:pt>
                <c:pt idx="415">
                  <c:v>4.9926400000000002E-4</c:v>
                </c:pt>
                <c:pt idx="416">
                  <c:v>5.0793500000000005E-4</c:v>
                </c:pt>
                <c:pt idx="417">
                  <c:v>5.0858800000000003E-4</c:v>
                </c:pt>
                <c:pt idx="418">
                  <c:v>5.0964900000000004E-4</c:v>
                </c:pt>
                <c:pt idx="419">
                  <c:v>5.1760399999999996E-4</c:v>
                </c:pt>
                <c:pt idx="420">
                  <c:v>5.1780200000000004E-4</c:v>
                </c:pt>
                <c:pt idx="421">
                  <c:v>5.2130899999999997E-4</c:v>
                </c:pt>
                <c:pt idx="422">
                  <c:v>5.2360099999999995E-4</c:v>
                </c:pt>
                <c:pt idx="423">
                  <c:v>5.3265500000000004E-4</c:v>
                </c:pt>
                <c:pt idx="424">
                  <c:v>5.4442200000000003E-4</c:v>
                </c:pt>
                <c:pt idx="425">
                  <c:v>5.45453E-4</c:v>
                </c:pt>
                <c:pt idx="426">
                  <c:v>5.4848600000000005E-4</c:v>
                </c:pt>
                <c:pt idx="427">
                  <c:v>5.4905899999999996E-4</c:v>
                </c:pt>
                <c:pt idx="428">
                  <c:v>5.5320100000000002E-4</c:v>
                </c:pt>
                <c:pt idx="429">
                  <c:v>5.5325299999999997E-4</c:v>
                </c:pt>
                <c:pt idx="430">
                  <c:v>5.5355200000000002E-4</c:v>
                </c:pt>
                <c:pt idx="431">
                  <c:v>5.5464499999999999E-4</c:v>
                </c:pt>
                <c:pt idx="432">
                  <c:v>5.6398400000000001E-4</c:v>
                </c:pt>
                <c:pt idx="433">
                  <c:v>5.6739900000000001E-4</c:v>
                </c:pt>
                <c:pt idx="434">
                  <c:v>5.7095599999999996E-4</c:v>
                </c:pt>
                <c:pt idx="435">
                  <c:v>5.71654E-4</c:v>
                </c:pt>
                <c:pt idx="436">
                  <c:v>5.71668E-4</c:v>
                </c:pt>
                <c:pt idx="437">
                  <c:v>5.7184E-4</c:v>
                </c:pt>
                <c:pt idx="438">
                  <c:v>5.7271100000000005E-4</c:v>
                </c:pt>
                <c:pt idx="439">
                  <c:v>5.7901000000000003E-4</c:v>
                </c:pt>
                <c:pt idx="440">
                  <c:v>5.8159200000000002E-4</c:v>
                </c:pt>
                <c:pt idx="441">
                  <c:v>5.8581300000000002E-4</c:v>
                </c:pt>
                <c:pt idx="442">
                  <c:v>5.8719900000000005E-4</c:v>
                </c:pt>
                <c:pt idx="443">
                  <c:v>5.9111799999999996E-4</c:v>
                </c:pt>
                <c:pt idx="444">
                  <c:v>5.9729300000000004E-4</c:v>
                </c:pt>
                <c:pt idx="445">
                  <c:v>5.97414E-4</c:v>
                </c:pt>
                <c:pt idx="446">
                  <c:v>6.0104199999999998E-4</c:v>
                </c:pt>
                <c:pt idx="447">
                  <c:v>6.0156399999999996E-4</c:v>
                </c:pt>
                <c:pt idx="448">
                  <c:v>6.0203899999999996E-4</c:v>
                </c:pt>
                <c:pt idx="449">
                  <c:v>6.0478400000000003E-4</c:v>
                </c:pt>
                <c:pt idx="450">
                  <c:v>6.0583700000000002E-4</c:v>
                </c:pt>
                <c:pt idx="451">
                  <c:v>6.1079299999999999E-4</c:v>
                </c:pt>
                <c:pt idx="452">
                  <c:v>6.1136700000000003E-4</c:v>
                </c:pt>
                <c:pt idx="453">
                  <c:v>6.1525100000000004E-4</c:v>
                </c:pt>
                <c:pt idx="454">
                  <c:v>6.1685199999999998E-4</c:v>
                </c:pt>
                <c:pt idx="455">
                  <c:v>6.1835299999999998E-4</c:v>
                </c:pt>
                <c:pt idx="456">
                  <c:v>6.20785E-4</c:v>
                </c:pt>
                <c:pt idx="457">
                  <c:v>6.2110500000000005E-4</c:v>
                </c:pt>
                <c:pt idx="458">
                  <c:v>6.2311099999999998E-4</c:v>
                </c:pt>
                <c:pt idx="459">
                  <c:v>6.2339800000000005E-4</c:v>
                </c:pt>
                <c:pt idx="460">
                  <c:v>6.2339800000000005E-4</c:v>
                </c:pt>
                <c:pt idx="461">
                  <c:v>6.2536099999999995E-4</c:v>
                </c:pt>
                <c:pt idx="462">
                  <c:v>6.2566399999999995E-4</c:v>
                </c:pt>
                <c:pt idx="463">
                  <c:v>6.2799299999999998E-4</c:v>
                </c:pt>
                <c:pt idx="464">
                  <c:v>6.2838399999999995E-4</c:v>
                </c:pt>
                <c:pt idx="465">
                  <c:v>6.2863700000000003E-4</c:v>
                </c:pt>
                <c:pt idx="466">
                  <c:v>6.2911300000000005E-4</c:v>
                </c:pt>
                <c:pt idx="467">
                  <c:v>6.3023699999999996E-4</c:v>
                </c:pt>
                <c:pt idx="468">
                  <c:v>6.3438100000000005E-4</c:v>
                </c:pt>
                <c:pt idx="469">
                  <c:v>6.3530699999999999E-4</c:v>
                </c:pt>
                <c:pt idx="470">
                  <c:v>6.3544000000000003E-4</c:v>
                </c:pt>
                <c:pt idx="471">
                  <c:v>6.4145000000000001E-4</c:v>
                </c:pt>
                <c:pt idx="472">
                  <c:v>6.4586899999999998E-4</c:v>
                </c:pt>
                <c:pt idx="473">
                  <c:v>6.4764800000000002E-4</c:v>
                </c:pt>
                <c:pt idx="474">
                  <c:v>6.5405200000000002E-4</c:v>
                </c:pt>
                <c:pt idx="475">
                  <c:v>6.5448100000000005E-4</c:v>
                </c:pt>
                <c:pt idx="476">
                  <c:v>6.5521999999999998E-4</c:v>
                </c:pt>
                <c:pt idx="477">
                  <c:v>6.5550099999999996E-4</c:v>
                </c:pt>
                <c:pt idx="478">
                  <c:v>6.5556999999999996E-4</c:v>
                </c:pt>
                <c:pt idx="479">
                  <c:v>6.5589700000000001E-4</c:v>
                </c:pt>
                <c:pt idx="480">
                  <c:v>6.56626E-4</c:v>
                </c:pt>
                <c:pt idx="481">
                  <c:v>6.56764E-4</c:v>
                </c:pt>
                <c:pt idx="482">
                  <c:v>6.7003199999999998E-4</c:v>
                </c:pt>
                <c:pt idx="483">
                  <c:v>6.7151199999999998E-4</c:v>
                </c:pt>
                <c:pt idx="484">
                  <c:v>6.83199E-4</c:v>
                </c:pt>
                <c:pt idx="485">
                  <c:v>6.8577199999999997E-4</c:v>
                </c:pt>
                <c:pt idx="486">
                  <c:v>6.8781699999999996E-4</c:v>
                </c:pt>
                <c:pt idx="487">
                  <c:v>6.88694E-4</c:v>
                </c:pt>
                <c:pt idx="488">
                  <c:v>6.9379700000000001E-4</c:v>
                </c:pt>
                <c:pt idx="489">
                  <c:v>6.9433199999999998E-4</c:v>
                </c:pt>
                <c:pt idx="490">
                  <c:v>6.9999999999999999E-4</c:v>
                </c:pt>
              </c:numCache>
            </c:numRef>
          </c:xVal>
          <c:yVal>
            <c:numRef>
              <c:f>DEM_bed_g5_8!$AB$7:$AB$505</c:f>
              <c:numCache>
                <c:formatCode>General</c:formatCode>
                <c:ptCount val="499"/>
                <c:pt idx="0">
                  <c:v>0.201797</c:v>
                </c:pt>
                <c:pt idx="1">
                  <c:v>0.20178499999999999</c:v>
                </c:pt>
                <c:pt idx="2">
                  <c:v>0.20177800000000001</c:v>
                </c:pt>
                <c:pt idx="3">
                  <c:v>0.20177400000000001</c:v>
                </c:pt>
                <c:pt idx="4">
                  <c:v>0.201768</c:v>
                </c:pt>
                <c:pt idx="5">
                  <c:v>0.20175899999999999</c:v>
                </c:pt>
                <c:pt idx="6">
                  <c:v>0.201737</c:v>
                </c:pt>
                <c:pt idx="7">
                  <c:v>0.201735</c:v>
                </c:pt>
                <c:pt idx="8">
                  <c:v>0.201707</c:v>
                </c:pt>
                <c:pt idx="9">
                  <c:v>0.20166300000000001</c:v>
                </c:pt>
                <c:pt idx="10">
                  <c:v>0.20160500000000001</c:v>
                </c:pt>
                <c:pt idx="11">
                  <c:v>0.20150599999999999</c:v>
                </c:pt>
                <c:pt idx="12">
                  <c:v>0.20149900000000001</c:v>
                </c:pt>
                <c:pt idx="13">
                  <c:v>0.20149800000000001</c:v>
                </c:pt>
                <c:pt idx="14">
                  <c:v>0.201486</c:v>
                </c:pt>
                <c:pt idx="15">
                  <c:v>0.201484</c:v>
                </c:pt>
                <c:pt idx="16">
                  <c:v>0.201374</c:v>
                </c:pt>
                <c:pt idx="17">
                  <c:v>0.20136999999999999</c:v>
                </c:pt>
                <c:pt idx="18">
                  <c:v>0.20135400000000001</c:v>
                </c:pt>
                <c:pt idx="19">
                  <c:v>0.20124400000000001</c:v>
                </c:pt>
                <c:pt idx="20">
                  <c:v>0.20121</c:v>
                </c:pt>
                <c:pt idx="21">
                  <c:v>0.201156</c:v>
                </c:pt>
                <c:pt idx="22">
                  <c:v>0.20108400000000001</c:v>
                </c:pt>
                <c:pt idx="23">
                  <c:v>0.20094500000000001</c:v>
                </c:pt>
                <c:pt idx="24">
                  <c:v>0.20092299999999999</c:v>
                </c:pt>
                <c:pt idx="25">
                  <c:v>0.20082900000000001</c:v>
                </c:pt>
                <c:pt idx="26">
                  <c:v>0.200821</c:v>
                </c:pt>
                <c:pt idx="27">
                  <c:v>0.20071800000000001</c:v>
                </c:pt>
                <c:pt idx="28">
                  <c:v>0.20071600000000001</c:v>
                </c:pt>
                <c:pt idx="29">
                  <c:v>0.20072999999999999</c:v>
                </c:pt>
                <c:pt idx="30">
                  <c:v>0.20072999999999999</c:v>
                </c:pt>
                <c:pt idx="31">
                  <c:v>0.20072999999999999</c:v>
                </c:pt>
                <c:pt idx="32">
                  <c:v>0.19980899999999999</c:v>
                </c:pt>
                <c:pt idx="33">
                  <c:v>0.19978899999999999</c:v>
                </c:pt>
                <c:pt idx="34">
                  <c:v>0.19898199999999999</c:v>
                </c:pt>
                <c:pt idx="35">
                  <c:v>0.19896800000000001</c:v>
                </c:pt>
                <c:pt idx="36">
                  <c:v>0.19895399999999999</c:v>
                </c:pt>
                <c:pt idx="37">
                  <c:v>0.19894700000000001</c:v>
                </c:pt>
                <c:pt idx="38">
                  <c:v>0.19881499999999999</c:v>
                </c:pt>
                <c:pt idx="39">
                  <c:v>0.19842000000000001</c:v>
                </c:pt>
                <c:pt idx="40">
                  <c:v>0.19808999999999999</c:v>
                </c:pt>
                <c:pt idx="41">
                  <c:v>0.196662</c:v>
                </c:pt>
                <c:pt idx="42">
                  <c:v>0.196134</c:v>
                </c:pt>
                <c:pt idx="43">
                  <c:v>0.195713</c:v>
                </c:pt>
                <c:pt idx="44">
                  <c:v>0.19548299999999999</c:v>
                </c:pt>
                <c:pt idx="45">
                  <c:v>0.194859</c:v>
                </c:pt>
                <c:pt idx="46">
                  <c:v>0.194052</c:v>
                </c:pt>
                <c:pt idx="47">
                  <c:v>0.193803</c:v>
                </c:pt>
                <c:pt idx="48">
                  <c:v>0.193638</c:v>
                </c:pt>
                <c:pt idx="49">
                  <c:v>0.19342699999999999</c:v>
                </c:pt>
                <c:pt idx="50">
                  <c:v>0.193132</c:v>
                </c:pt>
                <c:pt idx="51">
                  <c:v>0.192713</c:v>
                </c:pt>
                <c:pt idx="52">
                  <c:v>0.191855</c:v>
                </c:pt>
                <c:pt idx="53">
                  <c:v>0.19167899999999999</c:v>
                </c:pt>
                <c:pt idx="54">
                  <c:v>0.19014</c:v>
                </c:pt>
                <c:pt idx="55">
                  <c:v>0.189748</c:v>
                </c:pt>
                <c:pt idx="56">
                  <c:v>0.18940599999999999</c:v>
                </c:pt>
                <c:pt idx="57">
                  <c:v>0.189196</c:v>
                </c:pt>
                <c:pt idx="58">
                  <c:v>0.187616</c:v>
                </c:pt>
                <c:pt idx="59">
                  <c:v>0.187468</c:v>
                </c:pt>
                <c:pt idx="60">
                  <c:v>0.18701699999999999</c:v>
                </c:pt>
                <c:pt idx="61">
                  <c:v>0.18679200000000001</c:v>
                </c:pt>
                <c:pt idx="62">
                  <c:v>0.18480099999999999</c:v>
                </c:pt>
                <c:pt idx="63">
                  <c:v>0.18473400000000001</c:v>
                </c:pt>
                <c:pt idx="64">
                  <c:v>0.18465100000000001</c:v>
                </c:pt>
                <c:pt idx="65">
                  <c:v>0.184645</c:v>
                </c:pt>
                <c:pt idx="66">
                  <c:v>0.184641</c:v>
                </c:pt>
                <c:pt idx="67">
                  <c:v>0.18464</c:v>
                </c:pt>
                <c:pt idx="68">
                  <c:v>0.18462999999999999</c:v>
                </c:pt>
                <c:pt idx="69">
                  <c:v>0.18462500000000001</c:v>
                </c:pt>
                <c:pt idx="70">
                  <c:v>0.184609</c:v>
                </c:pt>
                <c:pt idx="71">
                  <c:v>0.18456900000000001</c:v>
                </c:pt>
                <c:pt idx="72">
                  <c:v>0.18293999999999999</c:v>
                </c:pt>
                <c:pt idx="73">
                  <c:v>0.182281</c:v>
                </c:pt>
                <c:pt idx="74">
                  <c:v>0.18192700000000001</c:v>
                </c:pt>
                <c:pt idx="75">
                  <c:v>0.18166499999999999</c:v>
                </c:pt>
                <c:pt idx="76">
                  <c:v>0.18143500000000001</c:v>
                </c:pt>
                <c:pt idx="77">
                  <c:v>0.18071000000000001</c:v>
                </c:pt>
                <c:pt idx="78">
                  <c:v>0.180677</c:v>
                </c:pt>
                <c:pt idx="79">
                  <c:v>0.18035799999999999</c:v>
                </c:pt>
                <c:pt idx="80">
                  <c:v>0.18027899999999999</c:v>
                </c:pt>
                <c:pt idx="81">
                  <c:v>0.18018600000000001</c:v>
                </c:pt>
                <c:pt idx="82">
                  <c:v>0.17979999999999999</c:v>
                </c:pt>
                <c:pt idx="83">
                  <c:v>0.17931900000000001</c:v>
                </c:pt>
                <c:pt idx="84">
                  <c:v>0.179231</c:v>
                </c:pt>
                <c:pt idx="85">
                  <c:v>0.17918999999999999</c:v>
                </c:pt>
                <c:pt idx="86">
                  <c:v>0.178842</c:v>
                </c:pt>
                <c:pt idx="87">
                  <c:v>0.17883299999999999</c:v>
                </c:pt>
                <c:pt idx="88">
                  <c:v>0.1787</c:v>
                </c:pt>
                <c:pt idx="89">
                  <c:v>0.17867</c:v>
                </c:pt>
                <c:pt idx="90">
                  <c:v>0.178511</c:v>
                </c:pt>
                <c:pt idx="91">
                  <c:v>0.17848900000000001</c:v>
                </c:pt>
                <c:pt idx="92">
                  <c:v>0.178485</c:v>
                </c:pt>
                <c:pt idx="93">
                  <c:v>0.17846999999999999</c:v>
                </c:pt>
                <c:pt idx="94">
                  <c:v>0.178476</c:v>
                </c:pt>
                <c:pt idx="95">
                  <c:v>0.17849100000000001</c:v>
                </c:pt>
                <c:pt idx="96">
                  <c:v>0.17852999999999999</c:v>
                </c:pt>
                <c:pt idx="97">
                  <c:v>0.178588</c:v>
                </c:pt>
                <c:pt idx="98">
                  <c:v>0.17866299999999999</c:v>
                </c:pt>
                <c:pt idx="99">
                  <c:v>0.17868700000000001</c:v>
                </c:pt>
                <c:pt idx="100">
                  <c:v>0.17870800000000001</c:v>
                </c:pt>
                <c:pt idx="101">
                  <c:v>0.178782</c:v>
                </c:pt>
                <c:pt idx="102">
                  <c:v>0.178815</c:v>
                </c:pt>
                <c:pt idx="103">
                  <c:v>0.17888100000000001</c:v>
                </c:pt>
                <c:pt idx="104">
                  <c:v>0.1792</c:v>
                </c:pt>
                <c:pt idx="105">
                  <c:v>0.17949100000000001</c:v>
                </c:pt>
                <c:pt idx="106">
                  <c:v>0.17954400000000001</c:v>
                </c:pt>
                <c:pt idx="107">
                  <c:v>0.179589</c:v>
                </c:pt>
                <c:pt idx="108">
                  <c:v>0.17965900000000001</c:v>
                </c:pt>
                <c:pt idx="109">
                  <c:v>0.179725</c:v>
                </c:pt>
                <c:pt idx="110">
                  <c:v>0.17974000000000001</c:v>
                </c:pt>
                <c:pt idx="111">
                  <c:v>0.179787</c:v>
                </c:pt>
                <c:pt idx="112">
                  <c:v>0.18023600000000001</c:v>
                </c:pt>
                <c:pt idx="113">
                  <c:v>0.18059700000000001</c:v>
                </c:pt>
                <c:pt idx="114">
                  <c:v>0.180839</c:v>
                </c:pt>
                <c:pt idx="115">
                  <c:v>0.18105099999999999</c:v>
                </c:pt>
                <c:pt idx="116">
                  <c:v>0.18113499999999999</c:v>
                </c:pt>
                <c:pt idx="117">
                  <c:v>0.18197099999999999</c:v>
                </c:pt>
                <c:pt idx="118">
                  <c:v>0.18198800000000001</c:v>
                </c:pt>
                <c:pt idx="119">
                  <c:v>0.18212999999999999</c:v>
                </c:pt>
                <c:pt idx="120">
                  <c:v>0.18265600000000001</c:v>
                </c:pt>
                <c:pt idx="121">
                  <c:v>0.18288699999999999</c:v>
                </c:pt>
                <c:pt idx="122">
                  <c:v>0.18335699999999999</c:v>
                </c:pt>
                <c:pt idx="123">
                  <c:v>0.18409600000000001</c:v>
                </c:pt>
                <c:pt idx="124">
                  <c:v>0.18474699999999999</c:v>
                </c:pt>
                <c:pt idx="125">
                  <c:v>0.18518000000000001</c:v>
                </c:pt>
                <c:pt idx="126">
                  <c:v>0.18579300000000001</c:v>
                </c:pt>
                <c:pt idx="127">
                  <c:v>0.18648500000000001</c:v>
                </c:pt>
                <c:pt idx="128">
                  <c:v>0.186724</c:v>
                </c:pt>
                <c:pt idx="129">
                  <c:v>0.186755</c:v>
                </c:pt>
                <c:pt idx="130">
                  <c:v>0.18765399999999999</c:v>
                </c:pt>
                <c:pt idx="131">
                  <c:v>0.18826899999999999</c:v>
                </c:pt>
                <c:pt idx="132">
                  <c:v>0.18840599999999999</c:v>
                </c:pt>
                <c:pt idx="133">
                  <c:v>0.18888099999999999</c:v>
                </c:pt>
                <c:pt idx="134">
                  <c:v>0.18890299999999999</c:v>
                </c:pt>
                <c:pt idx="135">
                  <c:v>0.189161</c:v>
                </c:pt>
                <c:pt idx="136">
                  <c:v>0.189521</c:v>
                </c:pt>
                <c:pt idx="137">
                  <c:v>0.19009599999999999</c:v>
                </c:pt>
                <c:pt idx="138">
                  <c:v>0.19021099999999999</c:v>
                </c:pt>
                <c:pt idx="139">
                  <c:v>0.19031400000000001</c:v>
                </c:pt>
                <c:pt idx="140">
                  <c:v>0.19098499999999999</c:v>
                </c:pt>
                <c:pt idx="141">
                  <c:v>0.191333</c:v>
                </c:pt>
                <c:pt idx="142">
                  <c:v>0.191798</c:v>
                </c:pt>
                <c:pt idx="143">
                  <c:v>0.19206799999999999</c:v>
                </c:pt>
                <c:pt idx="144">
                  <c:v>0.19260099999999999</c:v>
                </c:pt>
                <c:pt idx="145">
                  <c:v>0.193443</c:v>
                </c:pt>
                <c:pt idx="146">
                  <c:v>0.193443</c:v>
                </c:pt>
                <c:pt idx="147">
                  <c:v>0.19370000000000001</c:v>
                </c:pt>
                <c:pt idx="148">
                  <c:v>0.19370100000000001</c:v>
                </c:pt>
                <c:pt idx="149">
                  <c:v>0.19376299999999999</c:v>
                </c:pt>
                <c:pt idx="150">
                  <c:v>0.19389799999999999</c:v>
                </c:pt>
                <c:pt idx="151">
                  <c:v>0.194523</c:v>
                </c:pt>
                <c:pt idx="152">
                  <c:v>0.19492499999999999</c:v>
                </c:pt>
                <c:pt idx="153">
                  <c:v>0.19511400000000001</c:v>
                </c:pt>
                <c:pt idx="154">
                  <c:v>0.19520699999999999</c:v>
                </c:pt>
                <c:pt idx="155">
                  <c:v>0.195746</c:v>
                </c:pt>
                <c:pt idx="156">
                  <c:v>0.19583300000000001</c:v>
                </c:pt>
                <c:pt idx="157">
                  <c:v>0.19597800000000001</c:v>
                </c:pt>
                <c:pt idx="158">
                  <c:v>0.196099</c:v>
                </c:pt>
                <c:pt idx="159">
                  <c:v>0.19642699999999999</c:v>
                </c:pt>
                <c:pt idx="160">
                  <c:v>0.19659699999999999</c:v>
                </c:pt>
                <c:pt idx="161">
                  <c:v>0.19667799999999999</c:v>
                </c:pt>
                <c:pt idx="162">
                  <c:v>0.19723399999999999</c:v>
                </c:pt>
                <c:pt idx="163">
                  <c:v>0.197322</c:v>
                </c:pt>
                <c:pt idx="164">
                  <c:v>0.197797</c:v>
                </c:pt>
                <c:pt idx="165">
                  <c:v>0.197797</c:v>
                </c:pt>
                <c:pt idx="166">
                  <c:v>0.197795</c:v>
                </c:pt>
                <c:pt idx="167">
                  <c:v>0.19778399999999999</c:v>
                </c:pt>
                <c:pt idx="168">
                  <c:v>0.19778999999999999</c:v>
                </c:pt>
                <c:pt idx="169">
                  <c:v>0.1978</c:v>
                </c:pt>
                <c:pt idx="170">
                  <c:v>0.197801</c:v>
                </c:pt>
                <c:pt idx="171">
                  <c:v>0.19783200000000001</c:v>
                </c:pt>
                <c:pt idx="172">
                  <c:v>0.19783400000000001</c:v>
                </c:pt>
                <c:pt idx="173">
                  <c:v>0.19785</c:v>
                </c:pt>
                <c:pt idx="174">
                  <c:v>0.19788800000000001</c:v>
                </c:pt>
                <c:pt idx="175">
                  <c:v>0.19788900000000001</c:v>
                </c:pt>
                <c:pt idx="176">
                  <c:v>0.19788900000000001</c:v>
                </c:pt>
                <c:pt idx="177">
                  <c:v>0.197883</c:v>
                </c:pt>
                <c:pt idx="178">
                  <c:v>0.197883</c:v>
                </c:pt>
                <c:pt idx="179">
                  <c:v>0.197881</c:v>
                </c:pt>
                <c:pt idx="180">
                  <c:v>0.197854</c:v>
                </c:pt>
                <c:pt idx="181">
                  <c:v>0.19784599999999999</c:v>
                </c:pt>
                <c:pt idx="182">
                  <c:v>0.19783999999999999</c:v>
                </c:pt>
                <c:pt idx="183">
                  <c:v>0.19781799999999999</c:v>
                </c:pt>
                <c:pt idx="184">
                  <c:v>0.19778799999999999</c:v>
                </c:pt>
                <c:pt idx="185">
                  <c:v>0.197793</c:v>
                </c:pt>
                <c:pt idx="186">
                  <c:v>0.1978</c:v>
                </c:pt>
                <c:pt idx="187">
                  <c:v>0.1978</c:v>
                </c:pt>
                <c:pt idx="188">
                  <c:v>0.197579</c:v>
                </c:pt>
                <c:pt idx="189">
                  <c:v>0.197246</c:v>
                </c:pt>
                <c:pt idx="190">
                  <c:v>0.19698499999999999</c:v>
                </c:pt>
                <c:pt idx="191">
                  <c:v>0.19658900000000001</c:v>
                </c:pt>
                <c:pt idx="192">
                  <c:v>0.19605800000000001</c:v>
                </c:pt>
                <c:pt idx="193">
                  <c:v>0.195968</c:v>
                </c:pt>
                <c:pt idx="194">
                  <c:v>0.19541800000000001</c:v>
                </c:pt>
                <c:pt idx="195">
                  <c:v>0.19519400000000001</c:v>
                </c:pt>
                <c:pt idx="196">
                  <c:v>0.195053</c:v>
                </c:pt>
                <c:pt idx="197">
                  <c:v>0.194658</c:v>
                </c:pt>
                <c:pt idx="198">
                  <c:v>0.194045</c:v>
                </c:pt>
                <c:pt idx="199">
                  <c:v>0.19384199999999999</c:v>
                </c:pt>
                <c:pt idx="200">
                  <c:v>0.19353000000000001</c:v>
                </c:pt>
                <c:pt idx="201">
                  <c:v>0.19333</c:v>
                </c:pt>
                <c:pt idx="202">
                  <c:v>0.193049</c:v>
                </c:pt>
                <c:pt idx="203">
                  <c:v>0.19303799999999999</c:v>
                </c:pt>
                <c:pt idx="204">
                  <c:v>0.191857</c:v>
                </c:pt>
                <c:pt idx="205">
                  <c:v>0.19166800000000001</c:v>
                </c:pt>
                <c:pt idx="206">
                  <c:v>0.19164900000000001</c:v>
                </c:pt>
                <c:pt idx="207">
                  <c:v>0.191135</c:v>
                </c:pt>
                <c:pt idx="208">
                  <c:v>0.19109899999999999</c:v>
                </c:pt>
                <c:pt idx="209">
                  <c:v>0.189942</c:v>
                </c:pt>
                <c:pt idx="210">
                  <c:v>0.18979599999999999</c:v>
                </c:pt>
                <c:pt idx="211">
                  <c:v>0.18976699999999999</c:v>
                </c:pt>
                <c:pt idx="212">
                  <c:v>0.18945600000000001</c:v>
                </c:pt>
                <c:pt idx="213">
                  <c:v>0.189191</c:v>
                </c:pt>
                <c:pt idx="214">
                  <c:v>0.189057</c:v>
                </c:pt>
                <c:pt idx="215">
                  <c:v>0.18890100000000001</c:v>
                </c:pt>
                <c:pt idx="216">
                  <c:v>0.18772800000000001</c:v>
                </c:pt>
                <c:pt idx="217">
                  <c:v>0.18690499999999999</c:v>
                </c:pt>
                <c:pt idx="218">
                  <c:v>0.18637999999999999</c:v>
                </c:pt>
                <c:pt idx="219">
                  <c:v>0.18628400000000001</c:v>
                </c:pt>
                <c:pt idx="220">
                  <c:v>0.18565999999999999</c:v>
                </c:pt>
                <c:pt idx="221">
                  <c:v>0.18457699999999999</c:v>
                </c:pt>
                <c:pt idx="222">
                  <c:v>0.18413499999999999</c:v>
                </c:pt>
                <c:pt idx="223">
                  <c:v>0.183702</c:v>
                </c:pt>
                <c:pt idx="224">
                  <c:v>0.18357000000000001</c:v>
                </c:pt>
                <c:pt idx="225">
                  <c:v>0.183388</c:v>
                </c:pt>
                <c:pt idx="226">
                  <c:v>0.18241199999999999</c:v>
                </c:pt>
                <c:pt idx="227">
                  <c:v>0.18226200000000001</c:v>
                </c:pt>
                <c:pt idx="228">
                  <c:v>0.182142</c:v>
                </c:pt>
                <c:pt idx="229">
                  <c:v>0.18190400000000001</c:v>
                </c:pt>
                <c:pt idx="230">
                  <c:v>0.18162300000000001</c:v>
                </c:pt>
                <c:pt idx="231">
                  <c:v>0.18112200000000001</c:v>
                </c:pt>
                <c:pt idx="232">
                  <c:v>0.18087700000000001</c:v>
                </c:pt>
                <c:pt idx="233">
                  <c:v>0.18079000000000001</c:v>
                </c:pt>
                <c:pt idx="234">
                  <c:v>0.180529</c:v>
                </c:pt>
                <c:pt idx="235">
                  <c:v>0.18023600000000001</c:v>
                </c:pt>
                <c:pt idx="236">
                  <c:v>0.17977000000000001</c:v>
                </c:pt>
                <c:pt idx="237">
                  <c:v>0.17976600000000001</c:v>
                </c:pt>
                <c:pt idx="238">
                  <c:v>0.17976600000000001</c:v>
                </c:pt>
                <c:pt idx="239">
                  <c:v>0.179759</c:v>
                </c:pt>
                <c:pt idx="240">
                  <c:v>0.179309</c:v>
                </c:pt>
                <c:pt idx="241">
                  <c:v>0.17922299999999999</c:v>
                </c:pt>
                <c:pt idx="242">
                  <c:v>0.179118</c:v>
                </c:pt>
                <c:pt idx="243">
                  <c:v>0.17911199999999999</c:v>
                </c:pt>
                <c:pt idx="244">
                  <c:v>0.17884900000000001</c:v>
                </c:pt>
                <c:pt idx="245">
                  <c:v>0.17877299999999999</c:v>
                </c:pt>
                <c:pt idx="246">
                  <c:v>0.17868000000000001</c:v>
                </c:pt>
                <c:pt idx="247">
                  <c:v>0.178484</c:v>
                </c:pt>
                <c:pt idx="248">
                  <c:v>0.178456</c:v>
                </c:pt>
                <c:pt idx="249">
                  <c:v>0.17838799999999999</c:v>
                </c:pt>
                <c:pt idx="250">
                  <c:v>0.17833299999999999</c:v>
                </c:pt>
                <c:pt idx="251">
                  <c:v>0.178313</c:v>
                </c:pt>
                <c:pt idx="252">
                  <c:v>0.178284</c:v>
                </c:pt>
                <c:pt idx="253">
                  <c:v>0.17827999999999999</c:v>
                </c:pt>
                <c:pt idx="254">
                  <c:v>0.17824499999999999</c:v>
                </c:pt>
                <c:pt idx="255">
                  <c:v>0.178255</c:v>
                </c:pt>
                <c:pt idx="256">
                  <c:v>0.178255</c:v>
                </c:pt>
                <c:pt idx="257">
                  <c:v>0.17826500000000001</c:v>
                </c:pt>
                <c:pt idx="258">
                  <c:v>0.17826700000000001</c:v>
                </c:pt>
                <c:pt idx="259">
                  <c:v>0.178424</c:v>
                </c:pt>
                <c:pt idx="260">
                  <c:v>0.17843400000000001</c:v>
                </c:pt>
                <c:pt idx="261">
                  <c:v>0.178815</c:v>
                </c:pt>
                <c:pt idx="262">
                  <c:v>0.178839</c:v>
                </c:pt>
                <c:pt idx="263">
                  <c:v>0.178952</c:v>
                </c:pt>
                <c:pt idx="264">
                  <c:v>0.178956</c:v>
                </c:pt>
                <c:pt idx="265">
                  <c:v>0.17896999999999999</c:v>
                </c:pt>
                <c:pt idx="266">
                  <c:v>0.17912400000000001</c:v>
                </c:pt>
                <c:pt idx="267">
                  <c:v>0.17918600000000001</c:v>
                </c:pt>
                <c:pt idx="268">
                  <c:v>0.179672</c:v>
                </c:pt>
                <c:pt idx="269">
                  <c:v>0.18015400000000001</c:v>
                </c:pt>
                <c:pt idx="270">
                  <c:v>0.18015700000000001</c:v>
                </c:pt>
                <c:pt idx="271">
                  <c:v>0.18015999999999999</c:v>
                </c:pt>
                <c:pt idx="272">
                  <c:v>0.18016799999999999</c:v>
                </c:pt>
                <c:pt idx="273">
                  <c:v>0.180533</c:v>
                </c:pt>
                <c:pt idx="274">
                  <c:v>0.180585</c:v>
                </c:pt>
                <c:pt idx="275">
                  <c:v>0.180897</c:v>
                </c:pt>
                <c:pt idx="276">
                  <c:v>0.18138000000000001</c:v>
                </c:pt>
                <c:pt idx="277">
                  <c:v>0.181532</c:v>
                </c:pt>
                <c:pt idx="278">
                  <c:v>0.18168300000000001</c:v>
                </c:pt>
                <c:pt idx="279">
                  <c:v>0.18174399999999999</c:v>
                </c:pt>
                <c:pt idx="280">
                  <c:v>0.18196999999999999</c:v>
                </c:pt>
                <c:pt idx="281">
                  <c:v>0.18231700000000001</c:v>
                </c:pt>
                <c:pt idx="282">
                  <c:v>0.18280099999999999</c:v>
                </c:pt>
                <c:pt idx="283">
                  <c:v>0.18334600000000001</c:v>
                </c:pt>
                <c:pt idx="284">
                  <c:v>0.183362</c:v>
                </c:pt>
                <c:pt idx="285">
                  <c:v>0.183726</c:v>
                </c:pt>
                <c:pt idx="286">
                  <c:v>0.18381</c:v>
                </c:pt>
                <c:pt idx="287">
                  <c:v>0.18416299999999999</c:v>
                </c:pt>
                <c:pt idx="288">
                  <c:v>0.18525700000000001</c:v>
                </c:pt>
                <c:pt idx="289">
                  <c:v>0.185588</c:v>
                </c:pt>
                <c:pt idx="290">
                  <c:v>0.185644</c:v>
                </c:pt>
                <c:pt idx="291">
                  <c:v>0.18573300000000001</c:v>
                </c:pt>
                <c:pt idx="292">
                  <c:v>0.18599399999999999</c:v>
                </c:pt>
                <c:pt idx="293">
                  <c:v>0.186088</c:v>
                </c:pt>
                <c:pt idx="294">
                  <c:v>0.18792700000000001</c:v>
                </c:pt>
                <c:pt idx="295">
                  <c:v>0.187996</c:v>
                </c:pt>
                <c:pt idx="296">
                  <c:v>0.18884999999999999</c:v>
                </c:pt>
                <c:pt idx="297">
                  <c:v>0.18892600000000001</c:v>
                </c:pt>
                <c:pt idx="298">
                  <c:v>0.190084</c:v>
                </c:pt>
                <c:pt idx="299">
                  <c:v>0.19056999999999999</c:v>
                </c:pt>
                <c:pt idx="300">
                  <c:v>0.19136800000000001</c:v>
                </c:pt>
                <c:pt idx="301">
                  <c:v>0.19214999999999999</c:v>
                </c:pt>
                <c:pt idx="302">
                  <c:v>0.19242000000000001</c:v>
                </c:pt>
                <c:pt idx="303">
                  <c:v>0.19287399999999999</c:v>
                </c:pt>
                <c:pt idx="304">
                  <c:v>0.19343399999999999</c:v>
                </c:pt>
                <c:pt idx="305">
                  <c:v>0.19412299999999999</c:v>
                </c:pt>
                <c:pt idx="306">
                  <c:v>0.19426099999999999</c:v>
                </c:pt>
                <c:pt idx="307">
                  <c:v>0.19446099999999999</c:v>
                </c:pt>
                <c:pt idx="308">
                  <c:v>0.19513800000000001</c:v>
                </c:pt>
                <c:pt idx="309">
                  <c:v>0.19539200000000001</c:v>
                </c:pt>
                <c:pt idx="310">
                  <c:v>0.19586700000000001</c:v>
                </c:pt>
                <c:pt idx="311">
                  <c:v>0.19647200000000001</c:v>
                </c:pt>
                <c:pt idx="312">
                  <c:v>0.196572</c:v>
                </c:pt>
                <c:pt idx="313">
                  <c:v>0.197154</c:v>
                </c:pt>
                <c:pt idx="314">
                  <c:v>0.19722500000000001</c:v>
                </c:pt>
                <c:pt idx="315">
                  <c:v>0.19772999999999999</c:v>
                </c:pt>
                <c:pt idx="316">
                  <c:v>0.19778599999999999</c:v>
                </c:pt>
                <c:pt idx="317">
                  <c:v>0.19778599999999999</c:v>
                </c:pt>
                <c:pt idx="318">
                  <c:v>0.19777600000000001</c:v>
                </c:pt>
                <c:pt idx="319">
                  <c:v>0.19777500000000001</c:v>
                </c:pt>
                <c:pt idx="320">
                  <c:v>0.19782</c:v>
                </c:pt>
                <c:pt idx="321">
                  <c:v>0.197824</c:v>
                </c:pt>
                <c:pt idx="322">
                  <c:v>0.197828</c:v>
                </c:pt>
                <c:pt idx="323">
                  <c:v>0.19787299999999999</c:v>
                </c:pt>
                <c:pt idx="324">
                  <c:v>0.197881</c:v>
                </c:pt>
                <c:pt idx="325">
                  <c:v>0.197884</c:v>
                </c:pt>
                <c:pt idx="326">
                  <c:v>0.197884</c:v>
                </c:pt>
                <c:pt idx="327">
                  <c:v>0.197884</c:v>
                </c:pt>
                <c:pt idx="328">
                  <c:v>0.19788800000000001</c:v>
                </c:pt>
                <c:pt idx="329">
                  <c:v>0.197877</c:v>
                </c:pt>
                <c:pt idx="330">
                  <c:v>0.19787399999999999</c:v>
                </c:pt>
                <c:pt idx="331">
                  <c:v>0.19784499999999999</c:v>
                </c:pt>
                <c:pt idx="332">
                  <c:v>0.19783000000000001</c:v>
                </c:pt>
                <c:pt idx="333">
                  <c:v>0.197823</c:v>
                </c:pt>
                <c:pt idx="334">
                  <c:v>0.19778100000000001</c:v>
                </c:pt>
                <c:pt idx="335">
                  <c:v>0.19778299999999999</c:v>
                </c:pt>
                <c:pt idx="336">
                  <c:v>0.197793</c:v>
                </c:pt>
                <c:pt idx="337">
                  <c:v>0.197793</c:v>
                </c:pt>
                <c:pt idx="338">
                  <c:v>0.19770099999999999</c:v>
                </c:pt>
                <c:pt idx="339">
                  <c:v>0.19723499999999999</c:v>
                </c:pt>
                <c:pt idx="340">
                  <c:v>0.19711400000000001</c:v>
                </c:pt>
                <c:pt idx="341">
                  <c:v>0.19655300000000001</c:v>
                </c:pt>
                <c:pt idx="342">
                  <c:v>0.19590299999999999</c:v>
                </c:pt>
                <c:pt idx="343">
                  <c:v>0.19539899999999999</c:v>
                </c:pt>
                <c:pt idx="344">
                  <c:v>0.19465399999999999</c:v>
                </c:pt>
                <c:pt idx="345">
                  <c:v>0.194549</c:v>
                </c:pt>
                <c:pt idx="346">
                  <c:v>0.19453799999999999</c:v>
                </c:pt>
                <c:pt idx="347">
                  <c:v>0.19444800000000001</c:v>
                </c:pt>
                <c:pt idx="348">
                  <c:v>0.19400100000000001</c:v>
                </c:pt>
                <c:pt idx="349">
                  <c:v>0.19241900000000001</c:v>
                </c:pt>
                <c:pt idx="350">
                  <c:v>0.19234599999999999</c:v>
                </c:pt>
                <c:pt idx="351">
                  <c:v>0.19180800000000001</c:v>
                </c:pt>
                <c:pt idx="352">
                  <c:v>0.191526</c:v>
                </c:pt>
                <c:pt idx="353">
                  <c:v>0.190521</c:v>
                </c:pt>
                <c:pt idx="354">
                  <c:v>0.19011900000000001</c:v>
                </c:pt>
                <c:pt idx="355">
                  <c:v>0.18973799999999999</c:v>
                </c:pt>
                <c:pt idx="356">
                  <c:v>0.189525</c:v>
                </c:pt>
                <c:pt idx="357">
                  <c:v>0.189307</c:v>
                </c:pt>
                <c:pt idx="358">
                  <c:v>0.18892900000000001</c:v>
                </c:pt>
                <c:pt idx="359">
                  <c:v>0.188808</c:v>
                </c:pt>
                <c:pt idx="360">
                  <c:v>0.18753400000000001</c:v>
                </c:pt>
                <c:pt idx="361">
                  <c:v>0.186165</c:v>
                </c:pt>
                <c:pt idx="362">
                  <c:v>0.18611900000000001</c:v>
                </c:pt>
                <c:pt idx="363">
                  <c:v>0.18609300000000001</c:v>
                </c:pt>
                <c:pt idx="364">
                  <c:v>0.18517900000000001</c:v>
                </c:pt>
                <c:pt idx="365">
                  <c:v>0.184506</c:v>
                </c:pt>
                <c:pt idx="366">
                  <c:v>0.18435199999999999</c:v>
                </c:pt>
                <c:pt idx="367">
                  <c:v>0.18340799999999999</c:v>
                </c:pt>
                <c:pt idx="368">
                  <c:v>0.18304799999999999</c:v>
                </c:pt>
                <c:pt idx="369">
                  <c:v>0.18280199999999999</c:v>
                </c:pt>
                <c:pt idx="370">
                  <c:v>0.18279699999999999</c:v>
                </c:pt>
                <c:pt idx="371">
                  <c:v>0.18279200000000001</c:v>
                </c:pt>
                <c:pt idx="372">
                  <c:v>0.18269099999999999</c:v>
                </c:pt>
                <c:pt idx="373">
                  <c:v>0.181815</c:v>
                </c:pt>
                <c:pt idx="374">
                  <c:v>0.18134400000000001</c:v>
                </c:pt>
                <c:pt idx="375">
                  <c:v>0.18102099999999999</c:v>
                </c:pt>
                <c:pt idx="376">
                  <c:v>0.180863</c:v>
                </c:pt>
                <c:pt idx="377">
                  <c:v>0.18085899999999999</c:v>
                </c:pt>
                <c:pt idx="378">
                  <c:v>0.18005199999999999</c:v>
                </c:pt>
                <c:pt idx="379">
                  <c:v>0.180005</c:v>
                </c:pt>
                <c:pt idx="380">
                  <c:v>0.180002</c:v>
                </c:pt>
                <c:pt idx="381">
                  <c:v>0.17987900000000001</c:v>
                </c:pt>
                <c:pt idx="382">
                  <c:v>0.17985599999999999</c:v>
                </c:pt>
                <c:pt idx="383">
                  <c:v>0.17980699999999999</c:v>
                </c:pt>
                <c:pt idx="384">
                  <c:v>0.179788</c:v>
                </c:pt>
                <c:pt idx="385">
                  <c:v>0.17932600000000001</c:v>
                </c:pt>
                <c:pt idx="386">
                  <c:v>0.17923700000000001</c:v>
                </c:pt>
                <c:pt idx="387">
                  <c:v>0.17907200000000001</c:v>
                </c:pt>
                <c:pt idx="388">
                  <c:v>0.179066</c:v>
                </c:pt>
                <c:pt idx="389">
                  <c:v>0.178982</c:v>
                </c:pt>
                <c:pt idx="390">
                  <c:v>0.17879100000000001</c:v>
                </c:pt>
                <c:pt idx="391">
                  <c:v>0.178784</c:v>
                </c:pt>
                <c:pt idx="392">
                  <c:v>0.178591</c:v>
                </c:pt>
                <c:pt idx="393">
                  <c:v>0.178565</c:v>
                </c:pt>
                <c:pt idx="394">
                  <c:v>0.17854700000000001</c:v>
                </c:pt>
                <c:pt idx="395">
                  <c:v>0.178482</c:v>
                </c:pt>
                <c:pt idx="396">
                  <c:v>0.178394</c:v>
                </c:pt>
                <c:pt idx="397">
                  <c:v>0.178393</c:v>
                </c:pt>
                <c:pt idx="398">
                  <c:v>0.178451</c:v>
                </c:pt>
                <c:pt idx="399">
                  <c:v>0.178457</c:v>
                </c:pt>
                <c:pt idx="400">
                  <c:v>0.17846100000000001</c:v>
                </c:pt>
                <c:pt idx="401">
                  <c:v>0.178563</c:v>
                </c:pt>
                <c:pt idx="402">
                  <c:v>0.178591</c:v>
                </c:pt>
                <c:pt idx="403">
                  <c:v>0.17860999999999999</c:v>
                </c:pt>
                <c:pt idx="404">
                  <c:v>0.17866000000000001</c:v>
                </c:pt>
                <c:pt idx="405">
                  <c:v>0.178871</c:v>
                </c:pt>
                <c:pt idx="406">
                  <c:v>0.17905199999999999</c:v>
                </c:pt>
                <c:pt idx="407">
                  <c:v>0.17907200000000001</c:v>
                </c:pt>
                <c:pt idx="408">
                  <c:v>0.17921100000000001</c:v>
                </c:pt>
                <c:pt idx="409">
                  <c:v>0.17941099999999999</c:v>
                </c:pt>
                <c:pt idx="410">
                  <c:v>0.17991399999999999</c:v>
                </c:pt>
                <c:pt idx="411">
                  <c:v>0.179976</c:v>
                </c:pt>
                <c:pt idx="412">
                  <c:v>0.18013699999999999</c:v>
                </c:pt>
                <c:pt idx="413">
                  <c:v>0.1804</c:v>
                </c:pt>
                <c:pt idx="414">
                  <c:v>0.18096300000000001</c:v>
                </c:pt>
                <c:pt idx="415">
                  <c:v>0.18110000000000001</c:v>
                </c:pt>
                <c:pt idx="416">
                  <c:v>0.18176100000000001</c:v>
                </c:pt>
                <c:pt idx="417">
                  <c:v>0.181811</c:v>
                </c:pt>
                <c:pt idx="418">
                  <c:v>0.181896</c:v>
                </c:pt>
                <c:pt idx="419">
                  <c:v>0.182563</c:v>
                </c:pt>
                <c:pt idx="420">
                  <c:v>0.182583</c:v>
                </c:pt>
                <c:pt idx="421">
                  <c:v>0.182947</c:v>
                </c:pt>
                <c:pt idx="422">
                  <c:v>0.18318499999999999</c:v>
                </c:pt>
                <c:pt idx="423">
                  <c:v>0.18412400000000001</c:v>
                </c:pt>
                <c:pt idx="424">
                  <c:v>0.18546899999999999</c:v>
                </c:pt>
                <c:pt idx="425">
                  <c:v>0.185589</c:v>
                </c:pt>
                <c:pt idx="426">
                  <c:v>0.18595999999999999</c:v>
                </c:pt>
                <c:pt idx="427">
                  <c:v>0.186031</c:v>
                </c:pt>
                <c:pt idx="428">
                  <c:v>0.18657899999999999</c:v>
                </c:pt>
                <c:pt idx="429">
                  <c:v>0.186586</c:v>
                </c:pt>
                <c:pt idx="430">
                  <c:v>0.18662899999999999</c:v>
                </c:pt>
                <c:pt idx="431">
                  <c:v>0.18678400000000001</c:v>
                </c:pt>
                <c:pt idx="432">
                  <c:v>0.18812599999999999</c:v>
                </c:pt>
                <c:pt idx="433">
                  <c:v>0.18861600000000001</c:v>
                </c:pt>
                <c:pt idx="434">
                  <c:v>0.18917100000000001</c:v>
                </c:pt>
                <c:pt idx="435">
                  <c:v>0.18928300000000001</c:v>
                </c:pt>
                <c:pt idx="436">
                  <c:v>0.18928500000000001</c:v>
                </c:pt>
                <c:pt idx="437">
                  <c:v>0.18931400000000001</c:v>
                </c:pt>
                <c:pt idx="438">
                  <c:v>0.18946099999999999</c:v>
                </c:pt>
                <c:pt idx="439">
                  <c:v>0.19053700000000001</c:v>
                </c:pt>
                <c:pt idx="440">
                  <c:v>0.19097800000000001</c:v>
                </c:pt>
                <c:pt idx="441">
                  <c:v>0.19174099999999999</c:v>
                </c:pt>
                <c:pt idx="442">
                  <c:v>0.191998</c:v>
                </c:pt>
                <c:pt idx="443">
                  <c:v>0.192746</c:v>
                </c:pt>
                <c:pt idx="444">
                  <c:v>0.19400200000000001</c:v>
                </c:pt>
                <c:pt idx="445">
                  <c:v>0.19402700000000001</c:v>
                </c:pt>
                <c:pt idx="446">
                  <c:v>0.194798</c:v>
                </c:pt>
                <c:pt idx="447">
                  <c:v>0.194908</c:v>
                </c:pt>
                <c:pt idx="448">
                  <c:v>0.195017</c:v>
                </c:pt>
                <c:pt idx="449">
                  <c:v>0.19565099999999999</c:v>
                </c:pt>
                <c:pt idx="450">
                  <c:v>0.19589400000000001</c:v>
                </c:pt>
                <c:pt idx="451">
                  <c:v>0.19704099999999999</c:v>
                </c:pt>
                <c:pt idx="452">
                  <c:v>0.197188</c:v>
                </c:pt>
                <c:pt idx="453">
                  <c:v>0.19817499999999999</c:v>
                </c:pt>
                <c:pt idx="454">
                  <c:v>0.19858200000000001</c:v>
                </c:pt>
                <c:pt idx="455">
                  <c:v>0.198964</c:v>
                </c:pt>
                <c:pt idx="456">
                  <c:v>0.19967699999999999</c:v>
                </c:pt>
                <c:pt idx="457">
                  <c:v>0.19977400000000001</c:v>
                </c:pt>
                <c:pt idx="458">
                  <c:v>0.20062099999999999</c:v>
                </c:pt>
                <c:pt idx="459">
                  <c:v>0.200738</c:v>
                </c:pt>
                <c:pt idx="460">
                  <c:v>0.200738</c:v>
                </c:pt>
                <c:pt idx="461">
                  <c:v>0.20072499999999999</c:v>
                </c:pt>
                <c:pt idx="462">
                  <c:v>0.20072200000000001</c:v>
                </c:pt>
                <c:pt idx="463">
                  <c:v>0.20081599999999999</c:v>
                </c:pt>
                <c:pt idx="464">
                  <c:v>0.20083200000000001</c:v>
                </c:pt>
                <c:pt idx="465">
                  <c:v>0.20084099999999999</c:v>
                </c:pt>
                <c:pt idx="466">
                  <c:v>0.20085600000000001</c:v>
                </c:pt>
                <c:pt idx="467">
                  <c:v>0.20089399999999999</c:v>
                </c:pt>
                <c:pt idx="468">
                  <c:v>0.20103599999999999</c:v>
                </c:pt>
                <c:pt idx="469">
                  <c:v>0.201067</c:v>
                </c:pt>
                <c:pt idx="470">
                  <c:v>0.201071</c:v>
                </c:pt>
                <c:pt idx="471">
                  <c:v>0.20122999999999999</c:v>
                </c:pt>
                <c:pt idx="472">
                  <c:v>0.20133699999999999</c:v>
                </c:pt>
                <c:pt idx="473">
                  <c:v>0.20136799999999999</c:v>
                </c:pt>
                <c:pt idx="474">
                  <c:v>0.20147999999999999</c:v>
                </c:pt>
                <c:pt idx="475">
                  <c:v>0.201488</c:v>
                </c:pt>
                <c:pt idx="476">
                  <c:v>0.20150199999999999</c:v>
                </c:pt>
                <c:pt idx="477">
                  <c:v>0.20150799999999999</c:v>
                </c:pt>
                <c:pt idx="478">
                  <c:v>0.20150899999999999</c:v>
                </c:pt>
                <c:pt idx="479">
                  <c:v>0.201514</c:v>
                </c:pt>
                <c:pt idx="480">
                  <c:v>0.20152100000000001</c:v>
                </c:pt>
                <c:pt idx="481">
                  <c:v>0.20152300000000001</c:v>
                </c:pt>
                <c:pt idx="482">
                  <c:v>0.201681</c:v>
                </c:pt>
                <c:pt idx="483">
                  <c:v>0.20169100000000001</c:v>
                </c:pt>
                <c:pt idx="484">
                  <c:v>0.201763</c:v>
                </c:pt>
                <c:pt idx="485">
                  <c:v>0.20177999999999999</c:v>
                </c:pt>
                <c:pt idx="486">
                  <c:v>0.20178399999999999</c:v>
                </c:pt>
                <c:pt idx="487">
                  <c:v>0.20178599999999999</c:v>
                </c:pt>
                <c:pt idx="488">
                  <c:v>0.20180000000000001</c:v>
                </c:pt>
                <c:pt idx="489">
                  <c:v>0.20180100000000001</c:v>
                </c:pt>
                <c:pt idx="490">
                  <c:v>0.20181399999999999</c:v>
                </c:pt>
              </c:numCache>
            </c:numRef>
          </c:yVal>
          <c:smooth val="0"/>
          <c:extLst>
            <c:ext xmlns:c16="http://schemas.microsoft.com/office/drawing/2014/chart" uri="{C3380CC4-5D6E-409C-BE32-E72D297353CC}">
              <c16:uniqueId val="{00000000-225E-4DD1-9EAD-DB3CB7DE7D29}"/>
            </c:ext>
          </c:extLst>
        </c:ser>
        <c:ser>
          <c:idx val="1"/>
          <c:order val="1"/>
          <c:tx>
            <c:v>SR</c:v>
          </c:tx>
          <c:spPr>
            <a:ln w="19050" cap="rnd">
              <a:solidFill>
                <a:schemeClr val="accent2"/>
              </a:solidFill>
              <a:round/>
            </a:ln>
            <a:effectLst/>
          </c:spPr>
          <c:marker>
            <c:symbol val="none"/>
          </c:marker>
          <c:xVal>
            <c:numRef>
              <c:f>SR_bed_g5_8!$B$7:$B$166</c:f>
              <c:numCache>
                <c:formatCode>General</c:formatCode>
                <c:ptCount val="160"/>
                <c:pt idx="0">
                  <c:v>-6.9999999999999999E-4</c:v>
                </c:pt>
                <c:pt idx="1">
                  <c:v>-6.8991799999999998E-4</c:v>
                </c:pt>
                <c:pt idx="2">
                  <c:v>-6.7984600000000001E-4</c:v>
                </c:pt>
                <c:pt idx="3">
                  <c:v>-6.6977400000000004E-4</c:v>
                </c:pt>
                <c:pt idx="4">
                  <c:v>-6.5970299999999998E-4</c:v>
                </c:pt>
                <c:pt idx="5">
                  <c:v>-6.4963100000000001E-4</c:v>
                </c:pt>
                <c:pt idx="6">
                  <c:v>-6.3955900000000005E-4</c:v>
                </c:pt>
                <c:pt idx="7">
                  <c:v>-6.2948699999999997E-4</c:v>
                </c:pt>
                <c:pt idx="8">
                  <c:v>-6.2948699999999997E-4</c:v>
                </c:pt>
                <c:pt idx="9">
                  <c:v>-6.2445100000000004E-4</c:v>
                </c:pt>
                <c:pt idx="10">
                  <c:v>-6.19415E-4</c:v>
                </c:pt>
                <c:pt idx="11">
                  <c:v>-6.19415E-4</c:v>
                </c:pt>
                <c:pt idx="12">
                  <c:v>-6.0934400000000005E-4</c:v>
                </c:pt>
                <c:pt idx="13">
                  <c:v>-5.9927199999999998E-4</c:v>
                </c:pt>
                <c:pt idx="14">
                  <c:v>-5.8920000000000001E-4</c:v>
                </c:pt>
                <c:pt idx="15">
                  <c:v>-5.7912800000000004E-4</c:v>
                </c:pt>
                <c:pt idx="16">
                  <c:v>-5.6905599999999997E-4</c:v>
                </c:pt>
                <c:pt idx="17">
                  <c:v>-5.5898500000000002E-4</c:v>
                </c:pt>
                <c:pt idx="18">
                  <c:v>-5.4891300000000005E-4</c:v>
                </c:pt>
                <c:pt idx="19">
                  <c:v>-5.3884099999999997E-4</c:v>
                </c:pt>
                <c:pt idx="20">
                  <c:v>-5.2876900000000001E-4</c:v>
                </c:pt>
                <c:pt idx="21">
                  <c:v>-5.1869700000000004E-4</c:v>
                </c:pt>
                <c:pt idx="22">
                  <c:v>-5.0862599999999998E-4</c:v>
                </c:pt>
                <c:pt idx="23">
                  <c:v>-4.9855400000000001E-4</c:v>
                </c:pt>
                <c:pt idx="24">
                  <c:v>-4.8848200000000004E-4</c:v>
                </c:pt>
                <c:pt idx="25">
                  <c:v>-4.7841000000000002E-4</c:v>
                </c:pt>
                <c:pt idx="26">
                  <c:v>-4.68338E-4</c:v>
                </c:pt>
                <c:pt idx="27">
                  <c:v>-4.58267E-4</c:v>
                </c:pt>
                <c:pt idx="28">
                  <c:v>-4.4819499999999997E-4</c:v>
                </c:pt>
                <c:pt idx="29">
                  <c:v>-4.3812300000000001E-4</c:v>
                </c:pt>
                <c:pt idx="30">
                  <c:v>-4.2805099999999998E-4</c:v>
                </c:pt>
                <c:pt idx="31">
                  <c:v>-4.1797999999999998E-4</c:v>
                </c:pt>
                <c:pt idx="32">
                  <c:v>-4.0790800000000001E-4</c:v>
                </c:pt>
                <c:pt idx="33">
                  <c:v>-3.9783599999999999E-4</c:v>
                </c:pt>
                <c:pt idx="34">
                  <c:v>-3.8776400000000002E-4</c:v>
                </c:pt>
                <c:pt idx="35">
                  <c:v>-3.77692E-4</c:v>
                </c:pt>
                <c:pt idx="36">
                  <c:v>-3.67621E-4</c:v>
                </c:pt>
                <c:pt idx="37">
                  <c:v>-3.5754899999999997E-4</c:v>
                </c:pt>
                <c:pt idx="38">
                  <c:v>-3.4747700000000001E-4</c:v>
                </c:pt>
                <c:pt idx="39">
                  <c:v>-3.3740499999999999E-4</c:v>
                </c:pt>
                <c:pt idx="40">
                  <c:v>-3.2733300000000002E-4</c:v>
                </c:pt>
                <c:pt idx="41">
                  <c:v>-3.1726200000000001E-4</c:v>
                </c:pt>
                <c:pt idx="42">
                  <c:v>-3.0718999999999999E-4</c:v>
                </c:pt>
                <c:pt idx="43">
                  <c:v>-2.9711800000000002E-4</c:v>
                </c:pt>
                <c:pt idx="44">
                  <c:v>-2.87046E-4</c:v>
                </c:pt>
                <c:pt idx="45">
                  <c:v>-2.7697399999999998E-4</c:v>
                </c:pt>
                <c:pt idx="46">
                  <c:v>-2.6690299999999998E-4</c:v>
                </c:pt>
                <c:pt idx="47">
                  <c:v>-2.5683100000000001E-4</c:v>
                </c:pt>
                <c:pt idx="48">
                  <c:v>-2.4675899999999999E-4</c:v>
                </c:pt>
                <c:pt idx="49">
                  <c:v>-2.3668699999999999E-4</c:v>
                </c:pt>
                <c:pt idx="50">
                  <c:v>-2.3668699999999999E-4</c:v>
                </c:pt>
                <c:pt idx="51">
                  <c:v>-2.3165100000000001E-4</c:v>
                </c:pt>
                <c:pt idx="52">
                  <c:v>-2.26615E-4</c:v>
                </c:pt>
                <c:pt idx="53">
                  <c:v>-2.26615E-4</c:v>
                </c:pt>
                <c:pt idx="54">
                  <c:v>-2.1654399999999999E-4</c:v>
                </c:pt>
                <c:pt idx="55">
                  <c:v>-2.06472E-4</c:v>
                </c:pt>
                <c:pt idx="56">
                  <c:v>-2.06472E-4</c:v>
                </c:pt>
                <c:pt idx="57">
                  <c:v>-2.0143599999999999E-4</c:v>
                </c:pt>
                <c:pt idx="58">
                  <c:v>-1.964E-4</c:v>
                </c:pt>
                <c:pt idx="59">
                  <c:v>-1.964E-4</c:v>
                </c:pt>
                <c:pt idx="60">
                  <c:v>-1.8632800000000001E-4</c:v>
                </c:pt>
                <c:pt idx="61">
                  <c:v>-1.7625599999999999E-4</c:v>
                </c:pt>
                <c:pt idx="62">
                  <c:v>-1.6618500000000001E-4</c:v>
                </c:pt>
                <c:pt idx="63">
                  <c:v>-1.5611299999999999E-4</c:v>
                </c:pt>
                <c:pt idx="64">
                  <c:v>-1.4604099999999999E-4</c:v>
                </c:pt>
                <c:pt idx="65">
                  <c:v>-1.35969E-4</c:v>
                </c:pt>
                <c:pt idx="66">
                  <c:v>-1.25897E-4</c:v>
                </c:pt>
                <c:pt idx="67">
                  <c:v>-1.15826E-4</c:v>
                </c:pt>
                <c:pt idx="68">
                  <c:v>-1.05754E-4</c:v>
                </c:pt>
                <c:pt idx="69">
                  <c:v>-9.5682100000000003E-5</c:v>
                </c:pt>
                <c:pt idx="70">
                  <c:v>-8.5610299999999996E-5</c:v>
                </c:pt>
                <c:pt idx="71">
                  <c:v>-7.5538500000000002E-5</c:v>
                </c:pt>
                <c:pt idx="72">
                  <c:v>-6.5466699999999994E-5</c:v>
                </c:pt>
                <c:pt idx="73">
                  <c:v>-5.53949E-5</c:v>
                </c:pt>
                <c:pt idx="74">
                  <c:v>-4.53231E-5</c:v>
                </c:pt>
                <c:pt idx="75">
                  <c:v>-3.5251299999999999E-5</c:v>
                </c:pt>
                <c:pt idx="76">
                  <c:v>-2.5179499999999998E-5</c:v>
                </c:pt>
                <c:pt idx="77">
                  <c:v>-1.5107699999999999E-5</c:v>
                </c:pt>
                <c:pt idx="78">
                  <c:v>-5.0359000000000004E-6</c:v>
                </c:pt>
                <c:pt idx="79">
                  <c:v>5.0359000000000004E-6</c:v>
                </c:pt>
                <c:pt idx="80">
                  <c:v>1.5107699999999999E-5</c:v>
                </c:pt>
                <c:pt idx="81">
                  <c:v>2.5179499999999998E-5</c:v>
                </c:pt>
                <c:pt idx="82">
                  <c:v>3.5251299999999999E-5</c:v>
                </c:pt>
                <c:pt idx="83">
                  <c:v>4.53231E-5</c:v>
                </c:pt>
                <c:pt idx="84">
                  <c:v>5.53949E-5</c:v>
                </c:pt>
                <c:pt idx="85">
                  <c:v>6.5466699999999994E-5</c:v>
                </c:pt>
                <c:pt idx="86">
                  <c:v>7.5538500000000002E-5</c:v>
                </c:pt>
                <c:pt idx="87">
                  <c:v>8.5610299999999996E-5</c:v>
                </c:pt>
                <c:pt idx="88">
                  <c:v>9.5682100000000003E-5</c:v>
                </c:pt>
                <c:pt idx="89">
                  <c:v>1.05754E-4</c:v>
                </c:pt>
                <c:pt idx="90">
                  <c:v>1.15826E-4</c:v>
                </c:pt>
                <c:pt idx="91">
                  <c:v>1.25897E-4</c:v>
                </c:pt>
                <c:pt idx="92">
                  <c:v>1.35969E-4</c:v>
                </c:pt>
                <c:pt idx="93">
                  <c:v>1.4604099999999999E-4</c:v>
                </c:pt>
                <c:pt idx="94">
                  <c:v>1.5611299999999999E-4</c:v>
                </c:pt>
                <c:pt idx="95">
                  <c:v>1.6618500000000001E-4</c:v>
                </c:pt>
                <c:pt idx="96">
                  <c:v>1.7625599999999999E-4</c:v>
                </c:pt>
                <c:pt idx="97">
                  <c:v>1.8632800000000001E-4</c:v>
                </c:pt>
                <c:pt idx="98">
                  <c:v>1.964E-4</c:v>
                </c:pt>
                <c:pt idx="99">
                  <c:v>1.964E-4</c:v>
                </c:pt>
                <c:pt idx="100">
                  <c:v>2.0143599999999999E-4</c:v>
                </c:pt>
                <c:pt idx="101">
                  <c:v>2.06472E-4</c:v>
                </c:pt>
                <c:pt idx="102">
                  <c:v>2.06472E-4</c:v>
                </c:pt>
                <c:pt idx="103">
                  <c:v>2.1654399999999999E-4</c:v>
                </c:pt>
                <c:pt idx="104">
                  <c:v>2.26615E-4</c:v>
                </c:pt>
                <c:pt idx="105">
                  <c:v>2.26615E-4</c:v>
                </c:pt>
                <c:pt idx="106">
                  <c:v>2.3165100000000001E-4</c:v>
                </c:pt>
                <c:pt idx="107">
                  <c:v>2.3668699999999999E-4</c:v>
                </c:pt>
                <c:pt idx="108">
                  <c:v>2.3668699999999999E-4</c:v>
                </c:pt>
                <c:pt idx="109">
                  <c:v>2.4675899999999999E-4</c:v>
                </c:pt>
                <c:pt idx="110">
                  <c:v>2.5683100000000001E-4</c:v>
                </c:pt>
                <c:pt idx="111">
                  <c:v>2.6690299999999998E-4</c:v>
                </c:pt>
                <c:pt idx="112">
                  <c:v>2.7697399999999998E-4</c:v>
                </c:pt>
                <c:pt idx="113">
                  <c:v>2.87046E-4</c:v>
                </c:pt>
                <c:pt idx="114">
                  <c:v>2.9711800000000002E-4</c:v>
                </c:pt>
                <c:pt idx="115">
                  <c:v>3.0718999999999999E-4</c:v>
                </c:pt>
                <c:pt idx="116">
                  <c:v>3.1726200000000001E-4</c:v>
                </c:pt>
                <c:pt idx="117">
                  <c:v>3.2733300000000002E-4</c:v>
                </c:pt>
                <c:pt idx="118">
                  <c:v>3.3740499999999999E-4</c:v>
                </c:pt>
                <c:pt idx="119">
                  <c:v>3.4747700000000001E-4</c:v>
                </c:pt>
                <c:pt idx="120">
                  <c:v>3.5754899999999997E-4</c:v>
                </c:pt>
                <c:pt idx="121">
                  <c:v>3.67621E-4</c:v>
                </c:pt>
                <c:pt idx="122">
                  <c:v>3.77692E-4</c:v>
                </c:pt>
                <c:pt idx="123">
                  <c:v>3.8776400000000002E-4</c:v>
                </c:pt>
                <c:pt idx="124">
                  <c:v>3.9783599999999999E-4</c:v>
                </c:pt>
                <c:pt idx="125">
                  <c:v>4.0790800000000001E-4</c:v>
                </c:pt>
                <c:pt idx="126">
                  <c:v>4.1797999999999998E-4</c:v>
                </c:pt>
                <c:pt idx="127">
                  <c:v>4.2805099999999998E-4</c:v>
                </c:pt>
                <c:pt idx="128">
                  <c:v>4.3812300000000001E-4</c:v>
                </c:pt>
                <c:pt idx="129">
                  <c:v>4.4819499999999997E-4</c:v>
                </c:pt>
                <c:pt idx="130">
                  <c:v>4.58267E-4</c:v>
                </c:pt>
                <c:pt idx="131">
                  <c:v>4.68338E-4</c:v>
                </c:pt>
                <c:pt idx="132">
                  <c:v>4.7841000000000002E-4</c:v>
                </c:pt>
                <c:pt idx="133">
                  <c:v>4.8848200000000004E-4</c:v>
                </c:pt>
                <c:pt idx="134">
                  <c:v>4.9855400000000001E-4</c:v>
                </c:pt>
                <c:pt idx="135">
                  <c:v>5.0862599999999998E-4</c:v>
                </c:pt>
                <c:pt idx="136">
                  <c:v>5.1869700000000004E-4</c:v>
                </c:pt>
                <c:pt idx="137">
                  <c:v>5.2876900000000001E-4</c:v>
                </c:pt>
                <c:pt idx="138">
                  <c:v>5.3884099999999997E-4</c:v>
                </c:pt>
                <c:pt idx="139">
                  <c:v>5.4891300000000005E-4</c:v>
                </c:pt>
                <c:pt idx="140">
                  <c:v>5.5898500000000002E-4</c:v>
                </c:pt>
                <c:pt idx="141">
                  <c:v>5.6905599999999997E-4</c:v>
                </c:pt>
                <c:pt idx="142">
                  <c:v>5.7912800000000004E-4</c:v>
                </c:pt>
                <c:pt idx="143">
                  <c:v>5.8920000000000001E-4</c:v>
                </c:pt>
                <c:pt idx="144">
                  <c:v>5.9927199999999998E-4</c:v>
                </c:pt>
                <c:pt idx="145">
                  <c:v>6.0934400000000005E-4</c:v>
                </c:pt>
                <c:pt idx="146">
                  <c:v>6.19415E-4</c:v>
                </c:pt>
                <c:pt idx="147">
                  <c:v>6.19415E-4</c:v>
                </c:pt>
                <c:pt idx="148">
                  <c:v>6.2445100000000004E-4</c:v>
                </c:pt>
                <c:pt idx="149">
                  <c:v>6.2948699999999997E-4</c:v>
                </c:pt>
                <c:pt idx="150">
                  <c:v>6.2948699999999997E-4</c:v>
                </c:pt>
                <c:pt idx="151">
                  <c:v>6.3955900000000005E-4</c:v>
                </c:pt>
                <c:pt idx="152">
                  <c:v>6.4963100000000001E-4</c:v>
                </c:pt>
                <c:pt idx="153">
                  <c:v>6.5970299999999998E-4</c:v>
                </c:pt>
                <c:pt idx="154">
                  <c:v>6.6977400000000004E-4</c:v>
                </c:pt>
                <c:pt idx="155">
                  <c:v>6.7984600000000001E-4</c:v>
                </c:pt>
                <c:pt idx="156">
                  <c:v>6.8991799999999998E-4</c:v>
                </c:pt>
                <c:pt idx="157">
                  <c:v>6.9999999999999999E-4</c:v>
                </c:pt>
              </c:numCache>
            </c:numRef>
          </c:xVal>
          <c:yVal>
            <c:numRef>
              <c:f>SR_bed_g5_8!$W$7:$W$166</c:f>
              <c:numCache>
                <c:formatCode>General</c:formatCode>
                <c:ptCount val="160"/>
                <c:pt idx="0">
                  <c:v>0.19848099999999999</c:v>
                </c:pt>
                <c:pt idx="1">
                  <c:v>0.19846900000000001</c:v>
                </c:pt>
                <c:pt idx="2">
                  <c:v>0.19842699999999999</c:v>
                </c:pt>
                <c:pt idx="3">
                  <c:v>0.198351</c:v>
                </c:pt>
                <c:pt idx="4">
                  <c:v>0.19823499999999999</c:v>
                </c:pt>
                <c:pt idx="5">
                  <c:v>0.198078</c:v>
                </c:pt>
                <c:pt idx="6">
                  <c:v>0.197877</c:v>
                </c:pt>
                <c:pt idx="7">
                  <c:v>0.19765099999999999</c:v>
                </c:pt>
                <c:pt idx="8">
                  <c:v>0.19765099999999999</c:v>
                </c:pt>
                <c:pt idx="9">
                  <c:v>0.19724700000000001</c:v>
                </c:pt>
                <c:pt idx="10">
                  <c:v>0.19634399999999999</c:v>
                </c:pt>
                <c:pt idx="11">
                  <c:v>0.19634399999999999</c:v>
                </c:pt>
                <c:pt idx="12">
                  <c:v>0.19403799999999999</c:v>
                </c:pt>
                <c:pt idx="13">
                  <c:v>0.191832</c:v>
                </c:pt>
                <c:pt idx="14">
                  <c:v>0.189829</c:v>
                </c:pt>
                <c:pt idx="15">
                  <c:v>0.18801000000000001</c:v>
                </c:pt>
                <c:pt idx="16">
                  <c:v>0.18635499999999999</c:v>
                </c:pt>
                <c:pt idx="17">
                  <c:v>0.18485099999999999</c:v>
                </c:pt>
                <c:pt idx="18">
                  <c:v>0.18348600000000001</c:v>
                </c:pt>
                <c:pt idx="19">
                  <c:v>0.18225</c:v>
                </c:pt>
                <c:pt idx="20">
                  <c:v>0.18113399999999999</c:v>
                </c:pt>
                <c:pt idx="21">
                  <c:v>0.18013399999999999</c:v>
                </c:pt>
                <c:pt idx="22">
                  <c:v>0.17924200000000001</c:v>
                </c:pt>
                <c:pt idx="23">
                  <c:v>0.178454</c:v>
                </c:pt>
                <c:pt idx="24">
                  <c:v>0.17776600000000001</c:v>
                </c:pt>
                <c:pt idx="25">
                  <c:v>0.177176</c:v>
                </c:pt>
                <c:pt idx="26">
                  <c:v>0.176678</c:v>
                </c:pt>
                <c:pt idx="27">
                  <c:v>0.17627200000000001</c:v>
                </c:pt>
                <c:pt idx="28">
                  <c:v>0.175956</c:v>
                </c:pt>
                <c:pt idx="29">
                  <c:v>0.17572699999999999</c:v>
                </c:pt>
                <c:pt idx="30">
                  <c:v>0.17558499999999999</c:v>
                </c:pt>
                <c:pt idx="31">
                  <c:v>0.17552799999999999</c:v>
                </c:pt>
                <c:pt idx="32">
                  <c:v>0.17555699999999999</c:v>
                </c:pt>
                <c:pt idx="33">
                  <c:v>0.17566999999999999</c:v>
                </c:pt>
                <c:pt idx="34">
                  <c:v>0.175868</c:v>
                </c:pt>
                <c:pt idx="35">
                  <c:v>0.176152</c:v>
                </c:pt>
                <c:pt idx="36">
                  <c:v>0.17652200000000001</c:v>
                </c:pt>
                <c:pt idx="37">
                  <c:v>0.176978</c:v>
                </c:pt>
                <c:pt idx="38">
                  <c:v>0.17752299999999999</c:v>
                </c:pt>
                <c:pt idx="39">
                  <c:v>0.17815700000000001</c:v>
                </c:pt>
                <c:pt idx="40">
                  <c:v>0.17888200000000001</c:v>
                </c:pt>
                <c:pt idx="41">
                  <c:v>0.1797</c:v>
                </c:pt>
                <c:pt idx="42">
                  <c:v>0.180614</c:v>
                </c:pt>
                <c:pt idx="43">
                  <c:v>0.18162700000000001</c:v>
                </c:pt>
                <c:pt idx="44">
                  <c:v>0.18274000000000001</c:v>
                </c:pt>
                <c:pt idx="45">
                  <c:v>0.18395800000000001</c:v>
                </c:pt>
                <c:pt idx="46">
                  <c:v>0.185282</c:v>
                </c:pt>
                <c:pt idx="47">
                  <c:v>0.18671699999999999</c:v>
                </c:pt>
                <c:pt idx="48">
                  <c:v>0.18826300000000001</c:v>
                </c:pt>
                <c:pt idx="49">
                  <c:v>0.18991</c:v>
                </c:pt>
                <c:pt idx="50">
                  <c:v>0.18991</c:v>
                </c:pt>
                <c:pt idx="51">
                  <c:v>0.19060099999999999</c:v>
                </c:pt>
                <c:pt idx="52">
                  <c:v>0.19129199999999999</c:v>
                </c:pt>
                <c:pt idx="53">
                  <c:v>0.19129199999999999</c:v>
                </c:pt>
                <c:pt idx="54">
                  <c:v>0.19172900000000001</c:v>
                </c:pt>
                <c:pt idx="55">
                  <c:v>0.19170000000000001</c:v>
                </c:pt>
                <c:pt idx="56">
                  <c:v>0.19170000000000001</c:v>
                </c:pt>
                <c:pt idx="57">
                  <c:v>0.191612</c:v>
                </c:pt>
                <c:pt idx="58">
                  <c:v>0.19123899999999999</c:v>
                </c:pt>
                <c:pt idx="59">
                  <c:v>0.19123899999999999</c:v>
                </c:pt>
                <c:pt idx="60">
                  <c:v>0.189666</c:v>
                </c:pt>
                <c:pt idx="61">
                  <c:v>0.187941</c:v>
                </c:pt>
                <c:pt idx="62">
                  <c:v>0.18636800000000001</c:v>
                </c:pt>
                <c:pt idx="63">
                  <c:v>0.184917</c:v>
                </c:pt>
                <c:pt idx="64">
                  <c:v>0.18357899999999999</c:v>
                </c:pt>
                <c:pt idx="65">
                  <c:v>0.18234700000000001</c:v>
                </c:pt>
                <c:pt idx="66">
                  <c:v>0.18121799999999999</c:v>
                </c:pt>
                <c:pt idx="67">
                  <c:v>0.18018799999999999</c:v>
                </c:pt>
                <c:pt idx="68">
                  <c:v>0.179255</c:v>
                </c:pt>
                <c:pt idx="69">
                  <c:v>0.17841499999999999</c:v>
                </c:pt>
                <c:pt idx="70">
                  <c:v>0.17766499999999999</c:v>
                </c:pt>
                <c:pt idx="71">
                  <c:v>0.177005</c:v>
                </c:pt>
                <c:pt idx="72">
                  <c:v>0.176431</c:v>
                </c:pt>
                <c:pt idx="73">
                  <c:v>0.17594199999999999</c:v>
                </c:pt>
                <c:pt idx="74">
                  <c:v>0.175537</c:v>
                </c:pt>
                <c:pt idx="75">
                  <c:v>0.17521400000000001</c:v>
                </c:pt>
                <c:pt idx="76">
                  <c:v>0.17497299999999999</c:v>
                </c:pt>
                <c:pt idx="77">
                  <c:v>0.174813</c:v>
                </c:pt>
                <c:pt idx="78">
                  <c:v>0.174733</c:v>
                </c:pt>
                <c:pt idx="79">
                  <c:v>0.174733</c:v>
                </c:pt>
                <c:pt idx="80">
                  <c:v>0.174813</c:v>
                </c:pt>
                <c:pt idx="81">
                  <c:v>0.17497299999999999</c:v>
                </c:pt>
                <c:pt idx="82">
                  <c:v>0.17521400000000001</c:v>
                </c:pt>
                <c:pt idx="83">
                  <c:v>0.175536</c:v>
                </c:pt>
                <c:pt idx="84">
                  <c:v>0.17594099999999999</c:v>
                </c:pt>
                <c:pt idx="85">
                  <c:v>0.176429</c:v>
                </c:pt>
                <c:pt idx="86">
                  <c:v>0.17700299999999999</c:v>
                </c:pt>
                <c:pt idx="87">
                  <c:v>0.17766299999999999</c:v>
                </c:pt>
                <c:pt idx="88">
                  <c:v>0.17841199999999999</c:v>
                </c:pt>
                <c:pt idx="89">
                  <c:v>0.17925099999999999</c:v>
                </c:pt>
                <c:pt idx="90">
                  <c:v>0.18018400000000001</c:v>
                </c:pt>
                <c:pt idx="91">
                  <c:v>0.18121399999999999</c:v>
                </c:pt>
                <c:pt idx="92">
                  <c:v>0.182342</c:v>
                </c:pt>
                <c:pt idx="93">
                  <c:v>0.18357299999999999</c:v>
                </c:pt>
                <c:pt idx="94">
                  <c:v>0.18491099999999999</c:v>
                </c:pt>
                <c:pt idx="95">
                  <c:v>0.18636</c:v>
                </c:pt>
                <c:pt idx="96">
                  <c:v>0.18793299999999999</c:v>
                </c:pt>
                <c:pt idx="97">
                  <c:v>0.18965599999999999</c:v>
                </c:pt>
                <c:pt idx="98">
                  <c:v>0.19122800000000001</c:v>
                </c:pt>
                <c:pt idx="99">
                  <c:v>0.19122800000000001</c:v>
                </c:pt>
                <c:pt idx="100">
                  <c:v>0.19160099999999999</c:v>
                </c:pt>
                <c:pt idx="101">
                  <c:v>0.191689</c:v>
                </c:pt>
                <c:pt idx="102">
                  <c:v>0.191689</c:v>
                </c:pt>
                <c:pt idx="103">
                  <c:v>0.191718</c:v>
                </c:pt>
                <c:pt idx="104">
                  <c:v>0.19128200000000001</c:v>
                </c:pt>
                <c:pt idx="105">
                  <c:v>0.19128200000000001</c:v>
                </c:pt>
                <c:pt idx="106">
                  <c:v>0.19059100000000001</c:v>
                </c:pt>
                <c:pt idx="107">
                  <c:v>0.18990000000000001</c:v>
                </c:pt>
                <c:pt idx="108">
                  <c:v>0.18990000000000001</c:v>
                </c:pt>
                <c:pt idx="109">
                  <c:v>0.188254</c:v>
                </c:pt>
                <c:pt idx="110">
                  <c:v>0.18670900000000001</c:v>
                </c:pt>
                <c:pt idx="111">
                  <c:v>0.185275</c:v>
                </c:pt>
                <c:pt idx="112">
                  <c:v>0.18395</c:v>
                </c:pt>
                <c:pt idx="113">
                  <c:v>0.18273300000000001</c:v>
                </c:pt>
                <c:pt idx="114">
                  <c:v>0.18162</c:v>
                </c:pt>
                <c:pt idx="115">
                  <c:v>0.18060799999999999</c:v>
                </c:pt>
                <c:pt idx="116">
                  <c:v>0.17969399999999999</c:v>
                </c:pt>
                <c:pt idx="117">
                  <c:v>0.17887500000000001</c:v>
                </c:pt>
                <c:pt idx="118">
                  <c:v>0.17815</c:v>
                </c:pt>
                <c:pt idx="119">
                  <c:v>0.17751600000000001</c:v>
                </c:pt>
                <c:pt idx="120">
                  <c:v>0.17697199999999999</c:v>
                </c:pt>
                <c:pt idx="121">
                  <c:v>0.17651600000000001</c:v>
                </c:pt>
                <c:pt idx="122">
                  <c:v>0.176146</c:v>
                </c:pt>
                <c:pt idx="123">
                  <c:v>0.17586299999999999</c:v>
                </c:pt>
                <c:pt idx="124">
                  <c:v>0.17566499999999999</c:v>
                </c:pt>
                <c:pt idx="125">
                  <c:v>0.17555200000000001</c:v>
                </c:pt>
                <c:pt idx="126">
                  <c:v>0.17552300000000001</c:v>
                </c:pt>
                <c:pt idx="127">
                  <c:v>0.17558000000000001</c:v>
                </c:pt>
                <c:pt idx="128">
                  <c:v>0.17572199999999999</c:v>
                </c:pt>
                <c:pt idx="129">
                  <c:v>0.175951</c:v>
                </c:pt>
                <c:pt idx="130">
                  <c:v>0.17626800000000001</c:v>
                </c:pt>
                <c:pt idx="131">
                  <c:v>0.176674</c:v>
                </c:pt>
                <c:pt idx="132">
                  <c:v>0.177171</c:v>
                </c:pt>
                <c:pt idx="133">
                  <c:v>0.177762</c:v>
                </c:pt>
                <c:pt idx="134">
                  <c:v>0.178449</c:v>
                </c:pt>
                <c:pt idx="135">
                  <c:v>0.17923700000000001</c:v>
                </c:pt>
                <c:pt idx="136">
                  <c:v>0.18012900000000001</c:v>
                </c:pt>
                <c:pt idx="137">
                  <c:v>0.18112900000000001</c:v>
                </c:pt>
                <c:pt idx="138">
                  <c:v>0.18224399999999999</c:v>
                </c:pt>
                <c:pt idx="139">
                  <c:v>0.18348</c:v>
                </c:pt>
                <c:pt idx="140">
                  <c:v>0.18484500000000001</c:v>
                </c:pt>
                <c:pt idx="141">
                  <c:v>0.18634899999999999</c:v>
                </c:pt>
                <c:pt idx="142">
                  <c:v>0.188003</c:v>
                </c:pt>
                <c:pt idx="143">
                  <c:v>0.18982199999999999</c:v>
                </c:pt>
                <c:pt idx="144">
                  <c:v>0.191825</c:v>
                </c:pt>
                <c:pt idx="145">
                  <c:v>0.19403000000000001</c:v>
                </c:pt>
                <c:pt idx="146">
                  <c:v>0.19633500000000001</c:v>
                </c:pt>
                <c:pt idx="147">
                  <c:v>0.19633500000000001</c:v>
                </c:pt>
                <c:pt idx="148">
                  <c:v>0.197238</c:v>
                </c:pt>
                <c:pt idx="149">
                  <c:v>0.19764200000000001</c:v>
                </c:pt>
                <c:pt idx="150">
                  <c:v>0.19764200000000001</c:v>
                </c:pt>
                <c:pt idx="151">
                  <c:v>0.19786799999999999</c:v>
                </c:pt>
                <c:pt idx="152">
                  <c:v>0.198069</c:v>
                </c:pt>
                <c:pt idx="153">
                  <c:v>0.19822600000000001</c:v>
                </c:pt>
                <c:pt idx="154">
                  <c:v>0.19834199999999999</c:v>
                </c:pt>
                <c:pt idx="155">
                  <c:v>0.19841800000000001</c:v>
                </c:pt>
                <c:pt idx="156">
                  <c:v>0.19846</c:v>
                </c:pt>
                <c:pt idx="157">
                  <c:v>0.19847200000000001</c:v>
                </c:pt>
              </c:numCache>
            </c:numRef>
          </c:yVal>
          <c:smooth val="0"/>
          <c:extLst>
            <c:ext xmlns:c16="http://schemas.microsoft.com/office/drawing/2014/chart" uri="{C3380CC4-5D6E-409C-BE32-E72D297353CC}">
              <c16:uniqueId val="{00000002-225E-4DD1-9EAD-DB3CB7DE7D29}"/>
            </c:ext>
          </c:extLst>
        </c:ser>
        <c:ser>
          <c:idx val="2"/>
          <c:order val="2"/>
          <c:tx>
            <c:v>PM</c:v>
          </c:tx>
          <c:spPr>
            <a:ln w="19050" cap="rnd">
              <a:solidFill>
                <a:schemeClr val="accent3"/>
              </a:solidFill>
              <a:round/>
            </a:ln>
            <a:effectLst/>
          </c:spPr>
          <c:marker>
            <c:symbol val="none"/>
          </c:marker>
          <c:xVal>
            <c:numRef>
              <c:f>PM_Bed!$B$7:$B$149</c:f>
              <c:numCache>
                <c:formatCode>General</c:formatCode>
                <c:ptCount val="143"/>
                <c:pt idx="0">
                  <c:v>-6.9999999999999999E-4</c:v>
                </c:pt>
                <c:pt idx="1">
                  <c:v>-6.8999999999999997E-4</c:v>
                </c:pt>
                <c:pt idx="2">
                  <c:v>-6.8000000000000005E-4</c:v>
                </c:pt>
                <c:pt idx="3">
                  <c:v>-6.7000000000000002E-4</c:v>
                </c:pt>
                <c:pt idx="4">
                  <c:v>-6.6E-4</c:v>
                </c:pt>
                <c:pt idx="5">
                  <c:v>-6.4999999999999997E-4</c:v>
                </c:pt>
                <c:pt idx="6">
                  <c:v>-6.4000000000000005E-4</c:v>
                </c:pt>
                <c:pt idx="7">
                  <c:v>-6.3000000000000003E-4</c:v>
                </c:pt>
                <c:pt idx="8">
                  <c:v>-6.2E-4</c:v>
                </c:pt>
                <c:pt idx="9">
                  <c:v>-6.0999999999999997E-4</c:v>
                </c:pt>
                <c:pt idx="10">
                  <c:v>-5.9999999999999995E-4</c:v>
                </c:pt>
                <c:pt idx="11">
                  <c:v>-5.9000000000000003E-4</c:v>
                </c:pt>
                <c:pt idx="12">
                  <c:v>-5.8E-4</c:v>
                </c:pt>
                <c:pt idx="13">
                  <c:v>-5.6999999999999998E-4</c:v>
                </c:pt>
                <c:pt idx="14">
                  <c:v>-5.5999999999999995E-4</c:v>
                </c:pt>
                <c:pt idx="15">
                  <c:v>-5.5000000000000003E-4</c:v>
                </c:pt>
                <c:pt idx="16">
                  <c:v>-5.4000000000000001E-4</c:v>
                </c:pt>
                <c:pt idx="17">
                  <c:v>-5.2999999999999998E-4</c:v>
                </c:pt>
                <c:pt idx="18">
                  <c:v>-5.1999999999999995E-4</c:v>
                </c:pt>
                <c:pt idx="19">
                  <c:v>-5.1000000000000004E-4</c:v>
                </c:pt>
                <c:pt idx="20">
                  <c:v>-5.0000000000000001E-4</c:v>
                </c:pt>
                <c:pt idx="21">
                  <c:v>-4.8999999999999998E-4</c:v>
                </c:pt>
                <c:pt idx="22">
                  <c:v>-4.8000000000000001E-4</c:v>
                </c:pt>
                <c:pt idx="23">
                  <c:v>-4.6999999999999999E-4</c:v>
                </c:pt>
                <c:pt idx="24">
                  <c:v>-4.6000000000000001E-4</c:v>
                </c:pt>
                <c:pt idx="25">
                  <c:v>-4.4999999999999999E-4</c:v>
                </c:pt>
                <c:pt idx="26">
                  <c:v>-4.4000000000000002E-4</c:v>
                </c:pt>
                <c:pt idx="27">
                  <c:v>-4.2999999999999999E-4</c:v>
                </c:pt>
                <c:pt idx="28">
                  <c:v>-4.2000000000000002E-4</c:v>
                </c:pt>
                <c:pt idx="29">
                  <c:v>-4.0999999999999999E-4</c:v>
                </c:pt>
                <c:pt idx="30">
                  <c:v>-4.0000000000000002E-4</c:v>
                </c:pt>
                <c:pt idx="31">
                  <c:v>-3.8999999999999999E-4</c:v>
                </c:pt>
                <c:pt idx="32">
                  <c:v>-3.8000000000000002E-4</c:v>
                </c:pt>
                <c:pt idx="33">
                  <c:v>-3.6999999999999999E-4</c:v>
                </c:pt>
                <c:pt idx="34">
                  <c:v>-3.6000000000000002E-4</c:v>
                </c:pt>
                <c:pt idx="35">
                  <c:v>-3.5E-4</c:v>
                </c:pt>
                <c:pt idx="36">
                  <c:v>-3.5E-4</c:v>
                </c:pt>
                <c:pt idx="37">
                  <c:v>-3.4000000000000002E-4</c:v>
                </c:pt>
                <c:pt idx="38">
                  <c:v>-3.3E-4</c:v>
                </c:pt>
                <c:pt idx="39">
                  <c:v>-3.2000000000000003E-4</c:v>
                </c:pt>
                <c:pt idx="40">
                  <c:v>-3.1E-4</c:v>
                </c:pt>
                <c:pt idx="41">
                  <c:v>-2.9999999999999997E-4</c:v>
                </c:pt>
                <c:pt idx="42">
                  <c:v>-2.9E-4</c:v>
                </c:pt>
                <c:pt idx="43">
                  <c:v>-2.7999999999999998E-4</c:v>
                </c:pt>
                <c:pt idx="44">
                  <c:v>-2.7E-4</c:v>
                </c:pt>
                <c:pt idx="45">
                  <c:v>-2.5999999999999998E-4</c:v>
                </c:pt>
                <c:pt idx="46">
                  <c:v>-2.5000000000000001E-4</c:v>
                </c:pt>
                <c:pt idx="47">
                  <c:v>-2.4000000000000001E-4</c:v>
                </c:pt>
                <c:pt idx="48">
                  <c:v>-2.3000000000000001E-4</c:v>
                </c:pt>
                <c:pt idx="49">
                  <c:v>-2.2000000000000001E-4</c:v>
                </c:pt>
                <c:pt idx="50">
                  <c:v>-2.1000000000000001E-4</c:v>
                </c:pt>
                <c:pt idx="51">
                  <c:v>-2.0000000000000001E-4</c:v>
                </c:pt>
                <c:pt idx="52">
                  <c:v>-1.9000000000000001E-4</c:v>
                </c:pt>
                <c:pt idx="53">
                  <c:v>-1.8000000000000001E-4</c:v>
                </c:pt>
                <c:pt idx="54">
                  <c:v>-1.7000000000000001E-4</c:v>
                </c:pt>
                <c:pt idx="55">
                  <c:v>-1.6000000000000001E-4</c:v>
                </c:pt>
                <c:pt idx="56">
                  <c:v>-1.4999999999999999E-4</c:v>
                </c:pt>
                <c:pt idx="57">
                  <c:v>-1.3999999999999999E-4</c:v>
                </c:pt>
                <c:pt idx="58">
                  <c:v>-1.2999999999999999E-4</c:v>
                </c:pt>
                <c:pt idx="59">
                  <c:v>-1.2E-4</c:v>
                </c:pt>
                <c:pt idx="60">
                  <c:v>-1.1E-4</c:v>
                </c:pt>
                <c:pt idx="61">
                  <c:v>-1E-4</c:v>
                </c:pt>
                <c:pt idx="62">
                  <c:v>-9.0000000000000006E-5</c:v>
                </c:pt>
                <c:pt idx="63">
                  <c:v>-8.0000000000000007E-5</c:v>
                </c:pt>
                <c:pt idx="64">
                  <c:v>-6.9999999999999994E-5</c:v>
                </c:pt>
                <c:pt idx="65">
                  <c:v>-6.0000000000000002E-5</c:v>
                </c:pt>
                <c:pt idx="66">
                  <c:v>-5.0000000000000002E-5</c:v>
                </c:pt>
                <c:pt idx="67">
                  <c:v>-4.0000000000000003E-5</c:v>
                </c:pt>
                <c:pt idx="68">
                  <c:v>-3.0000000000000001E-5</c:v>
                </c:pt>
                <c:pt idx="69">
                  <c:v>-2.0000000000000002E-5</c:v>
                </c:pt>
                <c:pt idx="70">
                  <c:v>-1.0000000000000001E-5</c:v>
                </c:pt>
                <c:pt idx="71">
                  <c:v>1.34678E-19</c:v>
                </c:pt>
                <c:pt idx="72">
                  <c:v>1.34678E-19</c:v>
                </c:pt>
                <c:pt idx="73">
                  <c:v>1.0000000000000001E-5</c:v>
                </c:pt>
                <c:pt idx="74">
                  <c:v>2.0000000000000002E-5</c:v>
                </c:pt>
                <c:pt idx="75">
                  <c:v>3.0000000000000001E-5</c:v>
                </c:pt>
                <c:pt idx="76">
                  <c:v>4.0000000000000003E-5</c:v>
                </c:pt>
                <c:pt idx="77">
                  <c:v>5.0000000000000002E-5</c:v>
                </c:pt>
                <c:pt idx="78">
                  <c:v>6.0000000000000002E-5</c:v>
                </c:pt>
                <c:pt idx="79">
                  <c:v>6.9999999999999994E-5</c:v>
                </c:pt>
                <c:pt idx="80">
                  <c:v>8.0000000000000007E-5</c:v>
                </c:pt>
                <c:pt idx="81">
                  <c:v>9.0000000000000006E-5</c:v>
                </c:pt>
                <c:pt idx="82">
                  <c:v>1E-4</c:v>
                </c:pt>
                <c:pt idx="83">
                  <c:v>1.1E-4</c:v>
                </c:pt>
                <c:pt idx="84">
                  <c:v>1.2E-4</c:v>
                </c:pt>
                <c:pt idx="85">
                  <c:v>1.2999999999999999E-4</c:v>
                </c:pt>
                <c:pt idx="86">
                  <c:v>1.3999999999999999E-4</c:v>
                </c:pt>
                <c:pt idx="87">
                  <c:v>1.4999999999999999E-4</c:v>
                </c:pt>
                <c:pt idx="88">
                  <c:v>1.6000000000000001E-4</c:v>
                </c:pt>
                <c:pt idx="89">
                  <c:v>1.7000000000000001E-4</c:v>
                </c:pt>
                <c:pt idx="90">
                  <c:v>1.8000000000000001E-4</c:v>
                </c:pt>
                <c:pt idx="91">
                  <c:v>1.9000000000000001E-4</c:v>
                </c:pt>
                <c:pt idx="92">
                  <c:v>2.0000000000000001E-4</c:v>
                </c:pt>
                <c:pt idx="93">
                  <c:v>2.1000000000000001E-4</c:v>
                </c:pt>
                <c:pt idx="94">
                  <c:v>2.2000000000000001E-4</c:v>
                </c:pt>
                <c:pt idx="95">
                  <c:v>2.3000000000000001E-4</c:v>
                </c:pt>
                <c:pt idx="96">
                  <c:v>2.4000000000000001E-4</c:v>
                </c:pt>
                <c:pt idx="97">
                  <c:v>2.5000000000000001E-4</c:v>
                </c:pt>
                <c:pt idx="98">
                  <c:v>2.5999999999999998E-4</c:v>
                </c:pt>
                <c:pt idx="99">
                  <c:v>2.7E-4</c:v>
                </c:pt>
                <c:pt idx="100">
                  <c:v>2.7999999999999998E-4</c:v>
                </c:pt>
                <c:pt idx="101">
                  <c:v>2.9E-4</c:v>
                </c:pt>
                <c:pt idx="102">
                  <c:v>2.9999999999999997E-4</c:v>
                </c:pt>
                <c:pt idx="103">
                  <c:v>3.1E-4</c:v>
                </c:pt>
                <c:pt idx="104">
                  <c:v>3.2000000000000003E-4</c:v>
                </c:pt>
                <c:pt idx="105">
                  <c:v>3.3E-4</c:v>
                </c:pt>
                <c:pt idx="106">
                  <c:v>3.4000000000000002E-4</c:v>
                </c:pt>
                <c:pt idx="107">
                  <c:v>3.5E-4</c:v>
                </c:pt>
                <c:pt idx="108">
                  <c:v>3.6000000000000002E-4</c:v>
                </c:pt>
                <c:pt idx="109">
                  <c:v>3.6999999999999999E-4</c:v>
                </c:pt>
                <c:pt idx="110">
                  <c:v>3.8000000000000002E-4</c:v>
                </c:pt>
                <c:pt idx="111">
                  <c:v>3.8999999999999999E-4</c:v>
                </c:pt>
                <c:pt idx="112">
                  <c:v>4.0000000000000002E-4</c:v>
                </c:pt>
                <c:pt idx="113">
                  <c:v>4.0999999999999999E-4</c:v>
                </c:pt>
                <c:pt idx="114">
                  <c:v>4.2000000000000002E-4</c:v>
                </c:pt>
                <c:pt idx="115">
                  <c:v>4.2999999999999999E-4</c:v>
                </c:pt>
                <c:pt idx="116">
                  <c:v>4.4000000000000002E-4</c:v>
                </c:pt>
                <c:pt idx="117">
                  <c:v>4.4999999999999999E-4</c:v>
                </c:pt>
                <c:pt idx="118">
                  <c:v>4.6000000000000001E-4</c:v>
                </c:pt>
                <c:pt idx="119">
                  <c:v>4.6999999999999999E-4</c:v>
                </c:pt>
                <c:pt idx="120">
                  <c:v>4.8000000000000001E-4</c:v>
                </c:pt>
                <c:pt idx="121">
                  <c:v>4.8999999999999998E-4</c:v>
                </c:pt>
                <c:pt idx="122">
                  <c:v>5.0000000000000001E-4</c:v>
                </c:pt>
                <c:pt idx="123">
                  <c:v>5.1000000000000004E-4</c:v>
                </c:pt>
                <c:pt idx="124">
                  <c:v>5.1999999999999995E-4</c:v>
                </c:pt>
                <c:pt idx="125">
                  <c:v>5.2999999999999998E-4</c:v>
                </c:pt>
                <c:pt idx="126">
                  <c:v>5.4000000000000001E-4</c:v>
                </c:pt>
                <c:pt idx="127">
                  <c:v>5.5000000000000003E-4</c:v>
                </c:pt>
                <c:pt idx="128">
                  <c:v>5.5999999999999995E-4</c:v>
                </c:pt>
                <c:pt idx="129">
                  <c:v>5.6999999999999998E-4</c:v>
                </c:pt>
                <c:pt idx="130">
                  <c:v>5.8E-4</c:v>
                </c:pt>
                <c:pt idx="131">
                  <c:v>5.9000000000000003E-4</c:v>
                </c:pt>
                <c:pt idx="132">
                  <c:v>5.9999999999999995E-4</c:v>
                </c:pt>
                <c:pt idx="133">
                  <c:v>6.0999999999999997E-4</c:v>
                </c:pt>
                <c:pt idx="134">
                  <c:v>6.2E-4</c:v>
                </c:pt>
                <c:pt idx="135">
                  <c:v>6.3000000000000003E-4</c:v>
                </c:pt>
                <c:pt idx="136">
                  <c:v>6.4000000000000005E-4</c:v>
                </c:pt>
                <c:pt idx="137">
                  <c:v>6.4999999999999997E-4</c:v>
                </c:pt>
                <c:pt idx="138">
                  <c:v>6.6E-4</c:v>
                </c:pt>
                <c:pt idx="139">
                  <c:v>6.7000000000000002E-4</c:v>
                </c:pt>
                <c:pt idx="140">
                  <c:v>6.8000000000000005E-4</c:v>
                </c:pt>
                <c:pt idx="141">
                  <c:v>6.8999999999999997E-4</c:v>
                </c:pt>
                <c:pt idx="142">
                  <c:v>6.9999999999999999E-4</c:v>
                </c:pt>
              </c:numCache>
            </c:numRef>
          </c:xVal>
          <c:yVal>
            <c:numRef>
              <c:f>PM_Bed!$F$7:$F$149</c:f>
              <c:numCache>
                <c:formatCode>General</c:formatCode>
                <c:ptCount val="143"/>
                <c:pt idx="0">
                  <c:v>0.17000399999999999</c:v>
                </c:pt>
                <c:pt idx="1">
                  <c:v>0.170097</c:v>
                </c:pt>
                <c:pt idx="2">
                  <c:v>0.17036100000000001</c:v>
                </c:pt>
                <c:pt idx="3">
                  <c:v>0.17077000000000001</c:v>
                </c:pt>
                <c:pt idx="4">
                  <c:v>0.17130400000000001</c:v>
                </c:pt>
                <c:pt idx="5">
                  <c:v>0.17194100000000001</c:v>
                </c:pt>
                <c:pt idx="6">
                  <c:v>0.17266400000000001</c:v>
                </c:pt>
                <c:pt idx="7">
                  <c:v>0.173456</c:v>
                </c:pt>
                <c:pt idx="8">
                  <c:v>0.17429800000000001</c:v>
                </c:pt>
                <c:pt idx="9">
                  <c:v>0.175177</c:v>
                </c:pt>
                <c:pt idx="10">
                  <c:v>0.17607600000000001</c:v>
                </c:pt>
                <c:pt idx="11">
                  <c:v>0.17698</c:v>
                </c:pt>
                <c:pt idx="12">
                  <c:v>0.17787800000000001</c:v>
                </c:pt>
                <c:pt idx="13">
                  <c:v>0.178757</c:v>
                </c:pt>
                <c:pt idx="14">
                  <c:v>0.17960599999999999</c:v>
                </c:pt>
                <c:pt idx="15">
                  <c:v>0.18041699999999999</c:v>
                </c:pt>
                <c:pt idx="16">
                  <c:v>0.18118300000000001</c:v>
                </c:pt>
                <c:pt idx="17">
                  <c:v>0.181898</c:v>
                </c:pt>
                <c:pt idx="18">
                  <c:v>0.18256</c:v>
                </c:pt>
                <c:pt idx="19">
                  <c:v>0.183167</c:v>
                </c:pt>
                <c:pt idx="20">
                  <c:v>0.18371699999999999</c:v>
                </c:pt>
                <c:pt idx="21">
                  <c:v>0.18421199999999999</c:v>
                </c:pt>
                <c:pt idx="22">
                  <c:v>0.18465300000000001</c:v>
                </c:pt>
                <c:pt idx="23">
                  <c:v>0.18504300000000001</c:v>
                </c:pt>
                <c:pt idx="24">
                  <c:v>0.185386</c:v>
                </c:pt>
                <c:pt idx="25">
                  <c:v>0.18568499999999999</c:v>
                </c:pt>
                <c:pt idx="26">
                  <c:v>0.185944</c:v>
                </c:pt>
                <c:pt idx="27">
                  <c:v>0.186166</c:v>
                </c:pt>
                <c:pt idx="28">
                  <c:v>0.18635499999999999</c:v>
                </c:pt>
                <c:pt idx="29">
                  <c:v>0.18651599999999999</c:v>
                </c:pt>
                <c:pt idx="30">
                  <c:v>0.18665000000000001</c:v>
                </c:pt>
                <c:pt idx="31">
                  <c:v>0.18676200000000001</c:v>
                </c:pt>
                <c:pt idx="32">
                  <c:v>0.18685499999999999</c:v>
                </c:pt>
                <c:pt idx="33">
                  <c:v>0.18693000000000001</c:v>
                </c:pt>
                <c:pt idx="34">
                  <c:v>0.18699099999999999</c:v>
                </c:pt>
                <c:pt idx="35">
                  <c:v>0.18704000000000001</c:v>
                </c:pt>
                <c:pt idx="36">
                  <c:v>0.18704000000000001</c:v>
                </c:pt>
                <c:pt idx="37">
                  <c:v>0.18707699999999999</c:v>
                </c:pt>
                <c:pt idx="38">
                  <c:v>0.18710599999999999</c:v>
                </c:pt>
                <c:pt idx="39">
                  <c:v>0.18712699999999999</c:v>
                </c:pt>
                <c:pt idx="40">
                  <c:v>0.187142</c:v>
                </c:pt>
                <c:pt idx="41">
                  <c:v>0.18715200000000001</c:v>
                </c:pt>
                <c:pt idx="42">
                  <c:v>0.18715699999999999</c:v>
                </c:pt>
                <c:pt idx="43">
                  <c:v>0.18715799999999999</c:v>
                </c:pt>
                <c:pt idx="44">
                  <c:v>0.18715699999999999</c:v>
                </c:pt>
                <c:pt idx="45">
                  <c:v>0.18715300000000001</c:v>
                </c:pt>
                <c:pt idx="46">
                  <c:v>0.18714700000000001</c:v>
                </c:pt>
                <c:pt idx="47">
                  <c:v>0.18714</c:v>
                </c:pt>
                <c:pt idx="48">
                  <c:v>0.18713199999999999</c:v>
                </c:pt>
                <c:pt idx="49">
                  <c:v>0.18712300000000001</c:v>
                </c:pt>
                <c:pt idx="50">
                  <c:v>0.187113</c:v>
                </c:pt>
                <c:pt idx="51">
                  <c:v>0.18710299999999999</c:v>
                </c:pt>
                <c:pt idx="52">
                  <c:v>0.18709300000000001</c:v>
                </c:pt>
                <c:pt idx="53">
                  <c:v>0.187083</c:v>
                </c:pt>
                <c:pt idx="54">
                  <c:v>0.18707299999999999</c:v>
                </c:pt>
                <c:pt idx="55">
                  <c:v>0.18706300000000001</c:v>
                </c:pt>
                <c:pt idx="56">
                  <c:v>0.187054</c:v>
                </c:pt>
                <c:pt idx="57">
                  <c:v>0.18704499999999999</c:v>
                </c:pt>
                <c:pt idx="58">
                  <c:v>0.18703600000000001</c:v>
                </c:pt>
                <c:pt idx="59">
                  <c:v>0.187028</c:v>
                </c:pt>
                <c:pt idx="60">
                  <c:v>0.18702099999999999</c:v>
                </c:pt>
                <c:pt idx="61">
                  <c:v>0.18701400000000001</c:v>
                </c:pt>
                <c:pt idx="62">
                  <c:v>0.18700700000000001</c:v>
                </c:pt>
                <c:pt idx="63">
                  <c:v>0.187001</c:v>
                </c:pt>
                <c:pt idx="64">
                  <c:v>0.186996</c:v>
                </c:pt>
                <c:pt idx="65">
                  <c:v>0.18699199999999999</c:v>
                </c:pt>
                <c:pt idx="66">
                  <c:v>0.18698799999999999</c:v>
                </c:pt>
                <c:pt idx="67">
                  <c:v>0.18698500000000001</c:v>
                </c:pt>
                <c:pt idx="68">
                  <c:v>0.18698200000000001</c:v>
                </c:pt>
                <c:pt idx="69">
                  <c:v>0.18698000000000001</c:v>
                </c:pt>
                <c:pt idx="70">
                  <c:v>0.18697900000000001</c:v>
                </c:pt>
                <c:pt idx="71">
                  <c:v>0.18697900000000001</c:v>
                </c:pt>
                <c:pt idx="72">
                  <c:v>0.18697900000000001</c:v>
                </c:pt>
                <c:pt idx="73">
                  <c:v>0.18697900000000001</c:v>
                </c:pt>
                <c:pt idx="74">
                  <c:v>0.18698000000000001</c:v>
                </c:pt>
                <c:pt idx="75">
                  <c:v>0.18698200000000001</c:v>
                </c:pt>
                <c:pt idx="76">
                  <c:v>0.18698400000000001</c:v>
                </c:pt>
                <c:pt idx="77">
                  <c:v>0.18698799999999999</c:v>
                </c:pt>
                <c:pt idx="78">
                  <c:v>0.18699099999999999</c:v>
                </c:pt>
                <c:pt idx="79">
                  <c:v>0.186996</c:v>
                </c:pt>
                <c:pt idx="80">
                  <c:v>0.187001</c:v>
                </c:pt>
                <c:pt idx="81">
                  <c:v>0.18700700000000001</c:v>
                </c:pt>
                <c:pt idx="82">
                  <c:v>0.18701300000000001</c:v>
                </c:pt>
                <c:pt idx="83">
                  <c:v>0.18701999999999999</c:v>
                </c:pt>
                <c:pt idx="84">
                  <c:v>0.187028</c:v>
                </c:pt>
                <c:pt idx="85">
                  <c:v>0.18703600000000001</c:v>
                </c:pt>
                <c:pt idx="86">
                  <c:v>0.18704399999999999</c:v>
                </c:pt>
                <c:pt idx="87">
                  <c:v>0.187053</c:v>
                </c:pt>
                <c:pt idx="88">
                  <c:v>0.18706300000000001</c:v>
                </c:pt>
                <c:pt idx="89">
                  <c:v>0.18707299999999999</c:v>
                </c:pt>
                <c:pt idx="90">
                  <c:v>0.187083</c:v>
                </c:pt>
                <c:pt idx="91">
                  <c:v>0.18709300000000001</c:v>
                </c:pt>
                <c:pt idx="92">
                  <c:v>0.18710299999999999</c:v>
                </c:pt>
                <c:pt idx="93">
                  <c:v>0.187113</c:v>
                </c:pt>
                <c:pt idx="94">
                  <c:v>0.18712300000000001</c:v>
                </c:pt>
                <c:pt idx="95">
                  <c:v>0.18713199999999999</c:v>
                </c:pt>
                <c:pt idx="96">
                  <c:v>0.18714</c:v>
                </c:pt>
                <c:pt idx="97">
                  <c:v>0.18714700000000001</c:v>
                </c:pt>
                <c:pt idx="98">
                  <c:v>0.18715300000000001</c:v>
                </c:pt>
                <c:pt idx="99">
                  <c:v>0.18715699999999999</c:v>
                </c:pt>
                <c:pt idx="100">
                  <c:v>0.18715799999999999</c:v>
                </c:pt>
                <c:pt idx="101">
                  <c:v>0.18715699999999999</c:v>
                </c:pt>
                <c:pt idx="102">
                  <c:v>0.18715200000000001</c:v>
                </c:pt>
                <c:pt idx="103">
                  <c:v>0.187142</c:v>
                </c:pt>
                <c:pt idx="104">
                  <c:v>0.18712699999999999</c:v>
                </c:pt>
                <c:pt idx="105">
                  <c:v>0.18710599999999999</c:v>
                </c:pt>
                <c:pt idx="106">
                  <c:v>0.18707699999999999</c:v>
                </c:pt>
                <c:pt idx="107">
                  <c:v>0.18704000000000001</c:v>
                </c:pt>
                <c:pt idx="108">
                  <c:v>0.18699099999999999</c:v>
                </c:pt>
                <c:pt idx="109">
                  <c:v>0.18693000000000001</c:v>
                </c:pt>
                <c:pt idx="110">
                  <c:v>0.18685499999999999</c:v>
                </c:pt>
                <c:pt idx="111">
                  <c:v>0.18676200000000001</c:v>
                </c:pt>
                <c:pt idx="112">
                  <c:v>0.18665000000000001</c:v>
                </c:pt>
                <c:pt idx="113">
                  <c:v>0.18651599999999999</c:v>
                </c:pt>
                <c:pt idx="114">
                  <c:v>0.18635499999999999</c:v>
                </c:pt>
                <c:pt idx="115">
                  <c:v>0.186166</c:v>
                </c:pt>
                <c:pt idx="116">
                  <c:v>0.185944</c:v>
                </c:pt>
                <c:pt idx="117">
                  <c:v>0.18568499999999999</c:v>
                </c:pt>
                <c:pt idx="118">
                  <c:v>0.185386</c:v>
                </c:pt>
                <c:pt idx="119">
                  <c:v>0.18504300000000001</c:v>
                </c:pt>
                <c:pt idx="120">
                  <c:v>0.18465300000000001</c:v>
                </c:pt>
                <c:pt idx="121">
                  <c:v>0.18421100000000001</c:v>
                </c:pt>
                <c:pt idx="122">
                  <c:v>0.18371599999999999</c:v>
                </c:pt>
                <c:pt idx="123">
                  <c:v>0.183166</c:v>
                </c:pt>
                <c:pt idx="124">
                  <c:v>0.18256</c:v>
                </c:pt>
                <c:pt idx="125">
                  <c:v>0.181898</c:v>
                </c:pt>
                <c:pt idx="126">
                  <c:v>0.18118300000000001</c:v>
                </c:pt>
                <c:pt idx="127">
                  <c:v>0.18041699999999999</c:v>
                </c:pt>
                <c:pt idx="128">
                  <c:v>0.17960599999999999</c:v>
                </c:pt>
                <c:pt idx="129">
                  <c:v>0.178757</c:v>
                </c:pt>
                <c:pt idx="130">
                  <c:v>0.17787800000000001</c:v>
                </c:pt>
                <c:pt idx="131">
                  <c:v>0.176981</c:v>
                </c:pt>
                <c:pt idx="132">
                  <c:v>0.17607600000000001</c:v>
                </c:pt>
                <c:pt idx="133">
                  <c:v>0.175177</c:v>
                </c:pt>
                <c:pt idx="134">
                  <c:v>0.17429900000000001</c:v>
                </c:pt>
                <c:pt idx="135">
                  <c:v>0.173456</c:v>
                </c:pt>
                <c:pt idx="136">
                  <c:v>0.17266500000000001</c:v>
                </c:pt>
                <c:pt idx="137">
                  <c:v>0.17194200000000001</c:v>
                </c:pt>
                <c:pt idx="138">
                  <c:v>0.17130500000000001</c:v>
                </c:pt>
                <c:pt idx="139">
                  <c:v>0.17077100000000001</c:v>
                </c:pt>
                <c:pt idx="140">
                  <c:v>0.17036200000000001</c:v>
                </c:pt>
                <c:pt idx="141">
                  <c:v>0.170098</c:v>
                </c:pt>
                <c:pt idx="142">
                  <c:v>0.17000499999999999</c:v>
                </c:pt>
              </c:numCache>
            </c:numRef>
          </c:yVal>
          <c:smooth val="0"/>
          <c:extLst>
            <c:ext xmlns:c16="http://schemas.microsoft.com/office/drawing/2014/chart" uri="{C3380CC4-5D6E-409C-BE32-E72D297353CC}">
              <c16:uniqueId val="{00000001-94DE-4D68-A403-B8F9D814791D}"/>
            </c:ext>
          </c:extLst>
        </c:ser>
        <c:dLbls>
          <c:showLegendKey val="0"/>
          <c:showVal val="0"/>
          <c:showCatName val="0"/>
          <c:showSerName val="0"/>
          <c:showPercent val="0"/>
          <c:showBubbleSize val="0"/>
        </c:dLbls>
        <c:axId val="2023771167"/>
        <c:axId val="2023778239"/>
      </c:scatterChart>
      <c:valAx>
        <c:axId val="2023771167"/>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Radial distance</a:t>
                </a:r>
                <a:r>
                  <a:rPr lang="en-GB" baseline="0"/>
                  <a:t> from bed centre [m]</a:t>
                </a:r>
                <a:endParaRPr lang="en-GB"/>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23778239"/>
        <c:crosses val="autoZero"/>
        <c:crossBetween val="midCat"/>
      </c:valAx>
      <c:valAx>
        <c:axId val="2023778239"/>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EtOH mass fraction [-]</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23771167"/>
        <c:crosses val="autoZero"/>
        <c:crossBetween val="midCat"/>
      </c:valAx>
      <c:spPr>
        <a:noFill/>
        <a:ln>
          <a:noFill/>
        </a:ln>
        <a:effectLst/>
      </c:spPr>
    </c:plotArea>
    <c:legend>
      <c:legendPos val="r"/>
      <c:overlay val="1"/>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0"/>
          <c:order val="0"/>
          <c:tx>
            <c:v>Convection</c:v>
          </c:tx>
          <c:spPr>
            <a:ln w="19050" cap="rnd">
              <a:noFill/>
              <a:round/>
            </a:ln>
            <a:effectLst/>
          </c:spPr>
          <c:marker>
            <c:symbol val="circle"/>
            <c:size val="5"/>
            <c:spPr>
              <a:solidFill>
                <a:schemeClr val="accent1"/>
              </a:solidFill>
              <a:ln w="9525">
                <a:solidFill>
                  <a:schemeClr val="accent1"/>
                </a:solidFill>
              </a:ln>
              <a:effectLst/>
            </c:spPr>
          </c:marker>
          <c:xVal>
            <c:numRef>
              <c:f>SR_particle_g5_8!$AQ$7:$AQ$58</c:f>
              <c:numCache>
                <c:formatCode>General</c:formatCode>
                <c:ptCount val="52"/>
                <c:pt idx="0">
                  <c:v>0</c:v>
                </c:pt>
                <c:pt idx="1">
                  <c:v>9.9961900000000003E-6</c:v>
                </c:pt>
                <c:pt idx="2">
                  <c:v>1.9994299999999999E-5</c:v>
                </c:pt>
                <c:pt idx="3">
                  <c:v>2.9992400000000001E-5</c:v>
                </c:pt>
                <c:pt idx="4">
                  <c:v>3.9990400000000003E-5</c:v>
                </c:pt>
                <c:pt idx="5">
                  <c:v>4.9988499999999998E-5</c:v>
                </c:pt>
                <c:pt idx="6">
                  <c:v>5.9986599999999999E-5</c:v>
                </c:pt>
                <c:pt idx="7">
                  <c:v>6.9984699999999994E-5</c:v>
                </c:pt>
                <c:pt idx="8">
                  <c:v>7.9982799999999996E-5</c:v>
                </c:pt>
                <c:pt idx="9">
                  <c:v>8.9980899999999998E-5</c:v>
                </c:pt>
                <c:pt idx="10">
                  <c:v>9.9978999999999999E-5</c:v>
                </c:pt>
                <c:pt idx="11">
                  <c:v>1.0997699999999999E-4</c:v>
                </c:pt>
                <c:pt idx="12">
                  <c:v>1.19975E-4</c:v>
                </c:pt>
                <c:pt idx="13">
                  <c:v>1.29973E-4</c:v>
                </c:pt>
                <c:pt idx="14">
                  <c:v>1.3997099999999999E-4</c:v>
                </c:pt>
                <c:pt idx="15">
                  <c:v>1.4996899999999999E-4</c:v>
                </c:pt>
                <c:pt idx="16">
                  <c:v>1.5996700000000001E-4</c:v>
                </c:pt>
                <c:pt idx="17">
                  <c:v>1.6996599999999999E-4</c:v>
                </c:pt>
                <c:pt idx="18">
                  <c:v>1.7996399999999999E-4</c:v>
                </c:pt>
                <c:pt idx="19">
                  <c:v>1.8996200000000001E-4</c:v>
                </c:pt>
                <c:pt idx="20">
                  <c:v>1.9496100000000001E-4</c:v>
                </c:pt>
                <c:pt idx="21">
                  <c:v>1.9996E-4</c:v>
                </c:pt>
                <c:pt idx="22">
                  <c:v>2.09958E-4</c:v>
                </c:pt>
                <c:pt idx="23">
                  <c:v>2.1995599999999999E-4</c:v>
                </c:pt>
                <c:pt idx="24">
                  <c:v>2.2995399999999999E-4</c:v>
                </c:pt>
                <c:pt idx="25">
                  <c:v>2.3995200000000001E-4</c:v>
                </c:pt>
                <c:pt idx="26">
                  <c:v>2.4994999999999998E-4</c:v>
                </c:pt>
                <c:pt idx="27">
                  <c:v>2.5994800000000003E-4</c:v>
                </c:pt>
                <c:pt idx="28">
                  <c:v>2.6994600000000002E-4</c:v>
                </c:pt>
                <c:pt idx="29">
                  <c:v>2.7994400000000002E-4</c:v>
                </c:pt>
                <c:pt idx="30">
                  <c:v>2.8994300000000003E-4</c:v>
                </c:pt>
                <c:pt idx="31">
                  <c:v>2.9994100000000002E-4</c:v>
                </c:pt>
                <c:pt idx="32">
                  <c:v>3.0993900000000002E-4</c:v>
                </c:pt>
                <c:pt idx="33">
                  <c:v>3.1993700000000001E-4</c:v>
                </c:pt>
                <c:pt idx="34">
                  <c:v>3.29935E-4</c:v>
                </c:pt>
                <c:pt idx="35">
                  <c:v>3.39933E-4</c:v>
                </c:pt>
                <c:pt idx="36">
                  <c:v>3.4993099999999999E-4</c:v>
                </c:pt>
                <c:pt idx="37">
                  <c:v>3.5992899999999999E-4</c:v>
                </c:pt>
                <c:pt idx="38">
                  <c:v>3.6992699999999998E-4</c:v>
                </c:pt>
                <c:pt idx="39">
                  <c:v>3.7992499999999998E-4</c:v>
                </c:pt>
                <c:pt idx="40">
                  <c:v>3.8992299999999997E-4</c:v>
                </c:pt>
                <c:pt idx="41">
                  <c:v>3.9992100000000002E-4</c:v>
                </c:pt>
                <c:pt idx="42">
                  <c:v>4.0991999999999998E-4</c:v>
                </c:pt>
                <c:pt idx="43">
                  <c:v>4.1991799999999997E-4</c:v>
                </c:pt>
                <c:pt idx="44">
                  <c:v>4.2991600000000002E-4</c:v>
                </c:pt>
                <c:pt idx="45">
                  <c:v>4.3991400000000002E-4</c:v>
                </c:pt>
                <c:pt idx="46">
                  <c:v>4.4991200000000001E-4</c:v>
                </c:pt>
                <c:pt idx="47">
                  <c:v>4.5991000000000001E-4</c:v>
                </c:pt>
                <c:pt idx="48">
                  <c:v>4.69908E-4</c:v>
                </c:pt>
                <c:pt idx="49">
                  <c:v>4.79906E-4</c:v>
                </c:pt>
                <c:pt idx="50">
                  <c:v>4.8990399999999999E-4</c:v>
                </c:pt>
                <c:pt idx="51">
                  <c:v>5.0000000000000001E-4</c:v>
                </c:pt>
              </c:numCache>
            </c:numRef>
          </c:xVal>
          <c:yVal>
            <c:numRef>
              <c:f>SR_particle_g5_8!$AW$7:$AW$58</c:f>
              <c:numCache>
                <c:formatCode>General</c:formatCode>
                <c:ptCount val="52"/>
                <c:pt idx="0">
                  <c:v>0.2297155361355282</c:v>
                </c:pt>
                <c:pt idx="1">
                  <c:v>0.23019117868028194</c:v>
                </c:pt>
                <c:pt idx="2">
                  <c:v>0.23163388459193351</c:v>
                </c:pt>
                <c:pt idx="3">
                  <c:v>0.23419177967443844</c:v>
                </c:pt>
                <c:pt idx="4">
                  <c:v>0.23809626852006927</c:v>
                </c:pt>
                <c:pt idx="5">
                  <c:v>0.24364588112484961</c:v>
                </c:pt>
                <c:pt idx="6">
                  <c:v>0.25131655291409088</c:v>
                </c:pt>
                <c:pt idx="7">
                  <c:v>0.26170309632106731</c:v>
                </c:pt>
                <c:pt idx="8">
                  <c:v>0.27552134236384074</c:v>
                </c:pt>
                <c:pt idx="9">
                  <c:v>0.29361901246973082</c:v>
                </c:pt>
                <c:pt idx="10">
                  <c:v>0.31666847663596737</c:v>
                </c:pt>
                <c:pt idx="11">
                  <c:v>0.34555354731326177</c:v>
                </c:pt>
                <c:pt idx="12">
                  <c:v>0.38107338991245926</c:v>
                </c:pt>
                <c:pt idx="13">
                  <c:v>0.4233592254860653</c:v>
                </c:pt>
                <c:pt idx="14">
                  <c:v>0.47413559261727795</c:v>
                </c:pt>
                <c:pt idx="15">
                  <c:v>0.52962443184078034</c:v>
                </c:pt>
                <c:pt idx="16">
                  <c:v>0.60143079874676864</c:v>
                </c:pt>
                <c:pt idx="17">
                  <c:v>0.62770465965733246</c:v>
                </c:pt>
                <c:pt idx="18">
                  <c:v>0.7724418151520257</c:v>
                </c:pt>
                <c:pt idx="19">
                  <c:v>0.95951286447231721</c:v>
                </c:pt>
                <c:pt idx="20">
                  <c:v>0.99946532546474831</c:v>
                </c:pt>
                <c:pt idx="21">
                  <c:v>0.99989755082111798</c:v>
                </c:pt>
                <c:pt idx="22">
                  <c:v>0.99999995119951068</c:v>
                </c:pt>
                <c:pt idx="23">
                  <c:v>0.99999999744162094</c:v>
                </c:pt>
                <c:pt idx="24">
                  <c:v>0.99999999700773889</c:v>
                </c:pt>
                <c:pt idx="25">
                  <c:v>0.99999999652435345</c:v>
                </c:pt>
                <c:pt idx="26">
                  <c:v>0.9999999959341781</c:v>
                </c:pt>
                <c:pt idx="27">
                  <c:v>0.99999999517326876</c:v>
                </c:pt>
                <c:pt idx="28">
                  <c:v>0.9999999941615646</c:v>
                </c:pt>
                <c:pt idx="29">
                  <c:v>0.99999999277602569</c:v>
                </c:pt>
                <c:pt idx="30">
                  <c:v>0.99999999080656976</c:v>
                </c:pt>
                <c:pt idx="31">
                  <c:v>0.99999998787639288</c:v>
                </c:pt>
                <c:pt idx="32">
                  <c:v>0.99999998329899975</c:v>
                </c:pt>
                <c:pt idx="33">
                  <c:v>0.99999997671130103</c:v>
                </c:pt>
                <c:pt idx="34">
                  <c:v>0.99999997235344618</c:v>
                </c:pt>
                <c:pt idx="35">
                  <c:v>0.99999997675353014</c:v>
                </c:pt>
                <c:pt idx="36">
                  <c:v>0.99999998320468375</c:v>
                </c:pt>
                <c:pt idx="37">
                  <c:v>0.99999998753801589</c:v>
                </c:pt>
                <c:pt idx="38">
                  <c:v>0.99999999038308973</c:v>
                </c:pt>
                <c:pt idx="39">
                  <c:v>0.99999999231826342</c:v>
                </c:pt>
                <c:pt idx="40">
                  <c:v>0.99999999369537584</c:v>
                </c:pt>
                <c:pt idx="41">
                  <c:v>0.9999999947113769</c:v>
                </c:pt>
                <c:pt idx="42">
                  <c:v>0.99999999548106311</c:v>
                </c:pt>
                <c:pt idx="43">
                  <c:v>0.99999999607532375</c:v>
                </c:pt>
                <c:pt idx="44">
                  <c:v>0.99999999654110672</c:v>
                </c:pt>
                <c:pt idx="45">
                  <c:v>0.99999999691098385</c:v>
                </c:pt>
                <c:pt idx="46">
                  <c:v>0.99999999720819721</c:v>
                </c:pt>
                <c:pt idx="47">
                  <c:v>0.99999999745001156</c:v>
                </c:pt>
                <c:pt idx="48">
                  <c:v>0.99999999764846992</c:v>
                </c:pt>
                <c:pt idx="49">
                  <c:v>0.99999999781278603</c:v>
                </c:pt>
                <c:pt idx="50">
                  <c:v>0.99999999794702976</c:v>
                </c:pt>
                <c:pt idx="51">
                  <c:v>0.99999999800370676</c:v>
                </c:pt>
              </c:numCache>
            </c:numRef>
          </c:yVal>
          <c:smooth val="0"/>
          <c:extLst>
            <c:ext xmlns:c16="http://schemas.microsoft.com/office/drawing/2014/chart" uri="{C3380CC4-5D6E-409C-BE32-E72D297353CC}">
              <c16:uniqueId val="{00000000-22C4-4269-BDB9-6BA15E84DAA0}"/>
            </c:ext>
          </c:extLst>
        </c:ser>
        <c:ser>
          <c:idx val="1"/>
          <c:order val="1"/>
          <c:tx>
            <c:v>Reaction</c:v>
          </c:tx>
          <c:spPr>
            <a:ln w="25400" cap="rnd">
              <a:noFill/>
              <a:round/>
            </a:ln>
            <a:effectLst/>
          </c:spPr>
          <c:marker>
            <c:symbol val="circle"/>
            <c:size val="5"/>
            <c:spPr>
              <a:solidFill>
                <a:schemeClr val="accent2"/>
              </a:solidFill>
              <a:ln w="9525">
                <a:solidFill>
                  <a:schemeClr val="accent2"/>
                </a:solidFill>
              </a:ln>
              <a:effectLst/>
            </c:spPr>
          </c:marker>
          <c:xVal>
            <c:numRef>
              <c:f>SR_particle_g5_8!$AQ$7:$AQ$58</c:f>
              <c:numCache>
                <c:formatCode>General</c:formatCode>
                <c:ptCount val="52"/>
                <c:pt idx="0">
                  <c:v>0</c:v>
                </c:pt>
                <c:pt idx="1">
                  <c:v>9.9961900000000003E-6</c:v>
                </c:pt>
                <c:pt idx="2">
                  <c:v>1.9994299999999999E-5</c:v>
                </c:pt>
                <c:pt idx="3">
                  <c:v>2.9992400000000001E-5</c:v>
                </c:pt>
                <c:pt idx="4">
                  <c:v>3.9990400000000003E-5</c:v>
                </c:pt>
                <c:pt idx="5">
                  <c:v>4.9988499999999998E-5</c:v>
                </c:pt>
                <c:pt idx="6">
                  <c:v>5.9986599999999999E-5</c:v>
                </c:pt>
                <c:pt idx="7">
                  <c:v>6.9984699999999994E-5</c:v>
                </c:pt>
                <c:pt idx="8">
                  <c:v>7.9982799999999996E-5</c:v>
                </c:pt>
                <c:pt idx="9">
                  <c:v>8.9980899999999998E-5</c:v>
                </c:pt>
                <c:pt idx="10">
                  <c:v>9.9978999999999999E-5</c:v>
                </c:pt>
                <c:pt idx="11">
                  <c:v>1.0997699999999999E-4</c:v>
                </c:pt>
                <c:pt idx="12">
                  <c:v>1.19975E-4</c:v>
                </c:pt>
                <c:pt idx="13">
                  <c:v>1.29973E-4</c:v>
                </c:pt>
                <c:pt idx="14">
                  <c:v>1.3997099999999999E-4</c:v>
                </c:pt>
                <c:pt idx="15">
                  <c:v>1.4996899999999999E-4</c:v>
                </c:pt>
                <c:pt idx="16">
                  <c:v>1.5996700000000001E-4</c:v>
                </c:pt>
                <c:pt idx="17">
                  <c:v>1.6996599999999999E-4</c:v>
                </c:pt>
                <c:pt idx="18">
                  <c:v>1.7996399999999999E-4</c:v>
                </c:pt>
                <c:pt idx="19">
                  <c:v>1.8996200000000001E-4</c:v>
                </c:pt>
                <c:pt idx="20">
                  <c:v>1.9496100000000001E-4</c:v>
                </c:pt>
                <c:pt idx="21">
                  <c:v>1.9996E-4</c:v>
                </c:pt>
                <c:pt idx="22">
                  <c:v>2.09958E-4</c:v>
                </c:pt>
                <c:pt idx="23">
                  <c:v>2.1995599999999999E-4</c:v>
                </c:pt>
                <c:pt idx="24">
                  <c:v>2.2995399999999999E-4</c:v>
                </c:pt>
                <c:pt idx="25">
                  <c:v>2.3995200000000001E-4</c:v>
                </c:pt>
                <c:pt idx="26">
                  <c:v>2.4994999999999998E-4</c:v>
                </c:pt>
                <c:pt idx="27">
                  <c:v>2.5994800000000003E-4</c:v>
                </c:pt>
                <c:pt idx="28">
                  <c:v>2.6994600000000002E-4</c:v>
                </c:pt>
                <c:pt idx="29">
                  <c:v>2.7994400000000002E-4</c:v>
                </c:pt>
                <c:pt idx="30">
                  <c:v>2.8994300000000003E-4</c:v>
                </c:pt>
                <c:pt idx="31">
                  <c:v>2.9994100000000002E-4</c:v>
                </c:pt>
                <c:pt idx="32">
                  <c:v>3.0993900000000002E-4</c:v>
                </c:pt>
                <c:pt idx="33">
                  <c:v>3.1993700000000001E-4</c:v>
                </c:pt>
                <c:pt idx="34">
                  <c:v>3.29935E-4</c:v>
                </c:pt>
                <c:pt idx="35">
                  <c:v>3.39933E-4</c:v>
                </c:pt>
                <c:pt idx="36">
                  <c:v>3.4993099999999999E-4</c:v>
                </c:pt>
                <c:pt idx="37">
                  <c:v>3.5992899999999999E-4</c:v>
                </c:pt>
                <c:pt idx="38">
                  <c:v>3.6992699999999998E-4</c:v>
                </c:pt>
                <c:pt idx="39">
                  <c:v>3.7992499999999998E-4</c:v>
                </c:pt>
                <c:pt idx="40">
                  <c:v>3.8992299999999997E-4</c:v>
                </c:pt>
                <c:pt idx="41">
                  <c:v>3.9992100000000002E-4</c:v>
                </c:pt>
                <c:pt idx="42">
                  <c:v>4.0991999999999998E-4</c:v>
                </c:pt>
                <c:pt idx="43">
                  <c:v>4.1991799999999997E-4</c:v>
                </c:pt>
                <c:pt idx="44">
                  <c:v>4.2991600000000002E-4</c:v>
                </c:pt>
                <c:pt idx="45">
                  <c:v>4.3991400000000002E-4</c:v>
                </c:pt>
                <c:pt idx="46">
                  <c:v>4.4991200000000001E-4</c:v>
                </c:pt>
                <c:pt idx="47">
                  <c:v>4.5991000000000001E-4</c:v>
                </c:pt>
                <c:pt idx="48">
                  <c:v>4.69908E-4</c:v>
                </c:pt>
                <c:pt idx="49">
                  <c:v>4.79906E-4</c:v>
                </c:pt>
                <c:pt idx="50">
                  <c:v>4.8990399999999999E-4</c:v>
                </c:pt>
                <c:pt idx="51">
                  <c:v>5.0000000000000001E-4</c:v>
                </c:pt>
              </c:numCache>
            </c:numRef>
          </c:xVal>
          <c:yVal>
            <c:numRef>
              <c:f>SR_particle_g5_8!$AX$7:$AX$58</c:f>
              <c:numCache>
                <c:formatCode>General</c:formatCode>
                <c:ptCount val="52"/>
                <c:pt idx="0">
                  <c:v>0.77022532657789156</c:v>
                </c:pt>
                <c:pt idx="1">
                  <c:v>0.76973902644975856</c:v>
                </c:pt>
                <c:pt idx="2">
                  <c:v>0.76829573752043989</c:v>
                </c:pt>
                <c:pt idx="3">
                  <c:v>0.76573696378389688</c:v>
                </c:pt>
                <c:pt idx="4">
                  <c:v>0.76183113233068056</c:v>
                </c:pt>
                <c:pt idx="5">
                  <c:v>0.7562799112999794</c:v>
                </c:pt>
                <c:pt idx="6">
                  <c:v>0.7486074964161249</c:v>
                </c:pt>
                <c:pt idx="7">
                  <c:v>0.73821905371032626</c:v>
                </c:pt>
                <c:pt idx="8">
                  <c:v>0.72439879867619916</c:v>
                </c:pt>
                <c:pt idx="9">
                  <c:v>0.70629918746095688</c:v>
                </c:pt>
                <c:pt idx="10">
                  <c:v>0.68324800940495667</c:v>
                </c:pt>
                <c:pt idx="11">
                  <c:v>0.65436164858791768</c:v>
                </c:pt>
                <c:pt idx="12">
                  <c:v>0.61884115283451246</c:v>
                </c:pt>
                <c:pt idx="13">
                  <c:v>0.57655544789587265</c:v>
                </c:pt>
                <c:pt idx="14">
                  <c:v>0.52578039130101617</c:v>
                </c:pt>
                <c:pt idx="15">
                  <c:v>0.47029350982552071</c:v>
                </c:pt>
                <c:pt idx="16">
                  <c:v>0.39849169418356434</c:v>
                </c:pt>
                <c:pt idx="17">
                  <c:v>0.37220997157798991</c:v>
                </c:pt>
                <c:pt idx="18">
                  <c:v>0.22703256788437123</c:v>
                </c:pt>
                <c:pt idx="19">
                  <c:v>4.0425247425219593E-2</c:v>
                </c:pt>
                <c:pt idx="20">
                  <c:v>5.3454028933439771E-4</c:v>
                </c:pt>
                <c:pt idx="21">
                  <c:v>1.0243053443583815E-4</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numCache>
            </c:numRef>
          </c:yVal>
          <c:smooth val="0"/>
          <c:extLst>
            <c:ext xmlns:c16="http://schemas.microsoft.com/office/drawing/2014/chart" uri="{C3380CC4-5D6E-409C-BE32-E72D297353CC}">
              <c16:uniqueId val="{00000002-22C4-4269-BDB9-6BA15E84DAA0}"/>
            </c:ext>
          </c:extLst>
        </c:ser>
        <c:ser>
          <c:idx val="2"/>
          <c:order val="2"/>
          <c:tx>
            <c:v>Diffusion</c:v>
          </c:tx>
          <c:spPr>
            <a:ln w="25400" cap="rnd">
              <a:noFill/>
              <a:round/>
            </a:ln>
            <a:effectLst/>
          </c:spPr>
          <c:marker>
            <c:symbol val="circle"/>
            <c:size val="5"/>
            <c:spPr>
              <a:solidFill>
                <a:schemeClr val="accent3"/>
              </a:solidFill>
              <a:ln w="9525">
                <a:solidFill>
                  <a:schemeClr val="accent3"/>
                </a:solidFill>
              </a:ln>
              <a:effectLst/>
            </c:spPr>
          </c:marker>
          <c:xVal>
            <c:numRef>
              <c:f>SR_particle_g5_8!$AQ$7:$AQ$58</c:f>
              <c:numCache>
                <c:formatCode>General</c:formatCode>
                <c:ptCount val="52"/>
                <c:pt idx="0">
                  <c:v>0</c:v>
                </c:pt>
                <c:pt idx="1">
                  <c:v>9.9961900000000003E-6</c:v>
                </c:pt>
                <c:pt idx="2">
                  <c:v>1.9994299999999999E-5</c:v>
                </c:pt>
                <c:pt idx="3">
                  <c:v>2.9992400000000001E-5</c:v>
                </c:pt>
                <c:pt idx="4">
                  <c:v>3.9990400000000003E-5</c:v>
                </c:pt>
                <c:pt idx="5">
                  <c:v>4.9988499999999998E-5</c:v>
                </c:pt>
                <c:pt idx="6">
                  <c:v>5.9986599999999999E-5</c:v>
                </c:pt>
                <c:pt idx="7">
                  <c:v>6.9984699999999994E-5</c:v>
                </c:pt>
                <c:pt idx="8">
                  <c:v>7.9982799999999996E-5</c:v>
                </c:pt>
                <c:pt idx="9">
                  <c:v>8.9980899999999998E-5</c:v>
                </c:pt>
                <c:pt idx="10">
                  <c:v>9.9978999999999999E-5</c:v>
                </c:pt>
                <c:pt idx="11">
                  <c:v>1.0997699999999999E-4</c:v>
                </c:pt>
                <c:pt idx="12">
                  <c:v>1.19975E-4</c:v>
                </c:pt>
                <c:pt idx="13">
                  <c:v>1.29973E-4</c:v>
                </c:pt>
                <c:pt idx="14">
                  <c:v>1.3997099999999999E-4</c:v>
                </c:pt>
                <c:pt idx="15">
                  <c:v>1.4996899999999999E-4</c:v>
                </c:pt>
                <c:pt idx="16">
                  <c:v>1.5996700000000001E-4</c:v>
                </c:pt>
                <c:pt idx="17">
                  <c:v>1.6996599999999999E-4</c:v>
                </c:pt>
                <c:pt idx="18">
                  <c:v>1.7996399999999999E-4</c:v>
                </c:pt>
                <c:pt idx="19">
                  <c:v>1.8996200000000001E-4</c:v>
                </c:pt>
                <c:pt idx="20">
                  <c:v>1.9496100000000001E-4</c:v>
                </c:pt>
                <c:pt idx="21">
                  <c:v>1.9996E-4</c:v>
                </c:pt>
                <c:pt idx="22">
                  <c:v>2.09958E-4</c:v>
                </c:pt>
                <c:pt idx="23">
                  <c:v>2.1995599999999999E-4</c:v>
                </c:pt>
                <c:pt idx="24">
                  <c:v>2.2995399999999999E-4</c:v>
                </c:pt>
                <c:pt idx="25">
                  <c:v>2.3995200000000001E-4</c:v>
                </c:pt>
                <c:pt idx="26">
                  <c:v>2.4994999999999998E-4</c:v>
                </c:pt>
                <c:pt idx="27">
                  <c:v>2.5994800000000003E-4</c:v>
                </c:pt>
                <c:pt idx="28">
                  <c:v>2.6994600000000002E-4</c:v>
                </c:pt>
                <c:pt idx="29">
                  <c:v>2.7994400000000002E-4</c:v>
                </c:pt>
                <c:pt idx="30">
                  <c:v>2.8994300000000003E-4</c:v>
                </c:pt>
                <c:pt idx="31">
                  <c:v>2.9994100000000002E-4</c:v>
                </c:pt>
                <c:pt idx="32">
                  <c:v>3.0993900000000002E-4</c:v>
                </c:pt>
                <c:pt idx="33">
                  <c:v>3.1993700000000001E-4</c:v>
                </c:pt>
                <c:pt idx="34">
                  <c:v>3.29935E-4</c:v>
                </c:pt>
                <c:pt idx="35">
                  <c:v>3.39933E-4</c:v>
                </c:pt>
                <c:pt idx="36">
                  <c:v>3.4993099999999999E-4</c:v>
                </c:pt>
                <c:pt idx="37">
                  <c:v>3.5992899999999999E-4</c:v>
                </c:pt>
                <c:pt idx="38">
                  <c:v>3.6992699999999998E-4</c:v>
                </c:pt>
                <c:pt idx="39">
                  <c:v>3.7992499999999998E-4</c:v>
                </c:pt>
                <c:pt idx="40">
                  <c:v>3.8992299999999997E-4</c:v>
                </c:pt>
                <c:pt idx="41">
                  <c:v>3.9992100000000002E-4</c:v>
                </c:pt>
                <c:pt idx="42">
                  <c:v>4.0991999999999998E-4</c:v>
                </c:pt>
                <c:pt idx="43">
                  <c:v>4.1991799999999997E-4</c:v>
                </c:pt>
                <c:pt idx="44">
                  <c:v>4.2991600000000002E-4</c:v>
                </c:pt>
                <c:pt idx="45">
                  <c:v>4.3991400000000002E-4</c:v>
                </c:pt>
                <c:pt idx="46">
                  <c:v>4.4991200000000001E-4</c:v>
                </c:pt>
                <c:pt idx="47">
                  <c:v>4.5991000000000001E-4</c:v>
                </c:pt>
                <c:pt idx="48">
                  <c:v>4.69908E-4</c:v>
                </c:pt>
                <c:pt idx="49">
                  <c:v>4.79906E-4</c:v>
                </c:pt>
                <c:pt idx="50">
                  <c:v>4.8990399999999999E-4</c:v>
                </c:pt>
                <c:pt idx="51">
                  <c:v>5.0000000000000001E-4</c:v>
                </c:pt>
              </c:numCache>
            </c:numRef>
          </c:xVal>
          <c:yVal>
            <c:numRef>
              <c:f>SR_particle_g5_8!$AZ$7:$AZ$58</c:f>
              <c:numCache>
                <c:formatCode>General</c:formatCode>
                <c:ptCount val="52"/>
                <c:pt idx="0">
                  <c:v>5.3778037923656239E-5</c:v>
                </c:pt>
                <c:pt idx="1">
                  <c:v>6.4280669816725889E-5</c:v>
                </c:pt>
                <c:pt idx="2">
                  <c:v>6.4869596406825624E-5</c:v>
                </c:pt>
                <c:pt idx="3">
                  <c:v>6.5762080215639576E-5</c:v>
                </c:pt>
                <c:pt idx="4">
                  <c:v>6.7124870166733024E-5</c:v>
                </c:pt>
                <c:pt idx="5">
                  <c:v>6.8761284002189456E-5</c:v>
                </c:pt>
                <c:pt idx="6">
                  <c:v>7.0545046766815379E-5</c:v>
                </c:pt>
                <c:pt idx="7">
                  <c:v>7.2501948009439507E-5</c:v>
                </c:pt>
                <c:pt idx="8">
                  <c:v>7.4591207665739522E-5</c:v>
                </c:pt>
                <c:pt idx="9">
                  <c:v>7.6642540624528139E-5</c:v>
                </c:pt>
                <c:pt idx="10">
                  <c:v>7.8502227461888966E-5</c:v>
                </c:pt>
                <c:pt idx="11">
                  <c:v>7.9980670996348602E-5</c:v>
                </c:pt>
                <c:pt idx="12">
                  <c:v>8.0870702123921845E-5</c:v>
                </c:pt>
                <c:pt idx="13">
                  <c:v>8.10265025044889E-5</c:v>
                </c:pt>
                <c:pt idx="14">
                  <c:v>8.0064311919094555E-5</c:v>
                </c:pt>
                <c:pt idx="15">
                  <c:v>7.8487580465234373E-5</c:v>
                </c:pt>
                <c:pt idx="16">
                  <c:v>7.44388408035973E-5</c:v>
                </c:pt>
                <c:pt idx="17">
                  <c:v>8.2447750311321624E-5</c:v>
                </c:pt>
                <c:pt idx="18">
                  <c:v>5.2080606618275997E-4</c:v>
                </c:pt>
                <c:pt idx="19">
                  <c:v>6.162628734241826E-5</c:v>
                </c:pt>
                <c:pt idx="20">
                  <c:v>8.99755528018455E-8</c:v>
                </c:pt>
                <c:pt idx="21">
                  <c:v>1.313885242972343E-9</c:v>
                </c:pt>
                <c:pt idx="22">
                  <c:v>4.862758443100227E-8</c:v>
                </c:pt>
                <c:pt idx="23">
                  <c:v>2.4942337470506353E-9</c:v>
                </c:pt>
                <c:pt idx="24">
                  <c:v>2.8888060229596383E-9</c:v>
                </c:pt>
                <c:pt idx="25">
                  <c:v>3.3353460824275646E-9</c:v>
                </c:pt>
                <c:pt idx="26">
                  <c:v>3.8911977068326534E-9</c:v>
                </c:pt>
                <c:pt idx="27">
                  <c:v>4.618420421919658E-9</c:v>
                </c:pt>
                <c:pt idx="28">
                  <c:v>5.5945160720361827E-9</c:v>
                </c:pt>
                <c:pt idx="29">
                  <c:v>6.9390046269247901E-9</c:v>
                </c:pt>
                <c:pt idx="30">
                  <c:v>8.8566355223229767E-9</c:v>
                </c:pt>
                <c:pt idx="31">
                  <c:v>1.1715587336962256E-8</c:v>
                </c:pt>
                <c:pt idx="32">
                  <c:v>1.6188100331969071E-8</c:v>
                </c:pt>
                <c:pt idx="33">
                  <c:v>2.2638517894025372E-8</c:v>
                </c:pt>
                <c:pt idx="34">
                  <c:v>2.6946053401058585E-8</c:v>
                </c:pt>
                <c:pt idx="35">
                  <c:v>2.2712010773517467E-8</c:v>
                </c:pt>
                <c:pt idx="36">
                  <c:v>1.6444695384405933E-8</c:v>
                </c:pt>
                <c:pt idx="37">
                  <c:v>1.2225449894043173E-8</c:v>
                </c:pt>
                <c:pt idx="38">
                  <c:v>9.4507020798895774E-9</c:v>
                </c:pt>
                <c:pt idx="39">
                  <c:v>7.5606971685356014E-9</c:v>
                </c:pt>
                <c:pt idx="40">
                  <c:v>6.2140114771377732E-9</c:v>
                </c:pt>
                <c:pt idx="41">
                  <c:v>5.2193531671391264E-9</c:v>
                </c:pt>
                <c:pt idx="42">
                  <c:v>4.4651646023986014E-9</c:v>
                </c:pt>
                <c:pt idx="43">
                  <c:v>3.882518918639446E-9</c:v>
                </c:pt>
                <c:pt idx="44">
                  <c:v>3.4257288061169046E-9</c:v>
                </c:pt>
                <c:pt idx="45">
                  <c:v>3.063070171752416E-9</c:v>
                </c:pt>
                <c:pt idx="46">
                  <c:v>2.7719005883133852E-9</c:v>
                </c:pt>
                <c:pt idx="47">
                  <c:v>2.5354038557742663E-9</c:v>
                </c:pt>
                <c:pt idx="48">
                  <c:v>2.3417739779978058E-9</c:v>
                </c:pt>
                <c:pt idx="49">
                  <c:v>2.1820378836556417E-9</c:v>
                </c:pt>
                <c:pt idx="50">
                  <c:v>2.0276981721546912E-9</c:v>
                </c:pt>
                <c:pt idx="51">
                  <c:v>1.9509996374894895E-9</c:v>
                </c:pt>
              </c:numCache>
            </c:numRef>
          </c:yVal>
          <c:smooth val="0"/>
          <c:extLst>
            <c:ext xmlns:c16="http://schemas.microsoft.com/office/drawing/2014/chart" uri="{C3380CC4-5D6E-409C-BE32-E72D297353CC}">
              <c16:uniqueId val="{00000003-22C4-4269-BDB9-6BA15E84DAA0}"/>
            </c:ext>
          </c:extLst>
        </c:ser>
        <c:ser>
          <c:idx val="3"/>
          <c:order val="3"/>
          <c:tx>
            <c:v>Conduction</c:v>
          </c:tx>
          <c:spPr>
            <a:ln w="25400" cap="rnd">
              <a:noFill/>
              <a:round/>
            </a:ln>
            <a:effectLst/>
          </c:spPr>
          <c:marker>
            <c:symbol val="circle"/>
            <c:size val="5"/>
            <c:spPr>
              <a:solidFill>
                <a:schemeClr val="accent4"/>
              </a:solidFill>
              <a:ln w="9525">
                <a:solidFill>
                  <a:schemeClr val="accent4"/>
                </a:solidFill>
              </a:ln>
              <a:effectLst/>
            </c:spPr>
          </c:marker>
          <c:xVal>
            <c:numRef>
              <c:f>SR_particle_g5_8!$AQ$7:$AQ$58</c:f>
              <c:numCache>
                <c:formatCode>General</c:formatCode>
                <c:ptCount val="52"/>
                <c:pt idx="0">
                  <c:v>0</c:v>
                </c:pt>
                <c:pt idx="1">
                  <c:v>9.9961900000000003E-6</c:v>
                </c:pt>
                <c:pt idx="2">
                  <c:v>1.9994299999999999E-5</c:v>
                </c:pt>
                <c:pt idx="3">
                  <c:v>2.9992400000000001E-5</c:v>
                </c:pt>
                <c:pt idx="4">
                  <c:v>3.9990400000000003E-5</c:v>
                </c:pt>
                <c:pt idx="5">
                  <c:v>4.9988499999999998E-5</c:v>
                </c:pt>
                <c:pt idx="6">
                  <c:v>5.9986599999999999E-5</c:v>
                </c:pt>
                <c:pt idx="7">
                  <c:v>6.9984699999999994E-5</c:v>
                </c:pt>
                <c:pt idx="8">
                  <c:v>7.9982799999999996E-5</c:v>
                </c:pt>
                <c:pt idx="9">
                  <c:v>8.9980899999999998E-5</c:v>
                </c:pt>
                <c:pt idx="10">
                  <c:v>9.9978999999999999E-5</c:v>
                </c:pt>
                <c:pt idx="11">
                  <c:v>1.0997699999999999E-4</c:v>
                </c:pt>
                <c:pt idx="12">
                  <c:v>1.19975E-4</c:v>
                </c:pt>
                <c:pt idx="13">
                  <c:v>1.29973E-4</c:v>
                </c:pt>
                <c:pt idx="14">
                  <c:v>1.3997099999999999E-4</c:v>
                </c:pt>
                <c:pt idx="15">
                  <c:v>1.4996899999999999E-4</c:v>
                </c:pt>
                <c:pt idx="16">
                  <c:v>1.5996700000000001E-4</c:v>
                </c:pt>
                <c:pt idx="17">
                  <c:v>1.6996599999999999E-4</c:v>
                </c:pt>
                <c:pt idx="18">
                  <c:v>1.7996399999999999E-4</c:v>
                </c:pt>
                <c:pt idx="19">
                  <c:v>1.8996200000000001E-4</c:v>
                </c:pt>
                <c:pt idx="20">
                  <c:v>1.9496100000000001E-4</c:v>
                </c:pt>
                <c:pt idx="21">
                  <c:v>1.9996E-4</c:v>
                </c:pt>
                <c:pt idx="22">
                  <c:v>2.09958E-4</c:v>
                </c:pt>
                <c:pt idx="23">
                  <c:v>2.1995599999999999E-4</c:v>
                </c:pt>
                <c:pt idx="24">
                  <c:v>2.2995399999999999E-4</c:v>
                </c:pt>
                <c:pt idx="25">
                  <c:v>2.3995200000000001E-4</c:v>
                </c:pt>
                <c:pt idx="26">
                  <c:v>2.4994999999999998E-4</c:v>
                </c:pt>
                <c:pt idx="27">
                  <c:v>2.5994800000000003E-4</c:v>
                </c:pt>
                <c:pt idx="28">
                  <c:v>2.6994600000000002E-4</c:v>
                </c:pt>
                <c:pt idx="29">
                  <c:v>2.7994400000000002E-4</c:v>
                </c:pt>
                <c:pt idx="30">
                  <c:v>2.8994300000000003E-4</c:v>
                </c:pt>
                <c:pt idx="31">
                  <c:v>2.9994100000000002E-4</c:v>
                </c:pt>
                <c:pt idx="32">
                  <c:v>3.0993900000000002E-4</c:v>
                </c:pt>
                <c:pt idx="33">
                  <c:v>3.1993700000000001E-4</c:v>
                </c:pt>
                <c:pt idx="34">
                  <c:v>3.29935E-4</c:v>
                </c:pt>
                <c:pt idx="35">
                  <c:v>3.39933E-4</c:v>
                </c:pt>
                <c:pt idx="36">
                  <c:v>3.4993099999999999E-4</c:v>
                </c:pt>
                <c:pt idx="37">
                  <c:v>3.5992899999999999E-4</c:v>
                </c:pt>
                <c:pt idx="38">
                  <c:v>3.6992699999999998E-4</c:v>
                </c:pt>
                <c:pt idx="39">
                  <c:v>3.7992499999999998E-4</c:v>
                </c:pt>
                <c:pt idx="40">
                  <c:v>3.8992299999999997E-4</c:v>
                </c:pt>
                <c:pt idx="41">
                  <c:v>3.9992100000000002E-4</c:v>
                </c:pt>
                <c:pt idx="42">
                  <c:v>4.0991999999999998E-4</c:v>
                </c:pt>
                <c:pt idx="43">
                  <c:v>4.1991799999999997E-4</c:v>
                </c:pt>
                <c:pt idx="44">
                  <c:v>4.2991600000000002E-4</c:v>
                </c:pt>
                <c:pt idx="45">
                  <c:v>4.3991400000000002E-4</c:v>
                </c:pt>
                <c:pt idx="46">
                  <c:v>4.4991200000000001E-4</c:v>
                </c:pt>
                <c:pt idx="47">
                  <c:v>4.5991000000000001E-4</c:v>
                </c:pt>
                <c:pt idx="48">
                  <c:v>4.69908E-4</c:v>
                </c:pt>
                <c:pt idx="49">
                  <c:v>4.79906E-4</c:v>
                </c:pt>
                <c:pt idx="50">
                  <c:v>4.8990399999999999E-4</c:v>
                </c:pt>
                <c:pt idx="51">
                  <c:v>5.0000000000000001E-4</c:v>
                </c:pt>
              </c:numCache>
            </c:numRef>
          </c:xVal>
          <c:yVal>
            <c:numRef>
              <c:f>SR_particle_g5_8!$AY$7:$AY$58</c:f>
              <c:numCache>
                <c:formatCode>General</c:formatCode>
                <c:ptCount val="52"/>
                <c:pt idx="0">
                  <c:v>5.3592486566265136E-6</c:v>
                </c:pt>
                <c:pt idx="1">
                  <c:v>5.5142001426437319E-6</c:v>
                </c:pt>
                <c:pt idx="2">
                  <c:v>5.508291219789294E-6</c:v>
                </c:pt>
                <c:pt idx="3">
                  <c:v>5.4944614490506177E-6</c:v>
                </c:pt>
                <c:pt idx="4">
                  <c:v>5.4742790834583226E-6</c:v>
                </c:pt>
                <c:pt idx="5">
                  <c:v>5.4462911688175325E-6</c:v>
                </c:pt>
                <c:pt idx="6">
                  <c:v>5.4056230172810798E-6</c:v>
                </c:pt>
                <c:pt idx="7">
                  <c:v>5.3480205970771312E-6</c:v>
                </c:pt>
                <c:pt idx="8">
                  <c:v>5.2677522942381295E-6</c:v>
                </c:pt>
                <c:pt idx="9">
                  <c:v>5.1575286878057864E-6</c:v>
                </c:pt>
                <c:pt idx="10">
                  <c:v>5.0117316140387258E-6</c:v>
                </c:pt>
                <c:pt idx="11">
                  <c:v>4.8234278242425949E-6</c:v>
                </c:pt>
                <c:pt idx="12">
                  <c:v>4.586550904384924E-6</c:v>
                </c:pt>
                <c:pt idx="13">
                  <c:v>4.3001155574744207E-6</c:v>
                </c:pt>
                <c:pt idx="14">
                  <c:v>3.9517697867264912E-6</c:v>
                </c:pt>
                <c:pt idx="15">
                  <c:v>3.5707532337146636E-6</c:v>
                </c:pt>
                <c:pt idx="16">
                  <c:v>3.0682288634629229E-6</c:v>
                </c:pt>
                <c:pt idx="17">
                  <c:v>2.92101436632845E-6</c:v>
                </c:pt>
                <c:pt idx="18">
                  <c:v>4.8108974201835278E-6</c:v>
                </c:pt>
                <c:pt idx="19">
                  <c:v>2.6181512079729187E-7</c:v>
                </c:pt>
                <c:pt idx="20">
                  <c:v>4.4270364552427631E-8</c:v>
                </c:pt>
                <c:pt idx="21">
                  <c:v>1.7330560891715438E-8</c:v>
                </c:pt>
                <c:pt idx="22">
                  <c:v>1.7290488128668458E-10</c:v>
                </c:pt>
                <c:pt idx="23">
                  <c:v>6.4145305398827824E-11</c:v>
                </c:pt>
                <c:pt idx="24">
                  <c:v>1.0345499598473252E-10</c:v>
                </c:pt>
                <c:pt idx="25">
                  <c:v>1.4030040134437368E-10</c:v>
                </c:pt>
                <c:pt idx="26">
                  <c:v>1.7462412813447407E-10</c:v>
                </c:pt>
                <c:pt idx="27">
                  <c:v>2.0831085458725824E-10</c:v>
                </c:pt>
                <c:pt idx="28">
                  <c:v>2.4391924878333079E-10</c:v>
                </c:pt>
                <c:pt idx="29">
                  <c:v>2.8496955164364997E-10</c:v>
                </c:pt>
                <c:pt idx="30">
                  <c:v>3.3679469969784036E-10</c:v>
                </c:pt>
                <c:pt idx="31">
                  <c:v>4.0802001034278287E-10</c:v>
                </c:pt>
                <c:pt idx="32">
                  <c:v>5.1290000982570684E-10</c:v>
                </c:pt>
                <c:pt idx="33">
                  <c:v>6.5018095545143562E-10</c:v>
                </c:pt>
                <c:pt idx="34">
                  <c:v>7.0050040599513463E-10</c:v>
                </c:pt>
                <c:pt idx="35">
                  <c:v>5.3445913667046551E-10</c:v>
                </c:pt>
                <c:pt idx="36">
                  <c:v>3.5062094661520725E-10</c:v>
                </c:pt>
                <c:pt idx="37">
                  <c:v>2.3653423769567936E-10</c:v>
                </c:pt>
                <c:pt idx="38">
                  <c:v>1.6620807908223617E-10</c:v>
                </c:pt>
                <c:pt idx="39">
                  <c:v>1.2103937717731764E-10</c:v>
                </c:pt>
                <c:pt idx="40">
                  <c:v>9.061269479477531E-11</c:v>
                </c:pt>
                <c:pt idx="41">
                  <c:v>6.9269907640745193E-11</c:v>
                </c:pt>
                <c:pt idx="42">
                  <c:v>5.3772278555398663E-11</c:v>
                </c:pt>
                <c:pt idx="43">
                  <c:v>4.215727845382976E-11</c:v>
                </c:pt>
                <c:pt idx="44">
                  <c:v>3.3164467368793777E-11</c:v>
                </c:pt>
                <c:pt idx="45">
                  <c:v>2.5946052638066565E-11</c:v>
                </c:pt>
                <c:pt idx="46">
                  <c:v>1.9902228833709294E-11</c:v>
                </c:pt>
                <c:pt idx="47">
                  <c:v>1.4584621315441793E-11</c:v>
                </c:pt>
                <c:pt idx="48">
                  <c:v>9.7561857678263745E-12</c:v>
                </c:pt>
                <c:pt idx="49">
                  <c:v>5.1761011339519416E-12</c:v>
                </c:pt>
                <c:pt idx="50">
                  <c:v>2.5272002052727742E-11</c:v>
                </c:pt>
                <c:pt idx="51">
                  <c:v>4.5293616549351143E-11</c:v>
                </c:pt>
              </c:numCache>
            </c:numRef>
          </c:yVal>
          <c:smooth val="0"/>
          <c:extLst>
            <c:ext xmlns:c16="http://schemas.microsoft.com/office/drawing/2014/chart" uri="{C3380CC4-5D6E-409C-BE32-E72D297353CC}">
              <c16:uniqueId val="{00000004-22C4-4269-BDB9-6BA15E84DAA0}"/>
            </c:ext>
          </c:extLst>
        </c:ser>
        <c:dLbls>
          <c:showLegendKey val="0"/>
          <c:showVal val="0"/>
          <c:showCatName val="0"/>
          <c:showSerName val="0"/>
          <c:showPercent val="0"/>
          <c:showBubbleSize val="0"/>
        </c:dLbls>
        <c:axId val="1455171968"/>
        <c:axId val="1455166144"/>
      </c:scatterChart>
      <c:valAx>
        <c:axId val="1455171968"/>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55166144"/>
        <c:crosses val="autoZero"/>
        <c:crossBetween val="midCat"/>
      </c:valAx>
      <c:valAx>
        <c:axId val="145516614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55171968"/>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Bed - EtOH</a:t>
            </a:r>
            <a:r>
              <a:rPr lang="en-GB" baseline="0"/>
              <a:t> consumption</a:t>
            </a:r>
            <a:endParaRPr lang="en-GB"/>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tx>
            <c:v>DEM</c:v>
          </c:tx>
          <c:spPr>
            <a:ln w="19050" cap="rnd">
              <a:solidFill>
                <a:schemeClr val="accent1"/>
              </a:solidFill>
              <a:round/>
            </a:ln>
            <a:effectLst/>
          </c:spPr>
          <c:marker>
            <c:symbol val="none"/>
          </c:marker>
          <c:xVal>
            <c:numRef>
              <c:f>DEM_bed_g5_8!$B$7:$B$505</c:f>
              <c:numCache>
                <c:formatCode>General</c:formatCode>
                <c:ptCount val="499"/>
                <c:pt idx="0">
                  <c:v>-6.9999999999999999E-4</c:v>
                </c:pt>
                <c:pt idx="1">
                  <c:v>-6.9448700000000003E-4</c:v>
                </c:pt>
                <c:pt idx="2">
                  <c:v>-6.9131599999999998E-4</c:v>
                </c:pt>
                <c:pt idx="3">
                  <c:v>-6.8963399999999995E-4</c:v>
                </c:pt>
                <c:pt idx="4">
                  <c:v>-6.8694399999999999E-4</c:v>
                </c:pt>
                <c:pt idx="5">
                  <c:v>-6.8511199999999998E-4</c:v>
                </c:pt>
                <c:pt idx="6">
                  <c:v>-6.8021300000000004E-4</c:v>
                </c:pt>
                <c:pt idx="7">
                  <c:v>-6.7995600000000001E-4</c:v>
                </c:pt>
                <c:pt idx="8">
                  <c:v>-6.7558899999999999E-4</c:v>
                </c:pt>
                <c:pt idx="9">
                  <c:v>-6.7031800000000004E-4</c:v>
                </c:pt>
                <c:pt idx="10">
                  <c:v>-6.6456499999999999E-4</c:v>
                </c:pt>
                <c:pt idx="11">
                  <c:v>-6.5655499999999996E-4</c:v>
                </c:pt>
                <c:pt idx="12">
                  <c:v>-6.5597099999999998E-4</c:v>
                </c:pt>
                <c:pt idx="13">
                  <c:v>-6.5583799999999995E-4</c:v>
                </c:pt>
                <c:pt idx="14">
                  <c:v>-6.5520499999999996E-4</c:v>
                </c:pt>
                <c:pt idx="15">
                  <c:v>-6.5506500000000003E-4</c:v>
                </c:pt>
                <c:pt idx="16">
                  <c:v>-6.48659E-4</c:v>
                </c:pt>
                <c:pt idx="17">
                  <c:v>-6.4846499999999998E-4</c:v>
                </c:pt>
                <c:pt idx="18">
                  <c:v>-6.4762299999999995E-4</c:v>
                </c:pt>
                <c:pt idx="19">
                  <c:v>-6.42799E-4</c:v>
                </c:pt>
                <c:pt idx="20">
                  <c:v>-6.4132800000000004E-4</c:v>
                </c:pt>
                <c:pt idx="21">
                  <c:v>-6.3913399999999997E-4</c:v>
                </c:pt>
                <c:pt idx="22">
                  <c:v>-6.3641999999999995E-4</c:v>
                </c:pt>
                <c:pt idx="23">
                  <c:v>-6.3209799999999999E-4</c:v>
                </c:pt>
                <c:pt idx="24">
                  <c:v>-6.3142000000000005E-4</c:v>
                </c:pt>
                <c:pt idx="25">
                  <c:v>-6.2861099999999995E-4</c:v>
                </c:pt>
                <c:pt idx="26">
                  <c:v>-6.2836299999999995E-4</c:v>
                </c:pt>
                <c:pt idx="27">
                  <c:v>-6.2571399999999998E-4</c:v>
                </c:pt>
                <c:pt idx="28">
                  <c:v>-6.2565299999999999E-4</c:v>
                </c:pt>
                <c:pt idx="29">
                  <c:v>-6.2344400000000002E-4</c:v>
                </c:pt>
                <c:pt idx="30">
                  <c:v>-6.23395E-4</c:v>
                </c:pt>
                <c:pt idx="31">
                  <c:v>-6.23395E-4</c:v>
                </c:pt>
                <c:pt idx="32">
                  <c:v>-6.2115499999999997E-4</c:v>
                </c:pt>
                <c:pt idx="33">
                  <c:v>-6.2110799999999999E-4</c:v>
                </c:pt>
                <c:pt idx="34">
                  <c:v>-6.1841299999999995E-4</c:v>
                </c:pt>
                <c:pt idx="35">
                  <c:v>-6.1836499999999995E-4</c:v>
                </c:pt>
                <c:pt idx="36">
                  <c:v>-6.1830900000000005E-4</c:v>
                </c:pt>
                <c:pt idx="37">
                  <c:v>-6.1828399999999998E-4</c:v>
                </c:pt>
                <c:pt idx="38">
                  <c:v>-6.1775999999999997E-4</c:v>
                </c:pt>
                <c:pt idx="39">
                  <c:v>-6.1620299999999995E-4</c:v>
                </c:pt>
                <c:pt idx="40">
                  <c:v>-6.1489300000000004E-4</c:v>
                </c:pt>
                <c:pt idx="41">
                  <c:v>-6.0923800000000001E-4</c:v>
                </c:pt>
                <c:pt idx="42">
                  <c:v>-6.0702300000000005E-4</c:v>
                </c:pt>
                <c:pt idx="43">
                  <c:v>-6.0520599999999995E-4</c:v>
                </c:pt>
                <c:pt idx="44">
                  <c:v>-6.0421300000000004E-4</c:v>
                </c:pt>
                <c:pt idx="45">
                  <c:v>-6.0138800000000001E-4</c:v>
                </c:pt>
                <c:pt idx="46">
                  <c:v>-5.9761999999999999E-4</c:v>
                </c:pt>
                <c:pt idx="47">
                  <c:v>-5.9645800000000001E-4</c:v>
                </c:pt>
                <c:pt idx="48">
                  <c:v>-5.9567599999999995E-4</c:v>
                </c:pt>
                <c:pt idx="49">
                  <c:v>-5.9460999999999997E-4</c:v>
                </c:pt>
                <c:pt idx="50">
                  <c:v>-5.9308099999999997E-4</c:v>
                </c:pt>
                <c:pt idx="51">
                  <c:v>-5.9090499999999997E-4</c:v>
                </c:pt>
                <c:pt idx="52">
                  <c:v>-5.8632499999999995E-4</c:v>
                </c:pt>
                <c:pt idx="53">
                  <c:v>-5.8536600000000003E-4</c:v>
                </c:pt>
                <c:pt idx="54">
                  <c:v>-5.7674899999999999E-4</c:v>
                </c:pt>
                <c:pt idx="55">
                  <c:v>-5.7455199999999998E-4</c:v>
                </c:pt>
                <c:pt idx="56">
                  <c:v>-5.7253299999999996E-4</c:v>
                </c:pt>
                <c:pt idx="57">
                  <c:v>-5.7121400000000001E-4</c:v>
                </c:pt>
                <c:pt idx="58">
                  <c:v>-5.6059600000000001E-4</c:v>
                </c:pt>
                <c:pt idx="59">
                  <c:v>-5.5956799999999998E-4</c:v>
                </c:pt>
                <c:pt idx="60">
                  <c:v>-5.5643399999999997E-4</c:v>
                </c:pt>
                <c:pt idx="61">
                  <c:v>-5.5482800000000005E-4</c:v>
                </c:pt>
                <c:pt idx="62">
                  <c:v>-5.3938599999999999E-4</c:v>
                </c:pt>
                <c:pt idx="63">
                  <c:v>-5.3886500000000003E-4</c:v>
                </c:pt>
                <c:pt idx="64">
                  <c:v>-5.3821900000000005E-4</c:v>
                </c:pt>
                <c:pt idx="65">
                  <c:v>-5.3816499999999995E-4</c:v>
                </c:pt>
                <c:pt idx="66">
                  <c:v>-5.3813400000000001E-4</c:v>
                </c:pt>
                <c:pt idx="67">
                  <c:v>-5.3812499999999997E-4</c:v>
                </c:pt>
                <c:pt idx="68">
                  <c:v>-5.3802799999999997E-4</c:v>
                </c:pt>
                <c:pt idx="69">
                  <c:v>-5.3797800000000005E-4</c:v>
                </c:pt>
                <c:pt idx="70">
                  <c:v>-5.3782099999999996E-4</c:v>
                </c:pt>
                <c:pt idx="71">
                  <c:v>-5.3741599999999998E-4</c:v>
                </c:pt>
                <c:pt idx="72">
                  <c:v>-5.2108799999999995E-4</c:v>
                </c:pt>
                <c:pt idx="73">
                  <c:v>-5.13826E-4</c:v>
                </c:pt>
                <c:pt idx="74">
                  <c:v>-5.0970900000000001E-4</c:v>
                </c:pt>
                <c:pt idx="75">
                  <c:v>-5.0650200000000004E-4</c:v>
                </c:pt>
                <c:pt idx="76">
                  <c:v>-5.0368899999999998E-4</c:v>
                </c:pt>
                <c:pt idx="77">
                  <c:v>-4.9370700000000002E-4</c:v>
                </c:pt>
                <c:pt idx="78">
                  <c:v>-4.9322600000000004E-4</c:v>
                </c:pt>
                <c:pt idx="79">
                  <c:v>-4.8805300000000001E-4</c:v>
                </c:pt>
                <c:pt idx="80">
                  <c:v>-4.86758E-4</c:v>
                </c:pt>
                <c:pt idx="81">
                  <c:v>-4.8479399999999998E-4</c:v>
                </c:pt>
                <c:pt idx="82">
                  <c:v>-4.7696799999999998E-4</c:v>
                </c:pt>
                <c:pt idx="83">
                  <c:v>-4.6723400000000002E-4</c:v>
                </c:pt>
                <c:pt idx="84">
                  <c:v>-4.6530200000000001E-4</c:v>
                </c:pt>
                <c:pt idx="85">
                  <c:v>-4.6439499999999999E-4</c:v>
                </c:pt>
                <c:pt idx="86">
                  <c:v>-4.52046E-4</c:v>
                </c:pt>
                <c:pt idx="87">
                  <c:v>-4.5172799999999998E-4</c:v>
                </c:pt>
                <c:pt idx="88">
                  <c:v>-4.46768E-4</c:v>
                </c:pt>
                <c:pt idx="89">
                  <c:v>-4.4558199999999998E-4</c:v>
                </c:pt>
                <c:pt idx="90">
                  <c:v>-4.33819E-4</c:v>
                </c:pt>
                <c:pt idx="91">
                  <c:v>-4.31719E-4</c:v>
                </c:pt>
                <c:pt idx="92">
                  <c:v>-4.3069400000000002E-4</c:v>
                </c:pt>
                <c:pt idx="93">
                  <c:v>-4.27002E-4</c:v>
                </c:pt>
                <c:pt idx="94">
                  <c:v>-4.2168799999999998E-4</c:v>
                </c:pt>
                <c:pt idx="95">
                  <c:v>-4.2013599999999999E-4</c:v>
                </c:pt>
                <c:pt idx="96">
                  <c:v>-4.1596800000000001E-4</c:v>
                </c:pt>
                <c:pt idx="97">
                  <c:v>-4.0778E-4</c:v>
                </c:pt>
                <c:pt idx="98">
                  <c:v>-4.0167600000000001E-4</c:v>
                </c:pt>
                <c:pt idx="99">
                  <c:v>-3.9992599999999999E-4</c:v>
                </c:pt>
                <c:pt idx="100">
                  <c:v>-3.9832499999999999E-4</c:v>
                </c:pt>
                <c:pt idx="101">
                  <c:v>-3.9503999999999999E-4</c:v>
                </c:pt>
                <c:pt idx="102">
                  <c:v>-3.9359399999999999E-4</c:v>
                </c:pt>
                <c:pt idx="103">
                  <c:v>-3.9079099999999998E-4</c:v>
                </c:pt>
                <c:pt idx="104">
                  <c:v>-3.8149400000000002E-4</c:v>
                </c:pt>
                <c:pt idx="105">
                  <c:v>-3.7361600000000001E-4</c:v>
                </c:pt>
                <c:pt idx="106">
                  <c:v>-3.7225499999999999E-4</c:v>
                </c:pt>
                <c:pt idx="107">
                  <c:v>-3.7112199999999999E-4</c:v>
                </c:pt>
                <c:pt idx="108">
                  <c:v>-3.6945400000000002E-4</c:v>
                </c:pt>
                <c:pt idx="109">
                  <c:v>-3.6800800000000002E-4</c:v>
                </c:pt>
                <c:pt idx="110">
                  <c:v>-3.6766400000000002E-4</c:v>
                </c:pt>
                <c:pt idx="111">
                  <c:v>-3.6686100000000001E-4</c:v>
                </c:pt>
                <c:pt idx="112">
                  <c:v>-3.59596E-4</c:v>
                </c:pt>
                <c:pt idx="113">
                  <c:v>-3.5374499999999998E-4</c:v>
                </c:pt>
                <c:pt idx="114">
                  <c:v>-3.4982699999999998E-4</c:v>
                </c:pt>
                <c:pt idx="115">
                  <c:v>-3.4680600000000001E-4</c:v>
                </c:pt>
                <c:pt idx="116">
                  <c:v>-3.4561699999999999E-4</c:v>
                </c:pt>
                <c:pt idx="117">
                  <c:v>-3.34242E-4</c:v>
                </c:pt>
                <c:pt idx="118">
                  <c:v>-3.3402399999999999E-4</c:v>
                </c:pt>
                <c:pt idx="119">
                  <c:v>-3.32276E-4</c:v>
                </c:pt>
                <c:pt idx="120">
                  <c:v>-3.25862E-4</c:v>
                </c:pt>
                <c:pt idx="121">
                  <c:v>-3.2341299999999999E-4</c:v>
                </c:pt>
                <c:pt idx="122">
                  <c:v>-3.18442E-4</c:v>
                </c:pt>
                <c:pt idx="123">
                  <c:v>-3.1158299999999999E-4</c:v>
                </c:pt>
                <c:pt idx="124">
                  <c:v>-3.0566600000000001E-4</c:v>
                </c:pt>
                <c:pt idx="125">
                  <c:v>-3.01947E-4</c:v>
                </c:pt>
                <c:pt idx="126">
                  <c:v>-2.9676600000000001E-4</c:v>
                </c:pt>
                <c:pt idx="127">
                  <c:v>-2.9092700000000002E-4</c:v>
                </c:pt>
                <c:pt idx="128">
                  <c:v>-2.8906100000000002E-4</c:v>
                </c:pt>
                <c:pt idx="129">
                  <c:v>-2.8881799999999998E-4</c:v>
                </c:pt>
                <c:pt idx="130">
                  <c:v>-2.82422E-4</c:v>
                </c:pt>
                <c:pt idx="131">
                  <c:v>-2.7823499999999999E-4</c:v>
                </c:pt>
                <c:pt idx="132">
                  <c:v>-2.7730799999999998E-4</c:v>
                </c:pt>
                <c:pt idx="133">
                  <c:v>-2.7418899999999999E-4</c:v>
                </c:pt>
                <c:pt idx="134">
                  <c:v>-2.7404300000000002E-4</c:v>
                </c:pt>
                <c:pt idx="135">
                  <c:v>-2.7237000000000002E-4</c:v>
                </c:pt>
                <c:pt idx="136">
                  <c:v>-2.7001400000000001E-4</c:v>
                </c:pt>
                <c:pt idx="137">
                  <c:v>-2.66261E-4</c:v>
                </c:pt>
                <c:pt idx="138">
                  <c:v>-2.6554500000000001E-4</c:v>
                </c:pt>
                <c:pt idx="139">
                  <c:v>-2.6490299999999998E-4</c:v>
                </c:pt>
                <c:pt idx="140">
                  <c:v>-2.6079400000000001E-4</c:v>
                </c:pt>
                <c:pt idx="141">
                  <c:v>-2.5879000000000001E-4</c:v>
                </c:pt>
                <c:pt idx="142">
                  <c:v>-2.5610100000000001E-4</c:v>
                </c:pt>
                <c:pt idx="143">
                  <c:v>-2.54565E-4</c:v>
                </c:pt>
                <c:pt idx="144">
                  <c:v>-2.5167700000000001E-4</c:v>
                </c:pt>
                <c:pt idx="145">
                  <c:v>-2.4711299999999998E-4</c:v>
                </c:pt>
                <c:pt idx="146">
                  <c:v>-2.47111E-4</c:v>
                </c:pt>
                <c:pt idx="147">
                  <c:v>-2.4577099999999999E-4</c:v>
                </c:pt>
                <c:pt idx="148">
                  <c:v>-2.4576699999999998E-4</c:v>
                </c:pt>
                <c:pt idx="149">
                  <c:v>-2.4544600000000002E-4</c:v>
                </c:pt>
                <c:pt idx="150">
                  <c:v>-2.4475000000000001E-4</c:v>
                </c:pt>
                <c:pt idx="151">
                  <c:v>-2.41625E-4</c:v>
                </c:pt>
                <c:pt idx="152">
                  <c:v>-2.3962300000000001E-4</c:v>
                </c:pt>
                <c:pt idx="153">
                  <c:v>-2.38681E-4</c:v>
                </c:pt>
                <c:pt idx="154">
                  <c:v>-2.3821399999999999E-4</c:v>
                </c:pt>
                <c:pt idx="155">
                  <c:v>-2.3563699999999999E-4</c:v>
                </c:pt>
                <c:pt idx="156">
                  <c:v>-2.3522199999999999E-4</c:v>
                </c:pt>
                <c:pt idx="157">
                  <c:v>-2.3453999999999999E-4</c:v>
                </c:pt>
                <c:pt idx="158">
                  <c:v>-2.3396800000000001E-4</c:v>
                </c:pt>
                <c:pt idx="159">
                  <c:v>-2.3244300000000001E-4</c:v>
                </c:pt>
                <c:pt idx="160">
                  <c:v>-2.3165600000000001E-4</c:v>
                </c:pt>
                <c:pt idx="161">
                  <c:v>-2.31299E-4</c:v>
                </c:pt>
                <c:pt idx="162">
                  <c:v>-2.28903E-4</c:v>
                </c:pt>
                <c:pt idx="163">
                  <c:v>-2.2854E-4</c:v>
                </c:pt>
                <c:pt idx="164">
                  <c:v>-2.2660900000000001E-4</c:v>
                </c:pt>
                <c:pt idx="165">
                  <c:v>-2.2660900000000001E-4</c:v>
                </c:pt>
                <c:pt idx="166">
                  <c:v>-2.2620299999999999E-4</c:v>
                </c:pt>
                <c:pt idx="167">
                  <c:v>-2.24341E-4</c:v>
                </c:pt>
                <c:pt idx="168">
                  <c:v>-2.2397899999999999E-4</c:v>
                </c:pt>
                <c:pt idx="169">
                  <c:v>-2.2342799999999999E-4</c:v>
                </c:pt>
                <c:pt idx="170">
                  <c:v>-2.23329E-4</c:v>
                </c:pt>
                <c:pt idx="171">
                  <c:v>-2.2162700000000001E-4</c:v>
                </c:pt>
                <c:pt idx="172">
                  <c:v>-2.2129499999999999E-4</c:v>
                </c:pt>
                <c:pt idx="173">
                  <c:v>-2.1949799999999999E-4</c:v>
                </c:pt>
                <c:pt idx="174">
                  <c:v>-2.1569100000000001E-4</c:v>
                </c:pt>
                <c:pt idx="175">
                  <c:v>-2.12544E-4</c:v>
                </c:pt>
                <c:pt idx="176">
                  <c:v>-2.11571E-4</c:v>
                </c:pt>
                <c:pt idx="177">
                  <c:v>-2.0938099999999999E-4</c:v>
                </c:pt>
                <c:pt idx="178">
                  <c:v>-2.0920800000000001E-4</c:v>
                </c:pt>
                <c:pt idx="179">
                  <c:v>-2.08946E-4</c:v>
                </c:pt>
                <c:pt idx="180">
                  <c:v>-2.0518000000000001E-4</c:v>
                </c:pt>
                <c:pt idx="181">
                  <c:v>-2.0406999999999999E-4</c:v>
                </c:pt>
                <c:pt idx="182">
                  <c:v>-2.03296E-4</c:v>
                </c:pt>
                <c:pt idx="183">
                  <c:v>-2.02184E-4</c:v>
                </c:pt>
                <c:pt idx="184">
                  <c:v>-2.00585E-4</c:v>
                </c:pt>
                <c:pt idx="185">
                  <c:v>-1.99672E-4</c:v>
                </c:pt>
                <c:pt idx="186">
                  <c:v>-1.9832699999999999E-4</c:v>
                </c:pt>
                <c:pt idx="187">
                  <c:v>-1.9832699999999999E-4</c:v>
                </c:pt>
                <c:pt idx="188">
                  <c:v>-1.9741600000000001E-4</c:v>
                </c:pt>
                <c:pt idx="189">
                  <c:v>-1.9603900000000001E-4</c:v>
                </c:pt>
                <c:pt idx="190">
                  <c:v>-1.94966E-4</c:v>
                </c:pt>
                <c:pt idx="191">
                  <c:v>-1.9329300000000001E-4</c:v>
                </c:pt>
                <c:pt idx="192">
                  <c:v>-1.9081E-4</c:v>
                </c:pt>
                <c:pt idx="193">
                  <c:v>-1.9038599999999999E-4</c:v>
                </c:pt>
                <c:pt idx="194">
                  <c:v>-1.8776599999999999E-4</c:v>
                </c:pt>
                <c:pt idx="195">
                  <c:v>-1.8668800000000001E-4</c:v>
                </c:pt>
                <c:pt idx="196">
                  <c:v>-1.86007E-4</c:v>
                </c:pt>
                <c:pt idx="197">
                  <c:v>-1.8405E-4</c:v>
                </c:pt>
                <c:pt idx="198">
                  <c:v>-1.80977E-4</c:v>
                </c:pt>
                <c:pt idx="199">
                  <c:v>-1.7996E-4</c:v>
                </c:pt>
                <c:pt idx="200">
                  <c:v>-1.7837500000000001E-4</c:v>
                </c:pt>
                <c:pt idx="201">
                  <c:v>-1.7734099999999999E-4</c:v>
                </c:pt>
                <c:pt idx="202">
                  <c:v>-1.7580699999999999E-4</c:v>
                </c:pt>
                <c:pt idx="203">
                  <c:v>-1.7574499999999999E-4</c:v>
                </c:pt>
                <c:pt idx="204">
                  <c:v>-1.6924999999999999E-4</c:v>
                </c:pt>
                <c:pt idx="205">
                  <c:v>-1.6821499999999999E-4</c:v>
                </c:pt>
                <c:pt idx="206">
                  <c:v>-1.6810999999999999E-4</c:v>
                </c:pt>
                <c:pt idx="207">
                  <c:v>-1.65095E-4</c:v>
                </c:pt>
                <c:pt idx="208">
                  <c:v>-1.6488399999999999E-4</c:v>
                </c:pt>
                <c:pt idx="209">
                  <c:v>-1.5793299999999999E-4</c:v>
                </c:pt>
                <c:pt idx="210">
                  <c:v>-1.5703700000000001E-4</c:v>
                </c:pt>
                <c:pt idx="211">
                  <c:v>-1.5685499999999999E-4</c:v>
                </c:pt>
                <c:pt idx="212">
                  <c:v>-1.5489200000000001E-4</c:v>
                </c:pt>
                <c:pt idx="213">
                  <c:v>-1.5320500000000001E-4</c:v>
                </c:pt>
                <c:pt idx="214">
                  <c:v>-1.52313E-4</c:v>
                </c:pt>
                <c:pt idx="215">
                  <c:v>-1.51249E-4</c:v>
                </c:pt>
                <c:pt idx="216">
                  <c:v>-1.43237E-4</c:v>
                </c:pt>
                <c:pt idx="217">
                  <c:v>-1.37224E-4</c:v>
                </c:pt>
                <c:pt idx="218">
                  <c:v>-1.3330199999999999E-4</c:v>
                </c:pt>
                <c:pt idx="219">
                  <c:v>-1.3252899999999999E-4</c:v>
                </c:pt>
                <c:pt idx="220">
                  <c:v>-1.27522E-4</c:v>
                </c:pt>
                <c:pt idx="221">
                  <c:v>-1.1807900000000001E-4</c:v>
                </c:pt>
                <c:pt idx="222">
                  <c:v>-1.1398100000000001E-4</c:v>
                </c:pt>
                <c:pt idx="223">
                  <c:v>-1.0970400000000001E-4</c:v>
                </c:pt>
                <c:pt idx="224">
                  <c:v>-1.08361E-4</c:v>
                </c:pt>
                <c:pt idx="225">
                  <c:v>-1.0652100000000001E-4</c:v>
                </c:pt>
                <c:pt idx="226">
                  <c:v>-9.6458699999999999E-5</c:v>
                </c:pt>
                <c:pt idx="227">
                  <c:v>-9.4712100000000004E-5</c:v>
                </c:pt>
                <c:pt idx="228">
                  <c:v>-9.3318099999999997E-5</c:v>
                </c:pt>
                <c:pt idx="229">
                  <c:v>-9.0392300000000005E-5</c:v>
                </c:pt>
                <c:pt idx="230">
                  <c:v>-8.6623400000000001E-5</c:v>
                </c:pt>
                <c:pt idx="231">
                  <c:v>-7.9917400000000002E-5</c:v>
                </c:pt>
                <c:pt idx="232">
                  <c:v>-7.6588399999999993E-5</c:v>
                </c:pt>
                <c:pt idx="233">
                  <c:v>-7.5407299999999999E-5</c:v>
                </c:pt>
                <c:pt idx="234">
                  <c:v>-7.1517E-5</c:v>
                </c:pt>
                <c:pt idx="235">
                  <c:v>-6.69246E-5</c:v>
                </c:pt>
                <c:pt idx="236">
                  <c:v>-5.8572000000000001E-5</c:v>
                </c:pt>
                <c:pt idx="237">
                  <c:v>-5.8486200000000003E-5</c:v>
                </c:pt>
                <c:pt idx="238">
                  <c:v>-5.8477799999999998E-5</c:v>
                </c:pt>
                <c:pt idx="239">
                  <c:v>-5.8344999999999998E-5</c:v>
                </c:pt>
                <c:pt idx="240">
                  <c:v>-4.8533799999999999E-5</c:v>
                </c:pt>
                <c:pt idx="241">
                  <c:v>-4.6547500000000001E-5</c:v>
                </c:pt>
                <c:pt idx="242">
                  <c:v>-4.4089599999999999E-5</c:v>
                </c:pt>
                <c:pt idx="243">
                  <c:v>-4.3947699999999999E-5</c:v>
                </c:pt>
                <c:pt idx="244">
                  <c:v>-3.6648800000000001E-5</c:v>
                </c:pt>
                <c:pt idx="245">
                  <c:v>-3.3846900000000003E-5</c:v>
                </c:pt>
                <c:pt idx="246">
                  <c:v>-3.0202500000000001E-5</c:v>
                </c:pt>
                <c:pt idx="247">
                  <c:v>-1.98322E-5</c:v>
                </c:pt>
                <c:pt idx="248">
                  <c:v>-1.8330800000000001E-5</c:v>
                </c:pt>
                <c:pt idx="249">
                  <c:v>-1.4644099999999999E-5</c:v>
                </c:pt>
                <c:pt idx="250">
                  <c:v>-1.1161E-5</c:v>
                </c:pt>
                <c:pt idx="251">
                  <c:v>-8.5007600000000006E-6</c:v>
                </c:pt>
                <c:pt idx="252">
                  <c:v>-4.5399700000000002E-6</c:v>
                </c:pt>
                <c:pt idx="253">
                  <c:v>-3.6886000000000001E-6</c:v>
                </c:pt>
                <c:pt idx="254">
                  <c:v>7.03187E-6</c:v>
                </c:pt>
                <c:pt idx="255">
                  <c:v>8.9118199999999997E-6</c:v>
                </c:pt>
                <c:pt idx="256">
                  <c:v>8.9410600000000004E-6</c:v>
                </c:pt>
                <c:pt idx="257">
                  <c:v>9.8314200000000001E-6</c:v>
                </c:pt>
                <c:pt idx="258">
                  <c:v>9.9181999999999993E-6</c:v>
                </c:pt>
                <c:pt idx="259">
                  <c:v>1.8379100000000002E-5</c:v>
                </c:pt>
                <c:pt idx="260">
                  <c:v>1.8945700000000001E-5</c:v>
                </c:pt>
                <c:pt idx="261">
                  <c:v>3.5583600000000003E-5</c:v>
                </c:pt>
                <c:pt idx="262">
                  <c:v>3.6484099999999999E-5</c:v>
                </c:pt>
                <c:pt idx="263">
                  <c:v>3.95008E-5</c:v>
                </c:pt>
                <c:pt idx="264">
                  <c:v>3.9600100000000001E-5</c:v>
                </c:pt>
                <c:pt idx="265">
                  <c:v>3.9973199999999999E-5</c:v>
                </c:pt>
                <c:pt idx="266">
                  <c:v>4.3598499999999999E-5</c:v>
                </c:pt>
                <c:pt idx="267">
                  <c:v>4.50697E-5</c:v>
                </c:pt>
                <c:pt idx="268">
                  <c:v>5.6453000000000003E-5</c:v>
                </c:pt>
                <c:pt idx="269">
                  <c:v>6.5654999999999994E-5</c:v>
                </c:pt>
                <c:pt idx="270">
                  <c:v>6.57039E-5</c:v>
                </c:pt>
                <c:pt idx="271">
                  <c:v>6.57657E-5</c:v>
                </c:pt>
                <c:pt idx="272">
                  <c:v>6.5894200000000003E-5</c:v>
                </c:pt>
                <c:pt idx="273">
                  <c:v>7.1679699999999997E-5</c:v>
                </c:pt>
                <c:pt idx="274">
                  <c:v>7.2513099999999995E-5</c:v>
                </c:pt>
                <c:pt idx="275">
                  <c:v>7.71846E-5</c:v>
                </c:pt>
                <c:pt idx="276">
                  <c:v>8.3912900000000001E-5</c:v>
                </c:pt>
                <c:pt idx="277">
                  <c:v>8.60265E-5</c:v>
                </c:pt>
                <c:pt idx="278">
                  <c:v>8.8026699999999995E-5</c:v>
                </c:pt>
                <c:pt idx="279">
                  <c:v>8.8764799999999994E-5</c:v>
                </c:pt>
                <c:pt idx="280">
                  <c:v>9.1329900000000001E-5</c:v>
                </c:pt>
                <c:pt idx="281">
                  <c:v>9.5268599999999998E-5</c:v>
                </c:pt>
                <c:pt idx="282">
                  <c:v>1.00457E-4</c:v>
                </c:pt>
                <c:pt idx="283">
                  <c:v>1.06253E-4</c:v>
                </c:pt>
                <c:pt idx="284">
                  <c:v>1.06418E-4</c:v>
                </c:pt>
                <c:pt idx="285">
                  <c:v>1.1022E-4</c:v>
                </c:pt>
                <c:pt idx="286">
                  <c:v>1.11048E-4</c:v>
                </c:pt>
                <c:pt idx="287">
                  <c:v>1.14308E-4</c:v>
                </c:pt>
                <c:pt idx="288">
                  <c:v>1.24196E-4</c:v>
                </c:pt>
                <c:pt idx="289">
                  <c:v>1.2721299999999999E-4</c:v>
                </c:pt>
                <c:pt idx="290">
                  <c:v>1.2772E-4</c:v>
                </c:pt>
                <c:pt idx="291">
                  <c:v>1.28417E-4</c:v>
                </c:pt>
                <c:pt idx="292">
                  <c:v>1.3042800000000001E-4</c:v>
                </c:pt>
                <c:pt idx="293">
                  <c:v>1.3115199999999999E-4</c:v>
                </c:pt>
                <c:pt idx="294">
                  <c:v>1.4494099999999999E-4</c:v>
                </c:pt>
                <c:pt idx="295">
                  <c:v>1.4539800000000001E-4</c:v>
                </c:pt>
                <c:pt idx="296">
                  <c:v>1.5102299999999999E-4</c:v>
                </c:pt>
                <c:pt idx="297">
                  <c:v>1.5152500000000001E-4</c:v>
                </c:pt>
                <c:pt idx="298">
                  <c:v>1.58787E-4</c:v>
                </c:pt>
                <c:pt idx="299">
                  <c:v>1.6171999999999999E-4</c:v>
                </c:pt>
                <c:pt idx="300">
                  <c:v>1.6628899999999999E-4</c:v>
                </c:pt>
                <c:pt idx="301">
                  <c:v>1.70743E-4</c:v>
                </c:pt>
                <c:pt idx="302">
                  <c:v>1.72256E-4</c:v>
                </c:pt>
                <c:pt idx="303">
                  <c:v>1.7480100000000001E-4</c:v>
                </c:pt>
                <c:pt idx="304">
                  <c:v>1.7784300000000001E-4</c:v>
                </c:pt>
                <c:pt idx="305">
                  <c:v>1.81373E-4</c:v>
                </c:pt>
                <c:pt idx="306">
                  <c:v>1.8208100000000001E-4</c:v>
                </c:pt>
                <c:pt idx="307">
                  <c:v>1.8310000000000001E-4</c:v>
                </c:pt>
                <c:pt idx="308">
                  <c:v>1.8648800000000001E-4</c:v>
                </c:pt>
                <c:pt idx="309">
                  <c:v>1.8770599999999999E-4</c:v>
                </c:pt>
                <c:pt idx="310">
                  <c:v>1.89987E-4</c:v>
                </c:pt>
                <c:pt idx="311">
                  <c:v>1.92883E-4</c:v>
                </c:pt>
                <c:pt idx="312">
                  <c:v>1.93344E-4</c:v>
                </c:pt>
                <c:pt idx="313">
                  <c:v>1.9578400000000001E-4</c:v>
                </c:pt>
                <c:pt idx="314">
                  <c:v>1.9608900000000001E-4</c:v>
                </c:pt>
                <c:pt idx="315">
                  <c:v>1.98152E-4</c:v>
                </c:pt>
                <c:pt idx="316">
                  <c:v>1.9837699999999999E-4</c:v>
                </c:pt>
                <c:pt idx="317">
                  <c:v>1.9837699999999999E-4</c:v>
                </c:pt>
                <c:pt idx="318">
                  <c:v>2.00433E-4</c:v>
                </c:pt>
                <c:pt idx="319">
                  <c:v>2.0063700000000001E-4</c:v>
                </c:pt>
                <c:pt idx="320">
                  <c:v>2.0312100000000001E-4</c:v>
                </c:pt>
                <c:pt idx="321">
                  <c:v>2.0335000000000001E-4</c:v>
                </c:pt>
                <c:pt idx="322">
                  <c:v>2.03804E-4</c:v>
                </c:pt>
                <c:pt idx="323">
                  <c:v>2.1068000000000001E-4</c:v>
                </c:pt>
                <c:pt idx="324">
                  <c:v>2.11621E-4</c:v>
                </c:pt>
                <c:pt idx="325">
                  <c:v>2.1201E-4</c:v>
                </c:pt>
                <c:pt idx="326">
                  <c:v>2.1249600000000001E-4</c:v>
                </c:pt>
                <c:pt idx="327">
                  <c:v>2.12714E-4</c:v>
                </c:pt>
                <c:pt idx="328">
                  <c:v>2.1391300000000001E-4</c:v>
                </c:pt>
                <c:pt idx="329">
                  <c:v>2.1513399999999999E-4</c:v>
                </c:pt>
                <c:pt idx="330">
                  <c:v>2.1554300000000001E-4</c:v>
                </c:pt>
                <c:pt idx="331">
                  <c:v>2.1925499999999999E-4</c:v>
                </c:pt>
                <c:pt idx="332">
                  <c:v>2.21671E-4</c:v>
                </c:pt>
                <c:pt idx="333">
                  <c:v>2.2207499999999999E-4</c:v>
                </c:pt>
                <c:pt idx="334">
                  <c:v>2.2438300000000001E-4</c:v>
                </c:pt>
                <c:pt idx="335">
                  <c:v>2.2473299999999999E-4</c:v>
                </c:pt>
                <c:pt idx="336">
                  <c:v>2.2664199999999999E-4</c:v>
                </c:pt>
                <c:pt idx="337">
                  <c:v>2.2664199999999999E-4</c:v>
                </c:pt>
                <c:pt idx="338">
                  <c:v>2.27018E-4</c:v>
                </c:pt>
                <c:pt idx="339">
                  <c:v>2.28929E-4</c:v>
                </c:pt>
                <c:pt idx="340">
                  <c:v>2.2942200000000001E-4</c:v>
                </c:pt>
                <c:pt idx="341">
                  <c:v>2.31673E-4</c:v>
                </c:pt>
                <c:pt idx="342">
                  <c:v>2.34804E-4</c:v>
                </c:pt>
                <c:pt idx="343">
                  <c:v>2.37245E-4</c:v>
                </c:pt>
                <c:pt idx="344">
                  <c:v>2.4089000000000001E-4</c:v>
                </c:pt>
                <c:pt idx="345">
                  <c:v>2.4140300000000001E-4</c:v>
                </c:pt>
                <c:pt idx="346">
                  <c:v>2.4145899999999999E-4</c:v>
                </c:pt>
                <c:pt idx="347">
                  <c:v>2.41924E-4</c:v>
                </c:pt>
                <c:pt idx="348">
                  <c:v>2.44236E-4</c:v>
                </c:pt>
                <c:pt idx="349">
                  <c:v>2.5255999999999998E-4</c:v>
                </c:pt>
                <c:pt idx="350">
                  <c:v>2.5295299999999999E-4</c:v>
                </c:pt>
                <c:pt idx="351">
                  <c:v>2.5601399999999999E-4</c:v>
                </c:pt>
                <c:pt idx="352">
                  <c:v>2.5761799999999999E-4</c:v>
                </c:pt>
                <c:pt idx="353">
                  <c:v>2.6355399999999999E-4</c:v>
                </c:pt>
                <c:pt idx="354">
                  <c:v>2.6593100000000001E-4</c:v>
                </c:pt>
                <c:pt idx="355">
                  <c:v>2.6822100000000002E-4</c:v>
                </c:pt>
                <c:pt idx="356">
                  <c:v>2.6955499999999999E-4</c:v>
                </c:pt>
                <c:pt idx="357">
                  <c:v>2.70971E-4</c:v>
                </c:pt>
                <c:pt idx="358">
                  <c:v>2.7357999999999999E-4</c:v>
                </c:pt>
                <c:pt idx="359">
                  <c:v>2.7442900000000002E-4</c:v>
                </c:pt>
                <c:pt idx="360">
                  <c:v>2.8336700000000003E-4</c:v>
                </c:pt>
                <c:pt idx="361">
                  <c:v>2.93656E-4</c:v>
                </c:pt>
                <c:pt idx="362">
                  <c:v>2.9401699999999999E-4</c:v>
                </c:pt>
                <c:pt idx="363">
                  <c:v>2.94228E-4</c:v>
                </c:pt>
                <c:pt idx="364">
                  <c:v>3.0169799999999998E-4</c:v>
                </c:pt>
                <c:pt idx="365">
                  <c:v>3.0796300000000002E-4</c:v>
                </c:pt>
                <c:pt idx="366">
                  <c:v>3.0941399999999999E-4</c:v>
                </c:pt>
                <c:pt idx="367">
                  <c:v>3.1825899999999999E-4</c:v>
                </c:pt>
                <c:pt idx="368">
                  <c:v>3.2166399999999999E-4</c:v>
                </c:pt>
                <c:pt idx="369">
                  <c:v>3.2434100000000002E-4</c:v>
                </c:pt>
                <c:pt idx="370">
                  <c:v>3.2439699999999998E-4</c:v>
                </c:pt>
                <c:pt idx="371">
                  <c:v>3.2445500000000002E-4</c:v>
                </c:pt>
                <c:pt idx="372">
                  <c:v>3.25676E-4</c:v>
                </c:pt>
                <c:pt idx="373">
                  <c:v>3.3633399999999998E-4</c:v>
                </c:pt>
                <c:pt idx="374">
                  <c:v>3.4213000000000001E-4</c:v>
                </c:pt>
                <c:pt idx="375">
                  <c:v>3.46385E-4</c:v>
                </c:pt>
                <c:pt idx="376">
                  <c:v>3.4875299999999999E-4</c:v>
                </c:pt>
                <c:pt idx="377">
                  <c:v>3.48809E-4</c:v>
                </c:pt>
                <c:pt idx="378">
                  <c:v>3.6213499999999997E-4</c:v>
                </c:pt>
                <c:pt idx="379">
                  <c:v>3.6294700000000002E-4</c:v>
                </c:pt>
                <c:pt idx="380">
                  <c:v>3.6300299999999998E-4</c:v>
                </c:pt>
                <c:pt idx="381">
                  <c:v>3.65507E-4</c:v>
                </c:pt>
                <c:pt idx="382">
                  <c:v>3.6596300000000002E-4</c:v>
                </c:pt>
                <c:pt idx="383">
                  <c:v>3.6701300000000002E-4</c:v>
                </c:pt>
                <c:pt idx="384">
                  <c:v>3.6745499999999998E-4</c:v>
                </c:pt>
                <c:pt idx="385">
                  <c:v>3.7797699999999999E-4</c:v>
                </c:pt>
                <c:pt idx="386">
                  <c:v>3.80033E-4</c:v>
                </c:pt>
                <c:pt idx="387">
                  <c:v>3.8450600000000001E-4</c:v>
                </c:pt>
                <c:pt idx="388">
                  <c:v>3.8472099999999998E-4</c:v>
                </c:pt>
                <c:pt idx="389">
                  <c:v>3.8796399999999997E-4</c:v>
                </c:pt>
                <c:pt idx="390">
                  <c:v>3.95471E-4</c:v>
                </c:pt>
                <c:pt idx="391">
                  <c:v>3.9585100000000002E-4</c:v>
                </c:pt>
                <c:pt idx="392">
                  <c:v>4.05676E-4</c:v>
                </c:pt>
                <c:pt idx="393">
                  <c:v>4.0733499999999999E-4</c:v>
                </c:pt>
                <c:pt idx="394">
                  <c:v>4.0854999999999998E-4</c:v>
                </c:pt>
                <c:pt idx="395">
                  <c:v>4.1484300000000003E-4</c:v>
                </c:pt>
                <c:pt idx="396">
                  <c:v>4.2294499999999998E-4</c:v>
                </c:pt>
                <c:pt idx="397">
                  <c:v>4.2347199999999999E-4</c:v>
                </c:pt>
                <c:pt idx="398">
                  <c:v>4.3079899999999999E-4</c:v>
                </c:pt>
                <c:pt idx="399">
                  <c:v>4.3154800000000002E-4</c:v>
                </c:pt>
                <c:pt idx="400">
                  <c:v>4.3201099999999999E-4</c:v>
                </c:pt>
                <c:pt idx="401">
                  <c:v>4.3985600000000003E-4</c:v>
                </c:pt>
                <c:pt idx="402">
                  <c:v>4.4148100000000002E-4</c:v>
                </c:pt>
                <c:pt idx="403">
                  <c:v>4.4242100000000003E-4</c:v>
                </c:pt>
                <c:pt idx="404">
                  <c:v>4.4500399999999998E-4</c:v>
                </c:pt>
                <c:pt idx="405">
                  <c:v>4.5283399999999999E-4</c:v>
                </c:pt>
                <c:pt idx="406">
                  <c:v>4.5950800000000002E-4</c:v>
                </c:pt>
                <c:pt idx="407">
                  <c:v>4.6016200000000002E-4</c:v>
                </c:pt>
                <c:pt idx="408">
                  <c:v>4.6380800000000002E-4</c:v>
                </c:pt>
                <c:pt idx="409">
                  <c:v>4.6908300000000002E-4</c:v>
                </c:pt>
                <c:pt idx="410">
                  <c:v>4.7979799999999998E-4</c:v>
                </c:pt>
                <c:pt idx="411">
                  <c:v>4.80953E-4</c:v>
                </c:pt>
                <c:pt idx="412">
                  <c:v>4.8363399999999998E-4</c:v>
                </c:pt>
                <c:pt idx="413">
                  <c:v>4.8798E-4</c:v>
                </c:pt>
                <c:pt idx="414">
                  <c:v>4.9729099999999997E-4</c:v>
                </c:pt>
                <c:pt idx="415">
                  <c:v>4.9926400000000002E-4</c:v>
                </c:pt>
                <c:pt idx="416">
                  <c:v>5.0793500000000005E-4</c:v>
                </c:pt>
                <c:pt idx="417">
                  <c:v>5.0858800000000003E-4</c:v>
                </c:pt>
                <c:pt idx="418">
                  <c:v>5.0964900000000004E-4</c:v>
                </c:pt>
                <c:pt idx="419">
                  <c:v>5.1760399999999996E-4</c:v>
                </c:pt>
                <c:pt idx="420">
                  <c:v>5.1780200000000004E-4</c:v>
                </c:pt>
                <c:pt idx="421">
                  <c:v>5.2130899999999997E-4</c:v>
                </c:pt>
                <c:pt idx="422">
                  <c:v>5.2360099999999995E-4</c:v>
                </c:pt>
                <c:pt idx="423">
                  <c:v>5.3265500000000004E-4</c:v>
                </c:pt>
                <c:pt idx="424">
                  <c:v>5.4442200000000003E-4</c:v>
                </c:pt>
                <c:pt idx="425">
                  <c:v>5.45453E-4</c:v>
                </c:pt>
                <c:pt idx="426">
                  <c:v>5.4848600000000005E-4</c:v>
                </c:pt>
                <c:pt idx="427">
                  <c:v>5.4905899999999996E-4</c:v>
                </c:pt>
                <c:pt idx="428">
                  <c:v>5.5320100000000002E-4</c:v>
                </c:pt>
                <c:pt idx="429">
                  <c:v>5.5325299999999997E-4</c:v>
                </c:pt>
                <c:pt idx="430">
                  <c:v>5.5355200000000002E-4</c:v>
                </c:pt>
                <c:pt idx="431">
                  <c:v>5.5464499999999999E-4</c:v>
                </c:pt>
                <c:pt idx="432">
                  <c:v>5.6398400000000001E-4</c:v>
                </c:pt>
                <c:pt idx="433">
                  <c:v>5.6739900000000001E-4</c:v>
                </c:pt>
                <c:pt idx="434">
                  <c:v>5.7095599999999996E-4</c:v>
                </c:pt>
                <c:pt idx="435">
                  <c:v>5.71654E-4</c:v>
                </c:pt>
                <c:pt idx="436">
                  <c:v>5.71668E-4</c:v>
                </c:pt>
                <c:pt idx="437">
                  <c:v>5.7184E-4</c:v>
                </c:pt>
                <c:pt idx="438">
                  <c:v>5.7271100000000005E-4</c:v>
                </c:pt>
                <c:pt idx="439">
                  <c:v>5.7901000000000003E-4</c:v>
                </c:pt>
                <c:pt idx="440">
                  <c:v>5.8159200000000002E-4</c:v>
                </c:pt>
                <c:pt idx="441">
                  <c:v>5.8581300000000002E-4</c:v>
                </c:pt>
                <c:pt idx="442">
                  <c:v>5.8719900000000005E-4</c:v>
                </c:pt>
                <c:pt idx="443">
                  <c:v>5.9111799999999996E-4</c:v>
                </c:pt>
                <c:pt idx="444">
                  <c:v>5.9729300000000004E-4</c:v>
                </c:pt>
                <c:pt idx="445">
                  <c:v>5.97414E-4</c:v>
                </c:pt>
                <c:pt idx="446">
                  <c:v>6.0104199999999998E-4</c:v>
                </c:pt>
                <c:pt idx="447">
                  <c:v>6.0156399999999996E-4</c:v>
                </c:pt>
                <c:pt idx="448">
                  <c:v>6.0203899999999996E-4</c:v>
                </c:pt>
                <c:pt idx="449">
                  <c:v>6.0478400000000003E-4</c:v>
                </c:pt>
                <c:pt idx="450">
                  <c:v>6.0583700000000002E-4</c:v>
                </c:pt>
                <c:pt idx="451">
                  <c:v>6.1079299999999999E-4</c:v>
                </c:pt>
                <c:pt idx="452">
                  <c:v>6.1136700000000003E-4</c:v>
                </c:pt>
                <c:pt idx="453">
                  <c:v>6.1525100000000004E-4</c:v>
                </c:pt>
                <c:pt idx="454">
                  <c:v>6.1685199999999998E-4</c:v>
                </c:pt>
                <c:pt idx="455">
                  <c:v>6.1835299999999998E-4</c:v>
                </c:pt>
                <c:pt idx="456">
                  <c:v>6.20785E-4</c:v>
                </c:pt>
                <c:pt idx="457">
                  <c:v>6.2110500000000005E-4</c:v>
                </c:pt>
                <c:pt idx="458">
                  <c:v>6.2311099999999998E-4</c:v>
                </c:pt>
                <c:pt idx="459">
                  <c:v>6.2339800000000005E-4</c:v>
                </c:pt>
                <c:pt idx="460">
                  <c:v>6.2339800000000005E-4</c:v>
                </c:pt>
                <c:pt idx="461">
                  <c:v>6.2536099999999995E-4</c:v>
                </c:pt>
                <c:pt idx="462">
                  <c:v>6.2566399999999995E-4</c:v>
                </c:pt>
                <c:pt idx="463">
                  <c:v>6.2799299999999998E-4</c:v>
                </c:pt>
                <c:pt idx="464">
                  <c:v>6.2838399999999995E-4</c:v>
                </c:pt>
                <c:pt idx="465">
                  <c:v>6.2863700000000003E-4</c:v>
                </c:pt>
                <c:pt idx="466">
                  <c:v>6.2911300000000005E-4</c:v>
                </c:pt>
                <c:pt idx="467">
                  <c:v>6.3023699999999996E-4</c:v>
                </c:pt>
                <c:pt idx="468">
                  <c:v>6.3438100000000005E-4</c:v>
                </c:pt>
                <c:pt idx="469">
                  <c:v>6.3530699999999999E-4</c:v>
                </c:pt>
                <c:pt idx="470">
                  <c:v>6.3544000000000003E-4</c:v>
                </c:pt>
                <c:pt idx="471">
                  <c:v>6.4145000000000001E-4</c:v>
                </c:pt>
                <c:pt idx="472">
                  <c:v>6.4586899999999998E-4</c:v>
                </c:pt>
                <c:pt idx="473">
                  <c:v>6.4764800000000002E-4</c:v>
                </c:pt>
                <c:pt idx="474">
                  <c:v>6.5405200000000002E-4</c:v>
                </c:pt>
                <c:pt idx="475">
                  <c:v>6.5448100000000005E-4</c:v>
                </c:pt>
                <c:pt idx="476">
                  <c:v>6.5521999999999998E-4</c:v>
                </c:pt>
                <c:pt idx="477">
                  <c:v>6.5550099999999996E-4</c:v>
                </c:pt>
                <c:pt idx="478">
                  <c:v>6.5556999999999996E-4</c:v>
                </c:pt>
                <c:pt idx="479">
                  <c:v>6.5589700000000001E-4</c:v>
                </c:pt>
                <c:pt idx="480">
                  <c:v>6.56626E-4</c:v>
                </c:pt>
                <c:pt idx="481">
                  <c:v>6.56764E-4</c:v>
                </c:pt>
                <c:pt idx="482">
                  <c:v>6.7003199999999998E-4</c:v>
                </c:pt>
                <c:pt idx="483">
                  <c:v>6.7151199999999998E-4</c:v>
                </c:pt>
                <c:pt idx="484">
                  <c:v>6.83199E-4</c:v>
                </c:pt>
                <c:pt idx="485">
                  <c:v>6.8577199999999997E-4</c:v>
                </c:pt>
                <c:pt idx="486">
                  <c:v>6.8781699999999996E-4</c:v>
                </c:pt>
                <c:pt idx="487">
                  <c:v>6.88694E-4</c:v>
                </c:pt>
                <c:pt idx="488">
                  <c:v>6.9379700000000001E-4</c:v>
                </c:pt>
                <c:pt idx="489">
                  <c:v>6.9433199999999998E-4</c:v>
                </c:pt>
                <c:pt idx="490">
                  <c:v>6.9999999999999999E-4</c:v>
                </c:pt>
              </c:numCache>
            </c:numRef>
          </c:xVal>
          <c:yVal>
            <c:numRef>
              <c:f>DEM_bed_g5_8!$AE$7:$AE$505</c:f>
              <c:numCache>
                <c:formatCode>General</c:formatCode>
                <c:ptCount val="49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-11.1861</c:v>
                </c:pt>
                <c:pt idx="32">
                  <c:v>-11.1511</c:v>
                </c:pt>
                <c:pt idx="33">
                  <c:v>-11.150399999999999</c:v>
                </c:pt>
                <c:pt idx="34">
                  <c:v>-11.0563</c:v>
                </c:pt>
                <c:pt idx="35">
                  <c:v>-11.054600000000001</c:v>
                </c:pt>
                <c:pt idx="36">
                  <c:v>-11.053100000000001</c:v>
                </c:pt>
                <c:pt idx="37">
                  <c:v>-11.052300000000001</c:v>
                </c:pt>
                <c:pt idx="38">
                  <c:v>-11.037800000000001</c:v>
                </c:pt>
                <c:pt idx="39">
                  <c:v>-10.994199999999999</c:v>
                </c:pt>
                <c:pt idx="40">
                  <c:v>-10.9579</c:v>
                </c:pt>
                <c:pt idx="41">
                  <c:v>-10.8003</c:v>
                </c:pt>
                <c:pt idx="42">
                  <c:v>-10.7425</c:v>
                </c:pt>
                <c:pt idx="43">
                  <c:v>-10.696400000000001</c:v>
                </c:pt>
                <c:pt idx="44">
                  <c:v>-10.671200000000001</c:v>
                </c:pt>
                <c:pt idx="45">
                  <c:v>-10.603300000000001</c:v>
                </c:pt>
                <c:pt idx="46">
                  <c:v>-10.515700000000001</c:v>
                </c:pt>
                <c:pt idx="47">
                  <c:v>-10.4887</c:v>
                </c:pt>
                <c:pt idx="48">
                  <c:v>-10.470800000000001</c:v>
                </c:pt>
                <c:pt idx="49">
                  <c:v>-10.4481</c:v>
                </c:pt>
                <c:pt idx="50">
                  <c:v>-10.4163</c:v>
                </c:pt>
                <c:pt idx="51">
                  <c:v>-10.3712</c:v>
                </c:pt>
                <c:pt idx="52">
                  <c:v>-10.279</c:v>
                </c:pt>
                <c:pt idx="53">
                  <c:v>-10.260199999999999</c:v>
                </c:pt>
                <c:pt idx="54">
                  <c:v>-10.096399999999999</c:v>
                </c:pt>
                <c:pt idx="55">
                  <c:v>-10.0547</c:v>
                </c:pt>
                <c:pt idx="56">
                  <c:v>-10.0184</c:v>
                </c:pt>
                <c:pt idx="57">
                  <c:v>-9.9961599999999997</c:v>
                </c:pt>
                <c:pt idx="58">
                  <c:v>-9.8303100000000008</c:v>
                </c:pt>
                <c:pt idx="59">
                  <c:v>-9.8148300000000006</c:v>
                </c:pt>
                <c:pt idx="60">
                  <c:v>-9.7675900000000002</c:v>
                </c:pt>
                <c:pt idx="61">
                  <c:v>-9.7439599999999995</c:v>
                </c:pt>
                <c:pt idx="62">
                  <c:v>-9.5375599999999991</c:v>
                </c:pt>
                <c:pt idx="63">
                  <c:v>-9.5306099999999994</c:v>
                </c:pt>
                <c:pt idx="64">
                  <c:v>-9.5220099999999999</c:v>
                </c:pt>
                <c:pt idx="65">
                  <c:v>-9.5213099999999997</c:v>
                </c:pt>
                <c:pt idx="66">
                  <c:v>-9.5209299999999999</c:v>
                </c:pt>
                <c:pt idx="67">
                  <c:v>-9.5208300000000001</c:v>
                </c:pt>
                <c:pt idx="68">
                  <c:v>-9.5197800000000008</c:v>
                </c:pt>
                <c:pt idx="69">
                  <c:v>-9.5192499999999995</c:v>
                </c:pt>
                <c:pt idx="70">
                  <c:v>-9.5176400000000001</c:v>
                </c:pt>
                <c:pt idx="71">
                  <c:v>-9.5134899999999991</c:v>
                </c:pt>
                <c:pt idx="72">
                  <c:v>-9.3464600000000004</c:v>
                </c:pt>
                <c:pt idx="73">
                  <c:v>-9.27928</c:v>
                </c:pt>
                <c:pt idx="74">
                  <c:v>-9.2433700000000005</c:v>
                </c:pt>
                <c:pt idx="75">
                  <c:v>-9.2166899999999998</c:v>
                </c:pt>
                <c:pt idx="76">
                  <c:v>-9.1932799999999997</c:v>
                </c:pt>
                <c:pt idx="77">
                  <c:v>-9.1199999999999992</c:v>
                </c:pt>
                <c:pt idx="78">
                  <c:v>-9.1166499999999999</c:v>
                </c:pt>
                <c:pt idx="79">
                  <c:v>-9.0845900000000004</c:v>
                </c:pt>
                <c:pt idx="80">
                  <c:v>-9.0765600000000006</c:v>
                </c:pt>
                <c:pt idx="81">
                  <c:v>-9.0672300000000003</c:v>
                </c:pt>
                <c:pt idx="82">
                  <c:v>-9.0284399999999998</c:v>
                </c:pt>
                <c:pt idx="83">
                  <c:v>-8.9801800000000007</c:v>
                </c:pt>
                <c:pt idx="84">
                  <c:v>-8.9713399999999996</c:v>
                </c:pt>
                <c:pt idx="85">
                  <c:v>-8.9671900000000004</c:v>
                </c:pt>
                <c:pt idx="86">
                  <c:v>-8.9324300000000001</c:v>
                </c:pt>
                <c:pt idx="87">
                  <c:v>-8.93154</c:v>
                </c:pt>
                <c:pt idx="88">
                  <c:v>-8.9182199999999998</c:v>
                </c:pt>
                <c:pt idx="89">
                  <c:v>-8.9152000000000005</c:v>
                </c:pt>
                <c:pt idx="90">
                  <c:v>-8.8993800000000007</c:v>
                </c:pt>
                <c:pt idx="91">
                  <c:v>-8.8971199999999993</c:v>
                </c:pt>
                <c:pt idx="92">
                  <c:v>-8.8967100000000006</c:v>
                </c:pt>
                <c:pt idx="93">
                  <c:v>-8.8952299999999997</c:v>
                </c:pt>
                <c:pt idx="94">
                  <c:v>-8.8958499999999994</c:v>
                </c:pt>
                <c:pt idx="95">
                  <c:v>-8.8972999999999995</c:v>
                </c:pt>
                <c:pt idx="96">
                  <c:v>-8.9011899999999997</c:v>
                </c:pt>
                <c:pt idx="97">
                  <c:v>-8.907</c:v>
                </c:pt>
                <c:pt idx="98">
                  <c:v>-8.9144299999999994</c:v>
                </c:pt>
                <c:pt idx="99">
                  <c:v>-8.9167799999999993</c:v>
                </c:pt>
                <c:pt idx="100">
                  <c:v>-8.91892</c:v>
                </c:pt>
                <c:pt idx="101">
                  <c:v>-8.9263100000000009</c:v>
                </c:pt>
                <c:pt idx="102">
                  <c:v>-8.9295500000000008</c:v>
                </c:pt>
                <c:pt idx="103">
                  <c:v>-8.9361499999999996</c:v>
                </c:pt>
                <c:pt idx="104">
                  <c:v>-8.9680199999999992</c:v>
                </c:pt>
                <c:pt idx="105">
                  <c:v>-8.9970800000000004</c:v>
                </c:pt>
                <c:pt idx="106">
                  <c:v>-9.0024300000000004</c:v>
                </c:pt>
                <c:pt idx="107">
                  <c:v>-9.0068800000000007</c:v>
                </c:pt>
                <c:pt idx="108">
                  <c:v>-9.0139200000000006</c:v>
                </c:pt>
                <c:pt idx="109">
                  <c:v>-9.0205099999999998</c:v>
                </c:pt>
                <c:pt idx="110">
                  <c:v>-9.0220800000000008</c:v>
                </c:pt>
                <c:pt idx="111">
                  <c:v>-9.0267999999999997</c:v>
                </c:pt>
                <c:pt idx="112">
                  <c:v>-9.0719899999999996</c:v>
                </c:pt>
                <c:pt idx="113">
                  <c:v>-9.10825</c:v>
                </c:pt>
                <c:pt idx="114">
                  <c:v>-9.1325400000000005</c:v>
                </c:pt>
                <c:pt idx="115">
                  <c:v>-9.1540499999999998</c:v>
                </c:pt>
                <c:pt idx="116">
                  <c:v>-9.1625200000000007</c:v>
                </c:pt>
                <c:pt idx="117">
                  <c:v>-9.2471599999999992</c:v>
                </c:pt>
                <c:pt idx="118">
                  <c:v>-9.2488399999999995</c:v>
                </c:pt>
                <c:pt idx="119">
                  <c:v>-9.2632700000000003</c:v>
                </c:pt>
                <c:pt idx="120">
                  <c:v>-9.3168500000000005</c:v>
                </c:pt>
                <c:pt idx="121">
                  <c:v>-9.3404100000000003</c:v>
                </c:pt>
                <c:pt idx="122">
                  <c:v>-9.3884000000000007</c:v>
                </c:pt>
                <c:pt idx="123">
                  <c:v>-9.4643200000000007</c:v>
                </c:pt>
                <c:pt idx="124">
                  <c:v>-9.5312800000000006</c:v>
                </c:pt>
                <c:pt idx="125">
                  <c:v>-9.5761099999999999</c:v>
                </c:pt>
                <c:pt idx="126">
                  <c:v>-9.6395499999999998</c:v>
                </c:pt>
                <c:pt idx="127">
                  <c:v>-9.7110599999999998</c:v>
                </c:pt>
                <c:pt idx="128">
                  <c:v>-9.73597</c:v>
                </c:pt>
                <c:pt idx="129">
                  <c:v>-9.7392099999999999</c:v>
                </c:pt>
                <c:pt idx="130">
                  <c:v>-9.8331700000000009</c:v>
                </c:pt>
                <c:pt idx="131">
                  <c:v>-9.8975899999999992</c:v>
                </c:pt>
                <c:pt idx="132">
                  <c:v>-9.9118499999999994</c:v>
                </c:pt>
                <c:pt idx="133">
                  <c:v>-9.9619999999999997</c:v>
                </c:pt>
                <c:pt idx="134">
                  <c:v>-9.9643499999999996</c:v>
                </c:pt>
                <c:pt idx="135">
                  <c:v>-9.9914500000000004</c:v>
                </c:pt>
                <c:pt idx="136">
                  <c:v>-10.0296</c:v>
                </c:pt>
                <c:pt idx="137">
                  <c:v>-10.090299999999999</c:v>
                </c:pt>
                <c:pt idx="138">
                  <c:v>-10.102499999999999</c:v>
                </c:pt>
                <c:pt idx="139">
                  <c:v>-10.1134</c:v>
                </c:pt>
                <c:pt idx="140">
                  <c:v>-10.184699999999999</c:v>
                </c:pt>
                <c:pt idx="141">
                  <c:v>-10.2218</c:v>
                </c:pt>
                <c:pt idx="142">
                  <c:v>-10.271599999999999</c:v>
                </c:pt>
                <c:pt idx="143">
                  <c:v>-10.3004</c:v>
                </c:pt>
                <c:pt idx="144">
                  <c:v>-10.357699999999999</c:v>
                </c:pt>
                <c:pt idx="145">
                  <c:v>-10.4483</c:v>
                </c:pt>
                <c:pt idx="146">
                  <c:v>-10.448399999999999</c:v>
                </c:pt>
                <c:pt idx="147">
                  <c:v>-10.476000000000001</c:v>
                </c:pt>
                <c:pt idx="148">
                  <c:v>-10.476000000000001</c:v>
                </c:pt>
                <c:pt idx="149">
                  <c:v>-10.482699999999999</c:v>
                </c:pt>
                <c:pt idx="150">
                  <c:v>-10.497400000000001</c:v>
                </c:pt>
                <c:pt idx="151">
                  <c:v>-10.565300000000001</c:v>
                </c:pt>
                <c:pt idx="152">
                  <c:v>-10.6089</c:v>
                </c:pt>
                <c:pt idx="153">
                  <c:v>-10.6294</c:v>
                </c:pt>
                <c:pt idx="154">
                  <c:v>-10.6395</c:v>
                </c:pt>
                <c:pt idx="155">
                  <c:v>-10.698399999999999</c:v>
                </c:pt>
                <c:pt idx="156">
                  <c:v>-10.707800000000001</c:v>
                </c:pt>
                <c:pt idx="157">
                  <c:v>-10.723699999999999</c:v>
                </c:pt>
                <c:pt idx="158">
                  <c:v>-10.737</c:v>
                </c:pt>
                <c:pt idx="159">
                  <c:v>-10.7728</c:v>
                </c:pt>
                <c:pt idx="160">
                  <c:v>-10.7913</c:v>
                </c:pt>
                <c:pt idx="161">
                  <c:v>-10.8003</c:v>
                </c:pt>
                <c:pt idx="162">
                  <c:v>-10.8614</c:v>
                </c:pt>
                <c:pt idx="163">
                  <c:v>-10.8653</c:v>
                </c:pt>
                <c:pt idx="164">
                  <c:v>-10.886799999999999</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-10.8866</c:v>
                </c:pt>
                <c:pt idx="188">
                  <c:v>-10.8772</c:v>
                </c:pt>
                <c:pt idx="189">
                  <c:v>-10.8627</c:v>
                </c:pt>
                <c:pt idx="190">
                  <c:v>-10.834099999999999</c:v>
                </c:pt>
                <c:pt idx="191">
                  <c:v>-10.7905</c:v>
                </c:pt>
                <c:pt idx="192">
                  <c:v>-10.7325</c:v>
                </c:pt>
                <c:pt idx="193">
                  <c:v>-10.7226</c:v>
                </c:pt>
                <c:pt idx="194">
                  <c:v>-10.662599999999999</c:v>
                </c:pt>
                <c:pt idx="195">
                  <c:v>-10.6381</c:v>
                </c:pt>
                <c:pt idx="196">
                  <c:v>-10.6227</c:v>
                </c:pt>
                <c:pt idx="197">
                  <c:v>-10.58</c:v>
                </c:pt>
                <c:pt idx="198">
                  <c:v>-10.513400000000001</c:v>
                </c:pt>
                <c:pt idx="199">
                  <c:v>-10.491400000000001</c:v>
                </c:pt>
                <c:pt idx="200">
                  <c:v>-10.457700000000001</c:v>
                </c:pt>
                <c:pt idx="201">
                  <c:v>-10.4361</c:v>
                </c:pt>
                <c:pt idx="202">
                  <c:v>-10.405900000000001</c:v>
                </c:pt>
                <c:pt idx="203">
                  <c:v>-10.4047</c:v>
                </c:pt>
                <c:pt idx="204">
                  <c:v>-10.277900000000001</c:v>
                </c:pt>
                <c:pt idx="205">
                  <c:v>-10.2576</c:v>
                </c:pt>
                <c:pt idx="206">
                  <c:v>-10.2555</c:v>
                </c:pt>
                <c:pt idx="207">
                  <c:v>-10.200900000000001</c:v>
                </c:pt>
                <c:pt idx="208">
                  <c:v>-10.197100000000001</c:v>
                </c:pt>
                <c:pt idx="209">
                  <c:v>-10.074</c:v>
                </c:pt>
                <c:pt idx="210">
                  <c:v>-10.0585</c:v>
                </c:pt>
                <c:pt idx="211">
                  <c:v>-10.055400000000001</c:v>
                </c:pt>
                <c:pt idx="212">
                  <c:v>-10.022600000000001</c:v>
                </c:pt>
                <c:pt idx="213">
                  <c:v>-9.9946800000000007</c:v>
                </c:pt>
                <c:pt idx="214">
                  <c:v>-9.9806000000000008</c:v>
                </c:pt>
                <c:pt idx="215">
                  <c:v>-9.9641999999999999</c:v>
                </c:pt>
                <c:pt idx="216">
                  <c:v>-9.8407699999999991</c:v>
                </c:pt>
                <c:pt idx="217">
                  <c:v>-9.7548999999999992</c:v>
                </c:pt>
                <c:pt idx="218">
                  <c:v>-9.7001399999999993</c:v>
                </c:pt>
                <c:pt idx="219">
                  <c:v>-9.6901399999999995</c:v>
                </c:pt>
                <c:pt idx="220">
                  <c:v>-9.6254399999999993</c:v>
                </c:pt>
                <c:pt idx="221">
                  <c:v>-9.5136800000000008</c:v>
                </c:pt>
                <c:pt idx="222">
                  <c:v>-9.4681099999999994</c:v>
                </c:pt>
                <c:pt idx="223">
                  <c:v>-9.4237199999999994</c:v>
                </c:pt>
                <c:pt idx="224">
                  <c:v>-9.4101800000000004</c:v>
                </c:pt>
                <c:pt idx="225">
                  <c:v>-9.3916299999999993</c:v>
                </c:pt>
                <c:pt idx="226">
                  <c:v>-9.2919300000000007</c:v>
                </c:pt>
                <c:pt idx="227">
                  <c:v>-9.2766500000000001</c:v>
                </c:pt>
                <c:pt idx="228">
                  <c:v>-9.2644699999999993</c:v>
                </c:pt>
                <c:pt idx="229">
                  <c:v>-9.2403099999999991</c:v>
                </c:pt>
                <c:pt idx="230">
                  <c:v>-9.2118300000000009</c:v>
                </c:pt>
                <c:pt idx="231">
                  <c:v>-9.1611499999999992</c:v>
                </c:pt>
                <c:pt idx="232">
                  <c:v>-9.1364000000000001</c:v>
                </c:pt>
                <c:pt idx="233">
                  <c:v>-9.1276100000000007</c:v>
                </c:pt>
                <c:pt idx="234">
                  <c:v>-9.1012599999999999</c:v>
                </c:pt>
                <c:pt idx="235">
                  <c:v>-9.0716900000000003</c:v>
                </c:pt>
                <c:pt idx="236">
                  <c:v>-9.0250199999999996</c:v>
                </c:pt>
                <c:pt idx="237">
                  <c:v>-9.0245700000000006</c:v>
                </c:pt>
                <c:pt idx="238">
                  <c:v>-9.0245300000000004</c:v>
                </c:pt>
                <c:pt idx="239">
                  <c:v>-9.0238600000000009</c:v>
                </c:pt>
                <c:pt idx="240">
                  <c:v>-8.9787099999999995</c:v>
                </c:pt>
                <c:pt idx="241">
                  <c:v>-8.9701599999999999</c:v>
                </c:pt>
                <c:pt idx="242">
                  <c:v>-8.9595900000000004</c:v>
                </c:pt>
                <c:pt idx="243">
                  <c:v>-8.9590399999999999</c:v>
                </c:pt>
                <c:pt idx="244">
                  <c:v>-8.9328299999999992</c:v>
                </c:pt>
                <c:pt idx="245">
                  <c:v>-8.9252000000000002</c:v>
                </c:pt>
                <c:pt idx="246">
                  <c:v>-8.9158899999999992</c:v>
                </c:pt>
                <c:pt idx="247">
                  <c:v>-8.8964599999999994</c:v>
                </c:pt>
                <c:pt idx="248">
                  <c:v>-8.8936499999999992</c:v>
                </c:pt>
                <c:pt idx="249">
                  <c:v>-8.88687</c:v>
                </c:pt>
                <c:pt idx="250">
                  <c:v>-8.8813200000000005</c:v>
                </c:pt>
                <c:pt idx="251">
                  <c:v>-8.8793600000000001</c:v>
                </c:pt>
                <c:pt idx="252">
                  <c:v>-8.8764500000000002</c:v>
                </c:pt>
                <c:pt idx="253">
                  <c:v>-8.8761299999999999</c:v>
                </c:pt>
                <c:pt idx="254">
                  <c:v>-8.87256</c:v>
                </c:pt>
                <c:pt idx="255">
                  <c:v>-8.8735400000000002</c:v>
                </c:pt>
                <c:pt idx="256">
                  <c:v>-8.8735700000000008</c:v>
                </c:pt>
                <c:pt idx="257">
                  <c:v>-8.8745999999999992</c:v>
                </c:pt>
                <c:pt idx="258">
                  <c:v>-8.8747600000000002</c:v>
                </c:pt>
                <c:pt idx="259">
                  <c:v>-8.8903599999999994</c:v>
                </c:pt>
                <c:pt idx="260">
                  <c:v>-8.8914299999999997</c:v>
                </c:pt>
                <c:pt idx="261">
                  <c:v>-8.9293800000000001</c:v>
                </c:pt>
                <c:pt idx="262">
                  <c:v>-8.9317499999999992</c:v>
                </c:pt>
                <c:pt idx="263">
                  <c:v>-8.9431200000000004</c:v>
                </c:pt>
                <c:pt idx="264">
                  <c:v>-8.9434900000000006</c:v>
                </c:pt>
                <c:pt idx="265">
                  <c:v>-8.9448899999999991</c:v>
                </c:pt>
                <c:pt idx="266">
                  <c:v>-8.9602900000000005</c:v>
                </c:pt>
                <c:pt idx="267">
                  <c:v>-8.9665400000000002</c:v>
                </c:pt>
                <c:pt idx="268">
                  <c:v>-9.0151199999999996</c:v>
                </c:pt>
                <c:pt idx="269">
                  <c:v>-9.06358</c:v>
                </c:pt>
                <c:pt idx="270">
                  <c:v>-9.0638400000000008</c:v>
                </c:pt>
                <c:pt idx="271">
                  <c:v>-9.0641800000000003</c:v>
                </c:pt>
                <c:pt idx="272">
                  <c:v>-9.0649800000000003</c:v>
                </c:pt>
                <c:pt idx="273">
                  <c:v>-9.1016100000000009</c:v>
                </c:pt>
                <c:pt idx="274">
                  <c:v>-9.1068800000000003</c:v>
                </c:pt>
                <c:pt idx="275">
                  <c:v>-9.1383600000000005</c:v>
                </c:pt>
                <c:pt idx="276">
                  <c:v>-9.1872100000000003</c:v>
                </c:pt>
                <c:pt idx="277">
                  <c:v>-9.2025500000000005</c:v>
                </c:pt>
                <c:pt idx="278">
                  <c:v>-9.2178100000000001</c:v>
                </c:pt>
                <c:pt idx="279">
                  <c:v>-9.2240400000000005</c:v>
                </c:pt>
                <c:pt idx="280">
                  <c:v>-9.2470400000000001</c:v>
                </c:pt>
                <c:pt idx="281">
                  <c:v>-9.2823399999999996</c:v>
                </c:pt>
                <c:pt idx="282">
                  <c:v>-9.3316400000000002</c:v>
                </c:pt>
                <c:pt idx="283">
                  <c:v>-9.3871699999999993</c:v>
                </c:pt>
                <c:pt idx="284">
                  <c:v>-9.3887999999999998</c:v>
                </c:pt>
                <c:pt idx="285">
                  <c:v>-9.4261599999999994</c:v>
                </c:pt>
                <c:pt idx="286">
                  <c:v>-9.4347499999999993</c:v>
                </c:pt>
                <c:pt idx="287">
                  <c:v>-9.4711400000000001</c:v>
                </c:pt>
                <c:pt idx="288">
                  <c:v>-9.5838199999999993</c:v>
                </c:pt>
                <c:pt idx="289">
                  <c:v>-9.6179199999999998</c:v>
                </c:pt>
                <c:pt idx="290">
                  <c:v>-9.6236499999999996</c:v>
                </c:pt>
                <c:pt idx="291">
                  <c:v>-9.6329499999999992</c:v>
                </c:pt>
                <c:pt idx="292">
                  <c:v>-9.6601599999999994</c:v>
                </c:pt>
                <c:pt idx="293">
                  <c:v>-9.66995</c:v>
                </c:pt>
                <c:pt idx="294">
                  <c:v>-9.8615899999999996</c:v>
                </c:pt>
                <c:pt idx="295">
                  <c:v>-9.8688400000000005</c:v>
                </c:pt>
                <c:pt idx="296">
                  <c:v>-9.9588199999999993</c:v>
                </c:pt>
                <c:pt idx="297">
                  <c:v>-9.9668500000000009</c:v>
                </c:pt>
                <c:pt idx="298">
                  <c:v>-10.089</c:v>
                </c:pt>
                <c:pt idx="299">
                  <c:v>-10.140700000000001</c:v>
                </c:pt>
                <c:pt idx="300">
                  <c:v>-10.2257</c:v>
                </c:pt>
                <c:pt idx="301">
                  <c:v>-10.309200000000001</c:v>
                </c:pt>
                <c:pt idx="302">
                  <c:v>-10.3383</c:v>
                </c:pt>
                <c:pt idx="303">
                  <c:v>-10.3871</c:v>
                </c:pt>
                <c:pt idx="304">
                  <c:v>-10.4474</c:v>
                </c:pt>
                <c:pt idx="305">
                  <c:v>-10.5219</c:v>
                </c:pt>
                <c:pt idx="306">
                  <c:v>-10.536899999999999</c:v>
                </c:pt>
                <c:pt idx="307">
                  <c:v>-10.5585</c:v>
                </c:pt>
                <c:pt idx="308">
                  <c:v>-10.632</c:v>
                </c:pt>
                <c:pt idx="309">
                  <c:v>-10.659700000000001</c:v>
                </c:pt>
                <c:pt idx="310">
                  <c:v>-10.711600000000001</c:v>
                </c:pt>
                <c:pt idx="311">
                  <c:v>-10.777699999999999</c:v>
                </c:pt>
                <c:pt idx="312">
                  <c:v>-10.788600000000001</c:v>
                </c:pt>
                <c:pt idx="313">
                  <c:v>-10.8527</c:v>
                </c:pt>
                <c:pt idx="314">
                  <c:v>-10.8605</c:v>
                </c:pt>
                <c:pt idx="315">
                  <c:v>-10.882899999999999</c:v>
                </c:pt>
                <c:pt idx="316">
                  <c:v>-10.885300000000001</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-10.886100000000001</c:v>
                </c:pt>
                <c:pt idx="338">
                  <c:v>-10.882</c:v>
                </c:pt>
                <c:pt idx="339">
                  <c:v>-10.861599999999999</c:v>
                </c:pt>
                <c:pt idx="340">
                  <c:v>-10.8483</c:v>
                </c:pt>
                <c:pt idx="341">
                  <c:v>-10.7866</c:v>
                </c:pt>
                <c:pt idx="342">
                  <c:v>-10.7158</c:v>
                </c:pt>
                <c:pt idx="343">
                  <c:v>-10.6607</c:v>
                </c:pt>
                <c:pt idx="344">
                  <c:v>-10.579499999999999</c:v>
                </c:pt>
                <c:pt idx="345">
                  <c:v>-10.568099999999999</c:v>
                </c:pt>
                <c:pt idx="346">
                  <c:v>-10.5669</c:v>
                </c:pt>
                <c:pt idx="347">
                  <c:v>-10.5571</c:v>
                </c:pt>
                <c:pt idx="348">
                  <c:v>-10.508699999999999</c:v>
                </c:pt>
                <c:pt idx="349">
                  <c:v>-10.338100000000001</c:v>
                </c:pt>
                <c:pt idx="350">
                  <c:v>-10.330299999999999</c:v>
                </c:pt>
                <c:pt idx="351">
                  <c:v>-10.2727</c:v>
                </c:pt>
                <c:pt idx="352">
                  <c:v>-10.2425</c:v>
                </c:pt>
                <c:pt idx="353">
                  <c:v>-10.1357</c:v>
                </c:pt>
                <c:pt idx="354">
                  <c:v>-10.0929</c:v>
                </c:pt>
                <c:pt idx="355">
                  <c:v>-10.0524</c:v>
                </c:pt>
                <c:pt idx="356">
                  <c:v>-10.0298</c:v>
                </c:pt>
                <c:pt idx="357">
                  <c:v>-10.0069</c:v>
                </c:pt>
                <c:pt idx="358">
                  <c:v>-9.9671099999999999</c:v>
                </c:pt>
                <c:pt idx="359">
                  <c:v>-9.9543900000000001</c:v>
                </c:pt>
                <c:pt idx="360">
                  <c:v>-9.8205500000000008</c:v>
                </c:pt>
                <c:pt idx="361">
                  <c:v>-9.67807</c:v>
                </c:pt>
                <c:pt idx="362">
                  <c:v>-9.6732800000000001</c:v>
                </c:pt>
                <c:pt idx="363">
                  <c:v>-9.6706000000000003</c:v>
                </c:pt>
                <c:pt idx="364">
                  <c:v>-9.5758500000000009</c:v>
                </c:pt>
                <c:pt idx="365">
                  <c:v>-9.5067699999999995</c:v>
                </c:pt>
                <c:pt idx="366">
                  <c:v>-9.4908599999999996</c:v>
                </c:pt>
                <c:pt idx="367">
                  <c:v>-9.3939199999999996</c:v>
                </c:pt>
                <c:pt idx="368">
                  <c:v>-9.3568700000000007</c:v>
                </c:pt>
                <c:pt idx="369">
                  <c:v>-9.3317399999999999</c:v>
                </c:pt>
                <c:pt idx="370">
                  <c:v>-9.3312500000000007</c:v>
                </c:pt>
                <c:pt idx="371">
                  <c:v>-9.3307599999999997</c:v>
                </c:pt>
                <c:pt idx="372">
                  <c:v>-9.3205600000000004</c:v>
                </c:pt>
                <c:pt idx="373">
                  <c:v>-9.2315699999999996</c:v>
                </c:pt>
                <c:pt idx="374">
                  <c:v>-9.1838200000000008</c:v>
                </c:pt>
                <c:pt idx="375">
                  <c:v>-9.1510200000000008</c:v>
                </c:pt>
                <c:pt idx="376">
                  <c:v>-9.1350200000000008</c:v>
                </c:pt>
                <c:pt idx="377">
                  <c:v>-9.1346399999999992</c:v>
                </c:pt>
                <c:pt idx="378">
                  <c:v>-9.0533699999999993</c:v>
                </c:pt>
                <c:pt idx="379">
                  <c:v>-9.0487199999999994</c:v>
                </c:pt>
                <c:pt idx="380">
                  <c:v>-9.0484000000000009</c:v>
                </c:pt>
                <c:pt idx="381">
                  <c:v>-9.0360099999999992</c:v>
                </c:pt>
                <c:pt idx="382">
                  <c:v>-9.0336599999999994</c:v>
                </c:pt>
                <c:pt idx="383">
                  <c:v>-9.0288500000000003</c:v>
                </c:pt>
                <c:pt idx="384">
                  <c:v>-9.0268999999999995</c:v>
                </c:pt>
                <c:pt idx="385">
                  <c:v>-8.9805899999999994</c:v>
                </c:pt>
                <c:pt idx="386">
                  <c:v>-8.9716799999999992</c:v>
                </c:pt>
                <c:pt idx="387">
                  <c:v>-8.9552099999999992</c:v>
                </c:pt>
                <c:pt idx="388">
                  <c:v>-8.9546600000000005</c:v>
                </c:pt>
                <c:pt idx="389">
                  <c:v>-8.9462600000000005</c:v>
                </c:pt>
                <c:pt idx="390">
                  <c:v>-8.9272100000000005</c:v>
                </c:pt>
                <c:pt idx="391">
                  <c:v>-8.9264700000000001</c:v>
                </c:pt>
                <c:pt idx="392">
                  <c:v>-8.9073200000000003</c:v>
                </c:pt>
                <c:pt idx="393">
                  <c:v>-8.9047599999999996</c:v>
                </c:pt>
                <c:pt idx="394">
                  <c:v>-8.9029399999999992</c:v>
                </c:pt>
                <c:pt idx="395">
                  <c:v>-8.8964700000000008</c:v>
                </c:pt>
                <c:pt idx="396">
                  <c:v>-8.8877199999999998</c:v>
                </c:pt>
                <c:pt idx="397">
                  <c:v>-8.8875799999999998</c:v>
                </c:pt>
                <c:pt idx="398">
                  <c:v>-8.8933800000000005</c:v>
                </c:pt>
                <c:pt idx="399">
                  <c:v>-8.8939699999999995</c:v>
                </c:pt>
                <c:pt idx="400">
                  <c:v>-8.8944299999999998</c:v>
                </c:pt>
                <c:pt idx="401">
                  <c:v>-8.9046000000000003</c:v>
                </c:pt>
                <c:pt idx="402">
                  <c:v>-8.9074100000000005</c:v>
                </c:pt>
                <c:pt idx="403">
                  <c:v>-8.9092400000000005</c:v>
                </c:pt>
                <c:pt idx="404">
                  <c:v>-8.9142499999999991</c:v>
                </c:pt>
                <c:pt idx="405">
                  <c:v>-8.9353999999999996</c:v>
                </c:pt>
                <c:pt idx="406">
                  <c:v>-8.9534300000000009</c:v>
                </c:pt>
                <c:pt idx="407">
                  <c:v>-8.95547</c:v>
                </c:pt>
                <c:pt idx="408">
                  <c:v>-8.96936</c:v>
                </c:pt>
                <c:pt idx="409">
                  <c:v>-8.9894499999999997</c:v>
                </c:pt>
                <c:pt idx="410">
                  <c:v>-9.0398300000000003</c:v>
                </c:pt>
                <c:pt idx="411">
                  <c:v>-9.0461500000000008</c:v>
                </c:pt>
                <c:pt idx="412">
                  <c:v>-9.0623699999999996</c:v>
                </c:pt>
                <c:pt idx="413">
                  <c:v>-9.0888500000000008</c:v>
                </c:pt>
                <c:pt idx="414">
                  <c:v>-9.1455900000000003</c:v>
                </c:pt>
                <c:pt idx="415">
                  <c:v>-9.1594599999999993</c:v>
                </c:pt>
                <c:pt idx="416">
                  <c:v>-9.2265499999999996</c:v>
                </c:pt>
                <c:pt idx="417">
                  <c:v>-9.2316000000000003</c:v>
                </c:pt>
                <c:pt idx="418">
                  <c:v>-9.2401499999999999</c:v>
                </c:pt>
                <c:pt idx="419">
                  <c:v>-9.3079800000000006</c:v>
                </c:pt>
                <c:pt idx="420">
                  <c:v>-9.3099299999999996</c:v>
                </c:pt>
                <c:pt idx="421">
                  <c:v>-9.3472100000000005</c:v>
                </c:pt>
                <c:pt idx="422">
                  <c:v>-9.3715600000000006</c:v>
                </c:pt>
                <c:pt idx="423">
                  <c:v>-9.4677900000000008</c:v>
                </c:pt>
                <c:pt idx="424">
                  <c:v>-9.6067499999999999</c:v>
                </c:pt>
                <c:pt idx="425">
                  <c:v>-9.6190700000000007</c:v>
                </c:pt>
                <c:pt idx="426">
                  <c:v>-9.6575399999999991</c:v>
                </c:pt>
                <c:pt idx="427">
                  <c:v>-9.6648099999999992</c:v>
                </c:pt>
                <c:pt idx="428">
                  <c:v>-9.7220499999999994</c:v>
                </c:pt>
                <c:pt idx="429">
                  <c:v>-9.7227700000000006</c:v>
                </c:pt>
                <c:pt idx="430">
                  <c:v>-9.7271699999999992</c:v>
                </c:pt>
                <c:pt idx="431">
                  <c:v>-9.7434700000000003</c:v>
                </c:pt>
                <c:pt idx="432">
                  <c:v>-9.8838600000000003</c:v>
                </c:pt>
                <c:pt idx="433">
                  <c:v>-9.9351900000000004</c:v>
                </c:pt>
                <c:pt idx="434">
                  <c:v>-9.9936900000000009</c:v>
                </c:pt>
                <c:pt idx="435">
                  <c:v>-10.005599999999999</c:v>
                </c:pt>
                <c:pt idx="436">
                  <c:v>-10.005800000000001</c:v>
                </c:pt>
                <c:pt idx="437">
                  <c:v>-10.008900000000001</c:v>
                </c:pt>
                <c:pt idx="438">
                  <c:v>-10.0245</c:v>
                </c:pt>
                <c:pt idx="439">
                  <c:v>-10.1386</c:v>
                </c:pt>
                <c:pt idx="440">
                  <c:v>-10.1854</c:v>
                </c:pt>
                <c:pt idx="441">
                  <c:v>-10.266999999999999</c:v>
                </c:pt>
                <c:pt idx="442">
                  <c:v>-10.294600000000001</c:v>
                </c:pt>
                <c:pt idx="443">
                  <c:v>-10.374700000000001</c:v>
                </c:pt>
                <c:pt idx="444">
                  <c:v>-10.5105</c:v>
                </c:pt>
                <c:pt idx="445">
                  <c:v>-10.513199999999999</c:v>
                </c:pt>
                <c:pt idx="446">
                  <c:v>-10.5967</c:v>
                </c:pt>
                <c:pt idx="447">
                  <c:v>-10.608700000000001</c:v>
                </c:pt>
                <c:pt idx="448">
                  <c:v>-10.6206</c:v>
                </c:pt>
                <c:pt idx="449">
                  <c:v>-10.69</c:v>
                </c:pt>
                <c:pt idx="450">
                  <c:v>-10.7166</c:v>
                </c:pt>
                <c:pt idx="451">
                  <c:v>-10.842000000000001</c:v>
                </c:pt>
                <c:pt idx="452">
                  <c:v>-10.8581</c:v>
                </c:pt>
                <c:pt idx="453">
                  <c:v>-10.9671</c:v>
                </c:pt>
                <c:pt idx="454">
                  <c:v>-11.012</c:v>
                </c:pt>
                <c:pt idx="455">
                  <c:v>-11.0543</c:v>
                </c:pt>
                <c:pt idx="456">
                  <c:v>-11.133900000000001</c:v>
                </c:pt>
                <c:pt idx="457">
                  <c:v>-11.144500000000001</c:v>
                </c:pt>
                <c:pt idx="458">
                  <c:v>-11.174300000000001</c:v>
                </c:pt>
                <c:pt idx="459">
                  <c:v>-11.1785</c:v>
                </c:pt>
                <c:pt idx="460">
                  <c:v>0</c:v>
                </c:pt>
                <c:pt idx="461">
                  <c:v>0</c:v>
                </c:pt>
                <c:pt idx="462">
                  <c:v>0</c:v>
                </c:pt>
                <c:pt idx="463">
                  <c:v>0</c:v>
                </c:pt>
                <c:pt idx="464">
                  <c:v>0</c:v>
                </c:pt>
                <c:pt idx="465">
                  <c:v>0</c:v>
                </c:pt>
                <c:pt idx="466">
                  <c:v>0</c:v>
                </c:pt>
                <c:pt idx="467">
                  <c:v>0</c:v>
                </c:pt>
                <c:pt idx="468">
                  <c:v>0</c:v>
                </c:pt>
                <c:pt idx="469">
                  <c:v>0</c:v>
                </c:pt>
                <c:pt idx="470">
                  <c:v>0</c:v>
                </c:pt>
                <c:pt idx="471">
                  <c:v>0</c:v>
                </c:pt>
                <c:pt idx="472">
                  <c:v>0</c:v>
                </c:pt>
                <c:pt idx="473">
                  <c:v>0</c:v>
                </c:pt>
                <c:pt idx="474">
                  <c:v>0</c:v>
                </c:pt>
                <c:pt idx="475">
                  <c:v>0</c:v>
                </c:pt>
                <c:pt idx="476">
                  <c:v>0</c:v>
                </c:pt>
                <c:pt idx="477">
                  <c:v>0</c:v>
                </c:pt>
                <c:pt idx="478">
                  <c:v>0</c:v>
                </c:pt>
                <c:pt idx="479">
                  <c:v>0</c:v>
                </c:pt>
                <c:pt idx="480">
                  <c:v>0</c:v>
                </c:pt>
                <c:pt idx="481">
                  <c:v>0</c:v>
                </c:pt>
                <c:pt idx="482">
                  <c:v>0</c:v>
                </c:pt>
                <c:pt idx="483">
                  <c:v>0</c:v>
                </c:pt>
                <c:pt idx="484">
                  <c:v>0</c:v>
                </c:pt>
                <c:pt idx="485">
                  <c:v>0</c:v>
                </c:pt>
                <c:pt idx="486">
                  <c:v>0</c:v>
                </c:pt>
                <c:pt idx="487">
                  <c:v>0</c:v>
                </c:pt>
                <c:pt idx="488">
                  <c:v>0</c:v>
                </c:pt>
                <c:pt idx="489">
                  <c:v>0</c:v>
                </c:pt>
                <c:pt idx="490">
                  <c:v>0</c:v>
                </c:pt>
              </c:numCache>
            </c:numRef>
          </c:yVal>
          <c:smooth val="0"/>
          <c:extLst>
            <c:ext xmlns:c16="http://schemas.microsoft.com/office/drawing/2014/chart" uri="{C3380CC4-5D6E-409C-BE32-E72D297353CC}">
              <c16:uniqueId val="{00000000-4312-45DA-8B8E-A1DC89CDBB1B}"/>
            </c:ext>
          </c:extLst>
        </c:ser>
        <c:ser>
          <c:idx val="1"/>
          <c:order val="1"/>
          <c:tx>
            <c:v>SR</c:v>
          </c:tx>
          <c:spPr>
            <a:ln w="19050" cap="rnd">
              <a:solidFill>
                <a:schemeClr val="accent2"/>
              </a:solidFill>
              <a:round/>
            </a:ln>
            <a:effectLst/>
          </c:spPr>
          <c:marker>
            <c:symbol val="none"/>
          </c:marker>
          <c:xVal>
            <c:numRef>
              <c:f>SR_bed_g5_8!$B$7:$B$166</c:f>
              <c:numCache>
                <c:formatCode>General</c:formatCode>
                <c:ptCount val="160"/>
                <c:pt idx="0">
                  <c:v>-6.9999999999999999E-4</c:v>
                </c:pt>
                <c:pt idx="1">
                  <c:v>-6.8991799999999998E-4</c:v>
                </c:pt>
                <c:pt idx="2">
                  <c:v>-6.7984600000000001E-4</c:v>
                </c:pt>
                <c:pt idx="3">
                  <c:v>-6.6977400000000004E-4</c:v>
                </c:pt>
                <c:pt idx="4">
                  <c:v>-6.5970299999999998E-4</c:v>
                </c:pt>
                <c:pt idx="5">
                  <c:v>-6.4963100000000001E-4</c:v>
                </c:pt>
                <c:pt idx="6">
                  <c:v>-6.3955900000000005E-4</c:v>
                </c:pt>
                <c:pt idx="7">
                  <c:v>-6.2948699999999997E-4</c:v>
                </c:pt>
                <c:pt idx="8">
                  <c:v>-6.2948699999999997E-4</c:v>
                </c:pt>
                <c:pt idx="9">
                  <c:v>-6.2445100000000004E-4</c:v>
                </c:pt>
                <c:pt idx="10">
                  <c:v>-6.19415E-4</c:v>
                </c:pt>
                <c:pt idx="11">
                  <c:v>-6.19415E-4</c:v>
                </c:pt>
                <c:pt idx="12">
                  <c:v>-6.0934400000000005E-4</c:v>
                </c:pt>
                <c:pt idx="13">
                  <c:v>-5.9927199999999998E-4</c:v>
                </c:pt>
                <c:pt idx="14">
                  <c:v>-5.8920000000000001E-4</c:v>
                </c:pt>
                <c:pt idx="15">
                  <c:v>-5.7912800000000004E-4</c:v>
                </c:pt>
                <c:pt idx="16">
                  <c:v>-5.6905599999999997E-4</c:v>
                </c:pt>
                <c:pt idx="17">
                  <c:v>-5.5898500000000002E-4</c:v>
                </c:pt>
                <c:pt idx="18">
                  <c:v>-5.4891300000000005E-4</c:v>
                </c:pt>
                <c:pt idx="19">
                  <c:v>-5.3884099999999997E-4</c:v>
                </c:pt>
                <c:pt idx="20">
                  <c:v>-5.2876900000000001E-4</c:v>
                </c:pt>
                <c:pt idx="21">
                  <c:v>-5.1869700000000004E-4</c:v>
                </c:pt>
                <c:pt idx="22">
                  <c:v>-5.0862599999999998E-4</c:v>
                </c:pt>
                <c:pt idx="23">
                  <c:v>-4.9855400000000001E-4</c:v>
                </c:pt>
                <c:pt idx="24">
                  <c:v>-4.8848200000000004E-4</c:v>
                </c:pt>
                <c:pt idx="25">
                  <c:v>-4.7841000000000002E-4</c:v>
                </c:pt>
                <c:pt idx="26">
                  <c:v>-4.68338E-4</c:v>
                </c:pt>
                <c:pt idx="27">
                  <c:v>-4.58267E-4</c:v>
                </c:pt>
                <c:pt idx="28">
                  <c:v>-4.4819499999999997E-4</c:v>
                </c:pt>
                <c:pt idx="29">
                  <c:v>-4.3812300000000001E-4</c:v>
                </c:pt>
                <c:pt idx="30">
                  <c:v>-4.2805099999999998E-4</c:v>
                </c:pt>
                <c:pt idx="31">
                  <c:v>-4.1797999999999998E-4</c:v>
                </c:pt>
                <c:pt idx="32">
                  <c:v>-4.0790800000000001E-4</c:v>
                </c:pt>
                <c:pt idx="33">
                  <c:v>-3.9783599999999999E-4</c:v>
                </c:pt>
                <c:pt idx="34">
                  <c:v>-3.8776400000000002E-4</c:v>
                </c:pt>
                <c:pt idx="35">
                  <c:v>-3.77692E-4</c:v>
                </c:pt>
                <c:pt idx="36">
                  <c:v>-3.67621E-4</c:v>
                </c:pt>
                <c:pt idx="37">
                  <c:v>-3.5754899999999997E-4</c:v>
                </c:pt>
                <c:pt idx="38">
                  <c:v>-3.4747700000000001E-4</c:v>
                </c:pt>
                <c:pt idx="39">
                  <c:v>-3.3740499999999999E-4</c:v>
                </c:pt>
                <c:pt idx="40">
                  <c:v>-3.2733300000000002E-4</c:v>
                </c:pt>
                <c:pt idx="41">
                  <c:v>-3.1726200000000001E-4</c:v>
                </c:pt>
                <c:pt idx="42">
                  <c:v>-3.0718999999999999E-4</c:v>
                </c:pt>
                <c:pt idx="43">
                  <c:v>-2.9711800000000002E-4</c:v>
                </c:pt>
                <c:pt idx="44">
                  <c:v>-2.87046E-4</c:v>
                </c:pt>
                <c:pt idx="45">
                  <c:v>-2.7697399999999998E-4</c:v>
                </c:pt>
                <c:pt idx="46">
                  <c:v>-2.6690299999999998E-4</c:v>
                </c:pt>
                <c:pt idx="47">
                  <c:v>-2.5683100000000001E-4</c:v>
                </c:pt>
                <c:pt idx="48">
                  <c:v>-2.4675899999999999E-4</c:v>
                </c:pt>
                <c:pt idx="49">
                  <c:v>-2.3668699999999999E-4</c:v>
                </c:pt>
                <c:pt idx="50">
                  <c:v>-2.3668699999999999E-4</c:v>
                </c:pt>
                <c:pt idx="51">
                  <c:v>-2.3165100000000001E-4</c:v>
                </c:pt>
                <c:pt idx="52">
                  <c:v>-2.26615E-4</c:v>
                </c:pt>
                <c:pt idx="53">
                  <c:v>-2.26615E-4</c:v>
                </c:pt>
                <c:pt idx="54">
                  <c:v>-2.1654399999999999E-4</c:v>
                </c:pt>
                <c:pt idx="55">
                  <c:v>-2.06472E-4</c:v>
                </c:pt>
                <c:pt idx="56">
                  <c:v>-2.06472E-4</c:v>
                </c:pt>
                <c:pt idx="57">
                  <c:v>-2.0143599999999999E-4</c:v>
                </c:pt>
                <c:pt idx="58">
                  <c:v>-1.964E-4</c:v>
                </c:pt>
                <c:pt idx="59">
                  <c:v>-1.964E-4</c:v>
                </c:pt>
                <c:pt idx="60">
                  <c:v>-1.8632800000000001E-4</c:v>
                </c:pt>
                <c:pt idx="61">
                  <c:v>-1.7625599999999999E-4</c:v>
                </c:pt>
                <c:pt idx="62">
                  <c:v>-1.6618500000000001E-4</c:v>
                </c:pt>
                <c:pt idx="63">
                  <c:v>-1.5611299999999999E-4</c:v>
                </c:pt>
                <c:pt idx="64">
                  <c:v>-1.4604099999999999E-4</c:v>
                </c:pt>
                <c:pt idx="65">
                  <c:v>-1.35969E-4</c:v>
                </c:pt>
                <c:pt idx="66">
                  <c:v>-1.25897E-4</c:v>
                </c:pt>
                <c:pt idx="67">
                  <c:v>-1.15826E-4</c:v>
                </c:pt>
                <c:pt idx="68">
                  <c:v>-1.05754E-4</c:v>
                </c:pt>
                <c:pt idx="69">
                  <c:v>-9.5682100000000003E-5</c:v>
                </c:pt>
                <c:pt idx="70">
                  <c:v>-8.5610299999999996E-5</c:v>
                </c:pt>
                <c:pt idx="71">
                  <c:v>-7.5538500000000002E-5</c:v>
                </c:pt>
                <c:pt idx="72">
                  <c:v>-6.5466699999999994E-5</c:v>
                </c:pt>
                <c:pt idx="73">
                  <c:v>-5.53949E-5</c:v>
                </c:pt>
                <c:pt idx="74">
                  <c:v>-4.53231E-5</c:v>
                </c:pt>
                <c:pt idx="75">
                  <c:v>-3.5251299999999999E-5</c:v>
                </c:pt>
                <c:pt idx="76">
                  <c:v>-2.5179499999999998E-5</c:v>
                </c:pt>
                <c:pt idx="77">
                  <c:v>-1.5107699999999999E-5</c:v>
                </c:pt>
                <c:pt idx="78">
                  <c:v>-5.0359000000000004E-6</c:v>
                </c:pt>
                <c:pt idx="79">
                  <c:v>5.0359000000000004E-6</c:v>
                </c:pt>
                <c:pt idx="80">
                  <c:v>1.5107699999999999E-5</c:v>
                </c:pt>
                <c:pt idx="81">
                  <c:v>2.5179499999999998E-5</c:v>
                </c:pt>
                <c:pt idx="82">
                  <c:v>3.5251299999999999E-5</c:v>
                </c:pt>
                <c:pt idx="83">
                  <c:v>4.53231E-5</c:v>
                </c:pt>
                <c:pt idx="84">
                  <c:v>5.53949E-5</c:v>
                </c:pt>
                <c:pt idx="85">
                  <c:v>6.5466699999999994E-5</c:v>
                </c:pt>
                <c:pt idx="86">
                  <c:v>7.5538500000000002E-5</c:v>
                </c:pt>
                <c:pt idx="87">
                  <c:v>8.5610299999999996E-5</c:v>
                </c:pt>
                <c:pt idx="88">
                  <c:v>9.5682100000000003E-5</c:v>
                </c:pt>
                <c:pt idx="89">
                  <c:v>1.05754E-4</c:v>
                </c:pt>
                <c:pt idx="90">
                  <c:v>1.15826E-4</c:v>
                </c:pt>
                <c:pt idx="91">
                  <c:v>1.25897E-4</c:v>
                </c:pt>
                <c:pt idx="92">
                  <c:v>1.35969E-4</c:v>
                </c:pt>
                <c:pt idx="93">
                  <c:v>1.4604099999999999E-4</c:v>
                </c:pt>
                <c:pt idx="94">
                  <c:v>1.5611299999999999E-4</c:v>
                </c:pt>
                <c:pt idx="95">
                  <c:v>1.6618500000000001E-4</c:v>
                </c:pt>
                <c:pt idx="96">
                  <c:v>1.7625599999999999E-4</c:v>
                </c:pt>
                <c:pt idx="97">
                  <c:v>1.8632800000000001E-4</c:v>
                </c:pt>
                <c:pt idx="98">
                  <c:v>1.964E-4</c:v>
                </c:pt>
                <c:pt idx="99">
                  <c:v>1.964E-4</c:v>
                </c:pt>
                <c:pt idx="100">
                  <c:v>2.0143599999999999E-4</c:v>
                </c:pt>
                <c:pt idx="101">
                  <c:v>2.06472E-4</c:v>
                </c:pt>
                <c:pt idx="102">
                  <c:v>2.06472E-4</c:v>
                </c:pt>
                <c:pt idx="103">
                  <c:v>2.1654399999999999E-4</c:v>
                </c:pt>
                <c:pt idx="104">
                  <c:v>2.26615E-4</c:v>
                </c:pt>
                <c:pt idx="105">
                  <c:v>2.26615E-4</c:v>
                </c:pt>
                <c:pt idx="106">
                  <c:v>2.3165100000000001E-4</c:v>
                </c:pt>
                <c:pt idx="107">
                  <c:v>2.3668699999999999E-4</c:v>
                </c:pt>
                <c:pt idx="108">
                  <c:v>2.3668699999999999E-4</c:v>
                </c:pt>
                <c:pt idx="109">
                  <c:v>2.4675899999999999E-4</c:v>
                </c:pt>
                <c:pt idx="110">
                  <c:v>2.5683100000000001E-4</c:v>
                </c:pt>
                <c:pt idx="111">
                  <c:v>2.6690299999999998E-4</c:v>
                </c:pt>
                <c:pt idx="112">
                  <c:v>2.7697399999999998E-4</c:v>
                </c:pt>
                <c:pt idx="113">
                  <c:v>2.87046E-4</c:v>
                </c:pt>
                <c:pt idx="114">
                  <c:v>2.9711800000000002E-4</c:v>
                </c:pt>
                <c:pt idx="115">
                  <c:v>3.0718999999999999E-4</c:v>
                </c:pt>
                <c:pt idx="116">
                  <c:v>3.1726200000000001E-4</c:v>
                </c:pt>
                <c:pt idx="117">
                  <c:v>3.2733300000000002E-4</c:v>
                </c:pt>
                <c:pt idx="118">
                  <c:v>3.3740499999999999E-4</c:v>
                </c:pt>
                <c:pt idx="119">
                  <c:v>3.4747700000000001E-4</c:v>
                </c:pt>
                <c:pt idx="120">
                  <c:v>3.5754899999999997E-4</c:v>
                </c:pt>
                <c:pt idx="121">
                  <c:v>3.67621E-4</c:v>
                </c:pt>
                <c:pt idx="122">
                  <c:v>3.77692E-4</c:v>
                </c:pt>
                <c:pt idx="123">
                  <c:v>3.8776400000000002E-4</c:v>
                </c:pt>
                <c:pt idx="124">
                  <c:v>3.9783599999999999E-4</c:v>
                </c:pt>
                <c:pt idx="125">
                  <c:v>4.0790800000000001E-4</c:v>
                </c:pt>
                <c:pt idx="126">
                  <c:v>4.1797999999999998E-4</c:v>
                </c:pt>
                <c:pt idx="127">
                  <c:v>4.2805099999999998E-4</c:v>
                </c:pt>
                <c:pt idx="128">
                  <c:v>4.3812300000000001E-4</c:v>
                </c:pt>
                <c:pt idx="129">
                  <c:v>4.4819499999999997E-4</c:v>
                </c:pt>
                <c:pt idx="130">
                  <c:v>4.58267E-4</c:v>
                </c:pt>
                <c:pt idx="131">
                  <c:v>4.68338E-4</c:v>
                </c:pt>
                <c:pt idx="132">
                  <c:v>4.7841000000000002E-4</c:v>
                </c:pt>
                <c:pt idx="133">
                  <c:v>4.8848200000000004E-4</c:v>
                </c:pt>
                <c:pt idx="134">
                  <c:v>4.9855400000000001E-4</c:v>
                </c:pt>
                <c:pt idx="135">
                  <c:v>5.0862599999999998E-4</c:v>
                </c:pt>
                <c:pt idx="136">
                  <c:v>5.1869700000000004E-4</c:v>
                </c:pt>
                <c:pt idx="137">
                  <c:v>5.2876900000000001E-4</c:v>
                </c:pt>
                <c:pt idx="138">
                  <c:v>5.3884099999999997E-4</c:v>
                </c:pt>
                <c:pt idx="139">
                  <c:v>5.4891300000000005E-4</c:v>
                </c:pt>
                <c:pt idx="140">
                  <c:v>5.5898500000000002E-4</c:v>
                </c:pt>
                <c:pt idx="141">
                  <c:v>5.6905599999999997E-4</c:v>
                </c:pt>
                <c:pt idx="142">
                  <c:v>5.7912800000000004E-4</c:v>
                </c:pt>
                <c:pt idx="143">
                  <c:v>5.8920000000000001E-4</c:v>
                </c:pt>
                <c:pt idx="144">
                  <c:v>5.9927199999999998E-4</c:v>
                </c:pt>
                <c:pt idx="145">
                  <c:v>6.0934400000000005E-4</c:v>
                </c:pt>
                <c:pt idx="146">
                  <c:v>6.19415E-4</c:v>
                </c:pt>
                <c:pt idx="147">
                  <c:v>6.19415E-4</c:v>
                </c:pt>
                <c:pt idx="148">
                  <c:v>6.2445100000000004E-4</c:v>
                </c:pt>
                <c:pt idx="149">
                  <c:v>6.2948699999999997E-4</c:v>
                </c:pt>
                <c:pt idx="150">
                  <c:v>6.2948699999999997E-4</c:v>
                </c:pt>
                <c:pt idx="151">
                  <c:v>6.3955900000000005E-4</c:v>
                </c:pt>
                <c:pt idx="152">
                  <c:v>6.4963100000000001E-4</c:v>
                </c:pt>
                <c:pt idx="153">
                  <c:v>6.5970299999999998E-4</c:v>
                </c:pt>
                <c:pt idx="154">
                  <c:v>6.6977400000000004E-4</c:v>
                </c:pt>
                <c:pt idx="155">
                  <c:v>6.7984600000000001E-4</c:v>
                </c:pt>
                <c:pt idx="156">
                  <c:v>6.8991799999999998E-4</c:v>
                </c:pt>
                <c:pt idx="157">
                  <c:v>6.9999999999999999E-4</c:v>
                </c:pt>
              </c:numCache>
            </c:numRef>
          </c:xVal>
          <c:yVal>
            <c:numRef>
              <c:f>SR_bed_g5_8!$Z$7:$Z$166</c:f>
              <c:numCache>
                <c:formatCode>General</c:formatCode>
                <c:ptCount val="160"/>
                <c:pt idx="0">
                  <c:v>0</c:v>
                </c:pt>
                <c:pt idx="1">
                  <c:v>0</c:v>
                </c:pt>
                <c:pt idx="2">
                  <c:v>0</c:v>
                </c:pt>
                <c:pt idx="3">
                  <c:v>0</c:v>
                </c:pt>
                <c:pt idx="4">
                  <c:v>0</c:v>
                </c:pt>
                <c:pt idx="5">
                  <c:v>0</c:v>
                </c:pt>
                <c:pt idx="6">
                  <c:v>0</c:v>
                </c:pt>
                <c:pt idx="7">
                  <c:v>0</c:v>
                </c:pt>
                <c:pt idx="8">
                  <c:v>0</c:v>
                </c:pt>
                <c:pt idx="9">
                  <c:v>-5.4182699999999997</c:v>
                </c:pt>
                <c:pt idx="10">
                  <c:v>-10.774900000000001</c:v>
                </c:pt>
                <c:pt idx="11">
                  <c:v>-10.774900000000001</c:v>
                </c:pt>
                <c:pt idx="12">
                  <c:v>-10.5228</c:v>
                </c:pt>
                <c:pt idx="13">
                  <c:v>-10.284700000000001</c:v>
                </c:pt>
                <c:pt idx="14">
                  <c:v>-10.0709</c:v>
                </c:pt>
                <c:pt idx="15">
                  <c:v>-9.8787599999999998</c:v>
                </c:pt>
                <c:pt idx="16">
                  <c:v>-9.7057000000000002</c:v>
                </c:pt>
                <c:pt idx="17">
                  <c:v>-9.5497200000000007</c:v>
                </c:pt>
                <c:pt idx="18">
                  <c:v>-9.4092000000000002</c:v>
                </c:pt>
                <c:pt idx="19">
                  <c:v>-9.2828599999999994</c:v>
                </c:pt>
                <c:pt idx="20">
                  <c:v>-9.1696299999999997</c:v>
                </c:pt>
                <c:pt idx="21">
                  <c:v>-9.0686099999999996</c:v>
                </c:pt>
                <c:pt idx="22">
                  <c:v>-8.9790600000000005</c:v>
                </c:pt>
                <c:pt idx="23">
                  <c:v>-8.9003300000000003</c:v>
                </c:pt>
                <c:pt idx="24">
                  <c:v>-8.8318700000000003</c:v>
                </c:pt>
                <c:pt idx="25">
                  <c:v>-8.7732500000000009</c:v>
                </c:pt>
                <c:pt idx="26">
                  <c:v>-8.7240699999999993</c:v>
                </c:pt>
                <c:pt idx="27">
                  <c:v>-8.6840100000000007</c:v>
                </c:pt>
                <c:pt idx="28">
                  <c:v>-8.6528200000000002</c:v>
                </c:pt>
                <c:pt idx="29">
                  <c:v>-8.6303000000000001</c:v>
                </c:pt>
                <c:pt idx="30">
                  <c:v>-8.6162899999999993</c:v>
                </c:pt>
                <c:pt idx="31">
                  <c:v>-8.61069</c:v>
                </c:pt>
                <c:pt idx="32">
                  <c:v>-8.6134299999999993</c:v>
                </c:pt>
                <c:pt idx="33">
                  <c:v>-8.6244999999999994</c:v>
                </c:pt>
                <c:pt idx="34">
                  <c:v>-8.6439199999999996</c:v>
                </c:pt>
                <c:pt idx="35">
                  <c:v>-8.6717600000000008</c:v>
                </c:pt>
                <c:pt idx="36">
                  <c:v>-8.7081099999999996</c:v>
                </c:pt>
                <c:pt idx="37">
                  <c:v>-8.7531199999999991</c:v>
                </c:pt>
                <c:pt idx="38">
                  <c:v>-8.8069699999999997</c:v>
                </c:pt>
                <c:pt idx="39">
                  <c:v>-8.8698700000000006</c:v>
                </c:pt>
                <c:pt idx="40">
                  <c:v>-8.9421199999999992</c:v>
                </c:pt>
                <c:pt idx="41">
                  <c:v>-9.0240100000000005</c:v>
                </c:pt>
                <c:pt idx="42">
                  <c:v>-9.1159300000000005</c:v>
                </c:pt>
                <c:pt idx="43">
                  <c:v>-9.21828</c:v>
                </c:pt>
                <c:pt idx="44">
                  <c:v>-9.3315199999999994</c:v>
                </c:pt>
                <c:pt idx="45">
                  <c:v>-9.4561600000000006</c:v>
                </c:pt>
                <c:pt idx="46">
                  <c:v>-9.5927199999999999</c:v>
                </c:pt>
                <c:pt idx="47">
                  <c:v>-9.7417599999999993</c:v>
                </c:pt>
                <c:pt idx="48">
                  <c:v>-9.90367</c:v>
                </c:pt>
                <c:pt idx="49">
                  <c:v>-10.0778</c:v>
                </c:pt>
                <c:pt idx="50">
                  <c:v>-10.0778</c:v>
                </c:pt>
                <c:pt idx="51">
                  <c:v>-7.5852300000000001</c:v>
                </c:pt>
                <c:pt idx="52">
                  <c:v>-5.09267</c:v>
                </c:pt>
                <c:pt idx="53">
                  <c:v>-5.09267</c:v>
                </c:pt>
                <c:pt idx="54">
                  <c:v>0</c:v>
                </c:pt>
                <c:pt idx="55">
                  <c:v>0</c:v>
                </c:pt>
                <c:pt idx="56">
                  <c:v>0</c:v>
                </c:pt>
                <c:pt idx="57">
                  <c:v>0</c:v>
                </c:pt>
                <c:pt idx="58">
                  <c:v>-3.3828</c:v>
                </c:pt>
                <c:pt idx="59">
                  <c:v>-3.3828</c:v>
                </c:pt>
                <c:pt idx="60">
                  <c:v>-10.052300000000001</c:v>
                </c:pt>
                <c:pt idx="61">
                  <c:v>-9.8702299999999994</c:v>
                </c:pt>
                <c:pt idx="62">
                  <c:v>-9.7057099999999998</c:v>
                </c:pt>
                <c:pt idx="63">
                  <c:v>-9.5552600000000005</c:v>
                </c:pt>
                <c:pt idx="64">
                  <c:v>-9.41751</c:v>
                </c:pt>
                <c:pt idx="65">
                  <c:v>-9.2916500000000006</c:v>
                </c:pt>
                <c:pt idx="66">
                  <c:v>-9.1770200000000006</c:v>
                </c:pt>
                <c:pt idx="67">
                  <c:v>-9.0731000000000002</c:v>
                </c:pt>
                <c:pt idx="68">
                  <c:v>-8.9794</c:v>
                </c:pt>
                <c:pt idx="69">
                  <c:v>-8.8954900000000006</c:v>
                </c:pt>
                <c:pt idx="70">
                  <c:v>-8.8209999999999997</c:v>
                </c:pt>
                <c:pt idx="71">
                  <c:v>-8.7555800000000001</c:v>
                </c:pt>
                <c:pt idx="72">
                  <c:v>-8.69895</c:v>
                </c:pt>
                <c:pt idx="73">
                  <c:v>-8.6508699999999994</c:v>
                </c:pt>
                <c:pt idx="74">
                  <c:v>-8.61111</c:v>
                </c:pt>
                <c:pt idx="75">
                  <c:v>-8.5795200000000005</c:v>
                </c:pt>
                <c:pt idx="76">
                  <c:v>-8.5559399999999997</c:v>
                </c:pt>
                <c:pt idx="77">
                  <c:v>-8.5402799999999992</c:v>
                </c:pt>
                <c:pt idx="78">
                  <c:v>-8.5324799999999996</c:v>
                </c:pt>
                <c:pt idx="79">
                  <c:v>-8.5324899999999992</c:v>
                </c:pt>
                <c:pt idx="80">
                  <c:v>-8.5403000000000002</c:v>
                </c:pt>
                <c:pt idx="81">
                  <c:v>-8.5559399999999997</c:v>
                </c:pt>
                <c:pt idx="82">
                  <c:v>-8.5794800000000002</c:v>
                </c:pt>
                <c:pt idx="83">
                  <c:v>-8.6110299999999995</c:v>
                </c:pt>
                <c:pt idx="84">
                  <c:v>-8.6507400000000008</c:v>
                </c:pt>
                <c:pt idx="85">
                  <c:v>-8.6987799999999993</c:v>
                </c:pt>
                <c:pt idx="86">
                  <c:v>-8.7553699999999992</c:v>
                </c:pt>
                <c:pt idx="87">
                  <c:v>-8.8207400000000007</c:v>
                </c:pt>
                <c:pt idx="88">
                  <c:v>-8.8951899999999995</c:v>
                </c:pt>
                <c:pt idx="89">
                  <c:v>-8.9790500000000009</c:v>
                </c:pt>
                <c:pt idx="90">
                  <c:v>-9.0726899999999997</c:v>
                </c:pt>
                <c:pt idx="91">
                  <c:v>-9.1765500000000007</c:v>
                </c:pt>
                <c:pt idx="92">
                  <c:v>-9.2911000000000001</c:v>
                </c:pt>
                <c:pt idx="93">
                  <c:v>-9.4168900000000004</c:v>
                </c:pt>
                <c:pt idx="94">
                  <c:v>-9.5545399999999994</c:v>
                </c:pt>
                <c:pt idx="95">
                  <c:v>-9.7049000000000003</c:v>
                </c:pt>
                <c:pt idx="96">
                  <c:v>-9.8693100000000005</c:v>
                </c:pt>
                <c:pt idx="97">
                  <c:v>-10.051299999999999</c:v>
                </c:pt>
                <c:pt idx="98">
                  <c:v>-3.3824200000000002</c:v>
                </c:pt>
                <c:pt idx="99">
                  <c:v>-3.3824200000000002</c:v>
                </c:pt>
                <c:pt idx="100">
                  <c:v>0</c:v>
                </c:pt>
                <c:pt idx="101">
                  <c:v>0</c:v>
                </c:pt>
                <c:pt idx="102">
                  <c:v>0</c:v>
                </c:pt>
                <c:pt idx="103">
                  <c:v>0</c:v>
                </c:pt>
                <c:pt idx="104">
                  <c:v>-5.0920899999999998</c:v>
                </c:pt>
                <c:pt idx="105">
                  <c:v>-5.0920899999999998</c:v>
                </c:pt>
                <c:pt idx="106">
                  <c:v>-7.58439</c:v>
                </c:pt>
                <c:pt idx="107">
                  <c:v>-10.076700000000001</c:v>
                </c:pt>
                <c:pt idx="108">
                  <c:v>-10.076700000000001</c:v>
                </c:pt>
                <c:pt idx="109">
                  <c:v>-9.9026899999999998</c:v>
                </c:pt>
                <c:pt idx="110">
                  <c:v>-9.7408599999999996</c:v>
                </c:pt>
                <c:pt idx="111">
                  <c:v>-9.5918799999999997</c:v>
                </c:pt>
                <c:pt idx="112">
                  <c:v>-9.4553700000000003</c:v>
                </c:pt>
                <c:pt idx="113">
                  <c:v>-9.3307699999999993</c:v>
                </c:pt>
                <c:pt idx="114">
                  <c:v>-9.2175600000000006</c:v>
                </c:pt>
                <c:pt idx="115">
                  <c:v>-9.1152200000000008</c:v>
                </c:pt>
                <c:pt idx="116">
                  <c:v>-9.02332</c:v>
                </c:pt>
                <c:pt idx="117">
                  <c:v>-8.9414200000000008</c:v>
                </c:pt>
                <c:pt idx="118">
                  <c:v>-8.8691800000000001</c:v>
                </c:pt>
                <c:pt idx="119">
                  <c:v>-8.8062900000000006</c:v>
                </c:pt>
                <c:pt idx="120">
                  <c:v>-8.7524599999999992</c:v>
                </c:pt>
                <c:pt idx="121">
                  <c:v>-8.7074800000000003</c:v>
                </c:pt>
                <c:pt idx="122">
                  <c:v>-8.6711600000000004</c:v>
                </c:pt>
                <c:pt idx="123">
                  <c:v>-8.6433499999999999</c:v>
                </c:pt>
                <c:pt idx="124">
                  <c:v>-8.6239500000000007</c:v>
                </c:pt>
                <c:pt idx="125">
                  <c:v>-8.6128900000000002</c:v>
                </c:pt>
                <c:pt idx="126">
                  <c:v>-8.6101600000000005</c:v>
                </c:pt>
                <c:pt idx="127">
                  <c:v>-8.6157699999999995</c:v>
                </c:pt>
                <c:pt idx="128">
                  <c:v>-8.6297899999999998</c:v>
                </c:pt>
                <c:pt idx="129">
                  <c:v>-8.6523199999999996</c:v>
                </c:pt>
                <c:pt idx="130">
                  <c:v>-8.6835100000000001</c:v>
                </c:pt>
                <c:pt idx="131">
                  <c:v>-8.7235700000000005</c:v>
                </c:pt>
                <c:pt idx="132">
                  <c:v>-8.7727500000000003</c:v>
                </c:pt>
                <c:pt idx="133">
                  <c:v>-8.8313699999999997</c:v>
                </c:pt>
                <c:pt idx="134">
                  <c:v>-8.8998100000000004</c:v>
                </c:pt>
                <c:pt idx="135">
                  <c:v>-8.9785299999999992</c:v>
                </c:pt>
                <c:pt idx="136">
                  <c:v>-9.0680700000000005</c:v>
                </c:pt>
                <c:pt idx="137">
                  <c:v>-9.1690699999999996</c:v>
                </c:pt>
                <c:pt idx="138">
                  <c:v>-9.2822700000000005</c:v>
                </c:pt>
                <c:pt idx="139">
                  <c:v>-9.4085800000000006</c:v>
                </c:pt>
                <c:pt idx="140">
                  <c:v>-9.5490700000000004</c:v>
                </c:pt>
                <c:pt idx="141">
                  <c:v>-9.7050199999999993</c:v>
                </c:pt>
                <c:pt idx="142">
                  <c:v>-9.8780300000000008</c:v>
                </c:pt>
                <c:pt idx="143">
                  <c:v>-10.0701</c:v>
                </c:pt>
                <c:pt idx="144">
                  <c:v>-10.283799999999999</c:v>
                </c:pt>
                <c:pt idx="145">
                  <c:v>-10.5219</c:v>
                </c:pt>
                <c:pt idx="146">
                  <c:v>-10.773899999999999</c:v>
                </c:pt>
                <c:pt idx="147">
                  <c:v>-10.773899999999999</c:v>
                </c:pt>
                <c:pt idx="148">
                  <c:v>-5.4177299999999997</c:v>
                </c:pt>
                <c:pt idx="149">
                  <c:v>0</c:v>
                </c:pt>
                <c:pt idx="150">
                  <c:v>0</c:v>
                </c:pt>
                <c:pt idx="151">
                  <c:v>0</c:v>
                </c:pt>
                <c:pt idx="152">
                  <c:v>0</c:v>
                </c:pt>
                <c:pt idx="153">
                  <c:v>0</c:v>
                </c:pt>
                <c:pt idx="154">
                  <c:v>0</c:v>
                </c:pt>
                <c:pt idx="155">
                  <c:v>0</c:v>
                </c:pt>
                <c:pt idx="156">
                  <c:v>0</c:v>
                </c:pt>
                <c:pt idx="157">
                  <c:v>0</c:v>
                </c:pt>
              </c:numCache>
            </c:numRef>
          </c:yVal>
          <c:smooth val="0"/>
          <c:extLst>
            <c:ext xmlns:c16="http://schemas.microsoft.com/office/drawing/2014/chart" uri="{C3380CC4-5D6E-409C-BE32-E72D297353CC}">
              <c16:uniqueId val="{00000002-4312-45DA-8B8E-A1DC89CDBB1B}"/>
            </c:ext>
          </c:extLst>
        </c:ser>
        <c:dLbls>
          <c:showLegendKey val="0"/>
          <c:showVal val="0"/>
          <c:showCatName val="0"/>
          <c:showSerName val="0"/>
          <c:showPercent val="0"/>
          <c:showBubbleSize val="0"/>
        </c:dLbls>
        <c:axId val="497458623"/>
        <c:axId val="497459871"/>
      </c:scatterChart>
      <c:valAx>
        <c:axId val="497458623"/>
        <c:scaling>
          <c:orientation val="minMax"/>
        </c:scaling>
        <c:delete val="0"/>
        <c:axPos val="b"/>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97459871"/>
        <c:crosses val="autoZero"/>
        <c:crossBetween val="midCat"/>
      </c:valAx>
      <c:valAx>
        <c:axId val="497459871"/>
        <c:scaling>
          <c:orientation val="minMax"/>
        </c:scaling>
        <c:delete val="0"/>
        <c:axPos val="l"/>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97458623"/>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Bed - DEE consumption</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tx>
            <c:v>DEM</c:v>
          </c:tx>
          <c:spPr>
            <a:ln w="19050" cap="rnd">
              <a:solidFill>
                <a:schemeClr val="accent1"/>
              </a:solidFill>
              <a:round/>
            </a:ln>
            <a:effectLst/>
          </c:spPr>
          <c:marker>
            <c:symbol val="none"/>
          </c:marker>
          <c:xVal>
            <c:numRef>
              <c:f>DEM_bed_g5_8!$B$7:$B$505</c:f>
              <c:numCache>
                <c:formatCode>General</c:formatCode>
                <c:ptCount val="499"/>
                <c:pt idx="0">
                  <c:v>-6.9999999999999999E-4</c:v>
                </c:pt>
                <c:pt idx="1">
                  <c:v>-6.9448700000000003E-4</c:v>
                </c:pt>
                <c:pt idx="2">
                  <c:v>-6.9131599999999998E-4</c:v>
                </c:pt>
                <c:pt idx="3">
                  <c:v>-6.8963399999999995E-4</c:v>
                </c:pt>
                <c:pt idx="4">
                  <c:v>-6.8694399999999999E-4</c:v>
                </c:pt>
                <c:pt idx="5">
                  <c:v>-6.8511199999999998E-4</c:v>
                </c:pt>
                <c:pt idx="6">
                  <c:v>-6.8021300000000004E-4</c:v>
                </c:pt>
                <c:pt idx="7">
                  <c:v>-6.7995600000000001E-4</c:v>
                </c:pt>
                <c:pt idx="8">
                  <c:v>-6.7558899999999999E-4</c:v>
                </c:pt>
                <c:pt idx="9">
                  <c:v>-6.7031800000000004E-4</c:v>
                </c:pt>
                <c:pt idx="10">
                  <c:v>-6.6456499999999999E-4</c:v>
                </c:pt>
                <c:pt idx="11">
                  <c:v>-6.5655499999999996E-4</c:v>
                </c:pt>
                <c:pt idx="12">
                  <c:v>-6.5597099999999998E-4</c:v>
                </c:pt>
                <c:pt idx="13">
                  <c:v>-6.5583799999999995E-4</c:v>
                </c:pt>
                <c:pt idx="14">
                  <c:v>-6.5520499999999996E-4</c:v>
                </c:pt>
                <c:pt idx="15">
                  <c:v>-6.5506500000000003E-4</c:v>
                </c:pt>
                <c:pt idx="16">
                  <c:v>-6.48659E-4</c:v>
                </c:pt>
                <c:pt idx="17">
                  <c:v>-6.4846499999999998E-4</c:v>
                </c:pt>
                <c:pt idx="18">
                  <c:v>-6.4762299999999995E-4</c:v>
                </c:pt>
                <c:pt idx="19">
                  <c:v>-6.42799E-4</c:v>
                </c:pt>
                <c:pt idx="20">
                  <c:v>-6.4132800000000004E-4</c:v>
                </c:pt>
                <c:pt idx="21">
                  <c:v>-6.3913399999999997E-4</c:v>
                </c:pt>
                <c:pt idx="22">
                  <c:v>-6.3641999999999995E-4</c:v>
                </c:pt>
                <c:pt idx="23">
                  <c:v>-6.3209799999999999E-4</c:v>
                </c:pt>
                <c:pt idx="24">
                  <c:v>-6.3142000000000005E-4</c:v>
                </c:pt>
                <c:pt idx="25">
                  <c:v>-6.2861099999999995E-4</c:v>
                </c:pt>
                <c:pt idx="26">
                  <c:v>-6.2836299999999995E-4</c:v>
                </c:pt>
                <c:pt idx="27">
                  <c:v>-6.2571399999999998E-4</c:v>
                </c:pt>
                <c:pt idx="28">
                  <c:v>-6.2565299999999999E-4</c:v>
                </c:pt>
                <c:pt idx="29">
                  <c:v>-6.2344400000000002E-4</c:v>
                </c:pt>
                <c:pt idx="30">
                  <c:v>-6.23395E-4</c:v>
                </c:pt>
                <c:pt idx="31">
                  <c:v>-6.23395E-4</c:v>
                </c:pt>
                <c:pt idx="32">
                  <c:v>-6.2115499999999997E-4</c:v>
                </c:pt>
                <c:pt idx="33">
                  <c:v>-6.2110799999999999E-4</c:v>
                </c:pt>
                <c:pt idx="34">
                  <c:v>-6.1841299999999995E-4</c:v>
                </c:pt>
                <c:pt idx="35">
                  <c:v>-6.1836499999999995E-4</c:v>
                </c:pt>
                <c:pt idx="36">
                  <c:v>-6.1830900000000005E-4</c:v>
                </c:pt>
                <c:pt idx="37">
                  <c:v>-6.1828399999999998E-4</c:v>
                </c:pt>
                <c:pt idx="38">
                  <c:v>-6.1775999999999997E-4</c:v>
                </c:pt>
                <c:pt idx="39">
                  <c:v>-6.1620299999999995E-4</c:v>
                </c:pt>
                <c:pt idx="40">
                  <c:v>-6.1489300000000004E-4</c:v>
                </c:pt>
                <c:pt idx="41">
                  <c:v>-6.0923800000000001E-4</c:v>
                </c:pt>
                <c:pt idx="42">
                  <c:v>-6.0702300000000005E-4</c:v>
                </c:pt>
                <c:pt idx="43">
                  <c:v>-6.0520599999999995E-4</c:v>
                </c:pt>
                <c:pt idx="44">
                  <c:v>-6.0421300000000004E-4</c:v>
                </c:pt>
                <c:pt idx="45">
                  <c:v>-6.0138800000000001E-4</c:v>
                </c:pt>
                <c:pt idx="46">
                  <c:v>-5.9761999999999999E-4</c:v>
                </c:pt>
                <c:pt idx="47">
                  <c:v>-5.9645800000000001E-4</c:v>
                </c:pt>
                <c:pt idx="48">
                  <c:v>-5.9567599999999995E-4</c:v>
                </c:pt>
                <c:pt idx="49">
                  <c:v>-5.9460999999999997E-4</c:v>
                </c:pt>
                <c:pt idx="50">
                  <c:v>-5.9308099999999997E-4</c:v>
                </c:pt>
                <c:pt idx="51">
                  <c:v>-5.9090499999999997E-4</c:v>
                </c:pt>
                <c:pt idx="52">
                  <c:v>-5.8632499999999995E-4</c:v>
                </c:pt>
                <c:pt idx="53">
                  <c:v>-5.8536600000000003E-4</c:v>
                </c:pt>
                <c:pt idx="54">
                  <c:v>-5.7674899999999999E-4</c:v>
                </c:pt>
                <c:pt idx="55">
                  <c:v>-5.7455199999999998E-4</c:v>
                </c:pt>
                <c:pt idx="56">
                  <c:v>-5.7253299999999996E-4</c:v>
                </c:pt>
                <c:pt idx="57">
                  <c:v>-5.7121400000000001E-4</c:v>
                </c:pt>
                <c:pt idx="58">
                  <c:v>-5.6059600000000001E-4</c:v>
                </c:pt>
                <c:pt idx="59">
                  <c:v>-5.5956799999999998E-4</c:v>
                </c:pt>
                <c:pt idx="60">
                  <c:v>-5.5643399999999997E-4</c:v>
                </c:pt>
                <c:pt idx="61">
                  <c:v>-5.5482800000000005E-4</c:v>
                </c:pt>
                <c:pt idx="62">
                  <c:v>-5.3938599999999999E-4</c:v>
                </c:pt>
                <c:pt idx="63">
                  <c:v>-5.3886500000000003E-4</c:v>
                </c:pt>
                <c:pt idx="64">
                  <c:v>-5.3821900000000005E-4</c:v>
                </c:pt>
                <c:pt idx="65">
                  <c:v>-5.3816499999999995E-4</c:v>
                </c:pt>
                <c:pt idx="66">
                  <c:v>-5.3813400000000001E-4</c:v>
                </c:pt>
                <c:pt idx="67">
                  <c:v>-5.3812499999999997E-4</c:v>
                </c:pt>
                <c:pt idx="68">
                  <c:v>-5.3802799999999997E-4</c:v>
                </c:pt>
                <c:pt idx="69">
                  <c:v>-5.3797800000000005E-4</c:v>
                </c:pt>
                <c:pt idx="70">
                  <c:v>-5.3782099999999996E-4</c:v>
                </c:pt>
                <c:pt idx="71">
                  <c:v>-5.3741599999999998E-4</c:v>
                </c:pt>
                <c:pt idx="72">
                  <c:v>-5.2108799999999995E-4</c:v>
                </c:pt>
                <c:pt idx="73">
                  <c:v>-5.13826E-4</c:v>
                </c:pt>
                <c:pt idx="74">
                  <c:v>-5.0970900000000001E-4</c:v>
                </c:pt>
                <c:pt idx="75">
                  <c:v>-5.0650200000000004E-4</c:v>
                </c:pt>
                <c:pt idx="76">
                  <c:v>-5.0368899999999998E-4</c:v>
                </c:pt>
                <c:pt idx="77">
                  <c:v>-4.9370700000000002E-4</c:v>
                </c:pt>
                <c:pt idx="78">
                  <c:v>-4.9322600000000004E-4</c:v>
                </c:pt>
                <c:pt idx="79">
                  <c:v>-4.8805300000000001E-4</c:v>
                </c:pt>
                <c:pt idx="80">
                  <c:v>-4.86758E-4</c:v>
                </c:pt>
                <c:pt idx="81">
                  <c:v>-4.8479399999999998E-4</c:v>
                </c:pt>
                <c:pt idx="82">
                  <c:v>-4.7696799999999998E-4</c:v>
                </c:pt>
                <c:pt idx="83">
                  <c:v>-4.6723400000000002E-4</c:v>
                </c:pt>
                <c:pt idx="84">
                  <c:v>-4.6530200000000001E-4</c:v>
                </c:pt>
                <c:pt idx="85">
                  <c:v>-4.6439499999999999E-4</c:v>
                </c:pt>
                <c:pt idx="86">
                  <c:v>-4.52046E-4</c:v>
                </c:pt>
                <c:pt idx="87">
                  <c:v>-4.5172799999999998E-4</c:v>
                </c:pt>
                <c:pt idx="88">
                  <c:v>-4.46768E-4</c:v>
                </c:pt>
                <c:pt idx="89">
                  <c:v>-4.4558199999999998E-4</c:v>
                </c:pt>
                <c:pt idx="90">
                  <c:v>-4.33819E-4</c:v>
                </c:pt>
                <c:pt idx="91">
                  <c:v>-4.31719E-4</c:v>
                </c:pt>
                <c:pt idx="92">
                  <c:v>-4.3069400000000002E-4</c:v>
                </c:pt>
                <c:pt idx="93">
                  <c:v>-4.27002E-4</c:v>
                </c:pt>
                <c:pt idx="94">
                  <c:v>-4.2168799999999998E-4</c:v>
                </c:pt>
                <c:pt idx="95">
                  <c:v>-4.2013599999999999E-4</c:v>
                </c:pt>
                <c:pt idx="96">
                  <c:v>-4.1596800000000001E-4</c:v>
                </c:pt>
                <c:pt idx="97">
                  <c:v>-4.0778E-4</c:v>
                </c:pt>
                <c:pt idx="98">
                  <c:v>-4.0167600000000001E-4</c:v>
                </c:pt>
                <c:pt idx="99">
                  <c:v>-3.9992599999999999E-4</c:v>
                </c:pt>
                <c:pt idx="100">
                  <c:v>-3.9832499999999999E-4</c:v>
                </c:pt>
                <c:pt idx="101">
                  <c:v>-3.9503999999999999E-4</c:v>
                </c:pt>
                <c:pt idx="102">
                  <c:v>-3.9359399999999999E-4</c:v>
                </c:pt>
                <c:pt idx="103">
                  <c:v>-3.9079099999999998E-4</c:v>
                </c:pt>
                <c:pt idx="104">
                  <c:v>-3.8149400000000002E-4</c:v>
                </c:pt>
                <c:pt idx="105">
                  <c:v>-3.7361600000000001E-4</c:v>
                </c:pt>
                <c:pt idx="106">
                  <c:v>-3.7225499999999999E-4</c:v>
                </c:pt>
                <c:pt idx="107">
                  <c:v>-3.7112199999999999E-4</c:v>
                </c:pt>
                <c:pt idx="108">
                  <c:v>-3.6945400000000002E-4</c:v>
                </c:pt>
                <c:pt idx="109">
                  <c:v>-3.6800800000000002E-4</c:v>
                </c:pt>
                <c:pt idx="110">
                  <c:v>-3.6766400000000002E-4</c:v>
                </c:pt>
                <c:pt idx="111">
                  <c:v>-3.6686100000000001E-4</c:v>
                </c:pt>
                <c:pt idx="112">
                  <c:v>-3.59596E-4</c:v>
                </c:pt>
                <c:pt idx="113">
                  <c:v>-3.5374499999999998E-4</c:v>
                </c:pt>
                <c:pt idx="114">
                  <c:v>-3.4982699999999998E-4</c:v>
                </c:pt>
                <c:pt idx="115">
                  <c:v>-3.4680600000000001E-4</c:v>
                </c:pt>
                <c:pt idx="116">
                  <c:v>-3.4561699999999999E-4</c:v>
                </c:pt>
                <c:pt idx="117">
                  <c:v>-3.34242E-4</c:v>
                </c:pt>
                <c:pt idx="118">
                  <c:v>-3.3402399999999999E-4</c:v>
                </c:pt>
                <c:pt idx="119">
                  <c:v>-3.32276E-4</c:v>
                </c:pt>
                <c:pt idx="120">
                  <c:v>-3.25862E-4</c:v>
                </c:pt>
                <c:pt idx="121">
                  <c:v>-3.2341299999999999E-4</c:v>
                </c:pt>
                <c:pt idx="122">
                  <c:v>-3.18442E-4</c:v>
                </c:pt>
                <c:pt idx="123">
                  <c:v>-3.1158299999999999E-4</c:v>
                </c:pt>
                <c:pt idx="124">
                  <c:v>-3.0566600000000001E-4</c:v>
                </c:pt>
                <c:pt idx="125">
                  <c:v>-3.01947E-4</c:v>
                </c:pt>
                <c:pt idx="126">
                  <c:v>-2.9676600000000001E-4</c:v>
                </c:pt>
                <c:pt idx="127">
                  <c:v>-2.9092700000000002E-4</c:v>
                </c:pt>
                <c:pt idx="128">
                  <c:v>-2.8906100000000002E-4</c:v>
                </c:pt>
                <c:pt idx="129">
                  <c:v>-2.8881799999999998E-4</c:v>
                </c:pt>
                <c:pt idx="130">
                  <c:v>-2.82422E-4</c:v>
                </c:pt>
                <c:pt idx="131">
                  <c:v>-2.7823499999999999E-4</c:v>
                </c:pt>
                <c:pt idx="132">
                  <c:v>-2.7730799999999998E-4</c:v>
                </c:pt>
                <c:pt idx="133">
                  <c:v>-2.7418899999999999E-4</c:v>
                </c:pt>
                <c:pt idx="134">
                  <c:v>-2.7404300000000002E-4</c:v>
                </c:pt>
                <c:pt idx="135">
                  <c:v>-2.7237000000000002E-4</c:v>
                </c:pt>
                <c:pt idx="136">
                  <c:v>-2.7001400000000001E-4</c:v>
                </c:pt>
                <c:pt idx="137">
                  <c:v>-2.66261E-4</c:v>
                </c:pt>
                <c:pt idx="138">
                  <c:v>-2.6554500000000001E-4</c:v>
                </c:pt>
                <c:pt idx="139">
                  <c:v>-2.6490299999999998E-4</c:v>
                </c:pt>
                <c:pt idx="140">
                  <c:v>-2.6079400000000001E-4</c:v>
                </c:pt>
                <c:pt idx="141">
                  <c:v>-2.5879000000000001E-4</c:v>
                </c:pt>
                <c:pt idx="142">
                  <c:v>-2.5610100000000001E-4</c:v>
                </c:pt>
                <c:pt idx="143">
                  <c:v>-2.54565E-4</c:v>
                </c:pt>
                <c:pt idx="144">
                  <c:v>-2.5167700000000001E-4</c:v>
                </c:pt>
                <c:pt idx="145">
                  <c:v>-2.4711299999999998E-4</c:v>
                </c:pt>
                <c:pt idx="146">
                  <c:v>-2.47111E-4</c:v>
                </c:pt>
                <c:pt idx="147">
                  <c:v>-2.4577099999999999E-4</c:v>
                </c:pt>
                <c:pt idx="148">
                  <c:v>-2.4576699999999998E-4</c:v>
                </c:pt>
                <c:pt idx="149">
                  <c:v>-2.4544600000000002E-4</c:v>
                </c:pt>
                <c:pt idx="150">
                  <c:v>-2.4475000000000001E-4</c:v>
                </c:pt>
                <c:pt idx="151">
                  <c:v>-2.41625E-4</c:v>
                </c:pt>
                <c:pt idx="152">
                  <c:v>-2.3962300000000001E-4</c:v>
                </c:pt>
                <c:pt idx="153">
                  <c:v>-2.38681E-4</c:v>
                </c:pt>
                <c:pt idx="154">
                  <c:v>-2.3821399999999999E-4</c:v>
                </c:pt>
                <c:pt idx="155">
                  <c:v>-2.3563699999999999E-4</c:v>
                </c:pt>
                <c:pt idx="156">
                  <c:v>-2.3522199999999999E-4</c:v>
                </c:pt>
                <c:pt idx="157">
                  <c:v>-2.3453999999999999E-4</c:v>
                </c:pt>
                <c:pt idx="158">
                  <c:v>-2.3396800000000001E-4</c:v>
                </c:pt>
                <c:pt idx="159">
                  <c:v>-2.3244300000000001E-4</c:v>
                </c:pt>
                <c:pt idx="160">
                  <c:v>-2.3165600000000001E-4</c:v>
                </c:pt>
                <c:pt idx="161">
                  <c:v>-2.31299E-4</c:v>
                </c:pt>
                <c:pt idx="162">
                  <c:v>-2.28903E-4</c:v>
                </c:pt>
                <c:pt idx="163">
                  <c:v>-2.2854E-4</c:v>
                </c:pt>
                <c:pt idx="164">
                  <c:v>-2.2660900000000001E-4</c:v>
                </c:pt>
                <c:pt idx="165">
                  <c:v>-2.2660900000000001E-4</c:v>
                </c:pt>
                <c:pt idx="166">
                  <c:v>-2.2620299999999999E-4</c:v>
                </c:pt>
                <c:pt idx="167">
                  <c:v>-2.24341E-4</c:v>
                </c:pt>
                <c:pt idx="168">
                  <c:v>-2.2397899999999999E-4</c:v>
                </c:pt>
                <c:pt idx="169">
                  <c:v>-2.2342799999999999E-4</c:v>
                </c:pt>
                <c:pt idx="170">
                  <c:v>-2.23329E-4</c:v>
                </c:pt>
                <c:pt idx="171">
                  <c:v>-2.2162700000000001E-4</c:v>
                </c:pt>
                <c:pt idx="172">
                  <c:v>-2.2129499999999999E-4</c:v>
                </c:pt>
                <c:pt idx="173">
                  <c:v>-2.1949799999999999E-4</c:v>
                </c:pt>
                <c:pt idx="174">
                  <c:v>-2.1569100000000001E-4</c:v>
                </c:pt>
                <c:pt idx="175">
                  <c:v>-2.12544E-4</c:v>
                </c:pt>
                <c:pt idx="176">
                  <c:v>-2.11571E-4</c:v>
                </c:pt>
                <c:pt idx="177">
                  <c:v>-2.0938099999999999E-4</c:v>
                </c:pt>
                <c:pt idx="178">
                  <c:v>-2.0920800000000001E-4</c:v>
                </c:pt>
                <c:pt idx="179">
                  <c:v>-2.08946E-4</c:v>
                </c:pt>
                <c:pt idx="180">
                  <c:v>-2.0518000000000001E-4</c:v>
                </c:pt>
                <c:pt idx="181">
                  <c:v>-2.0406999999999999E-4</c:v>
                </c:pt>
                <c:pt idx="182">
                  <c:v>-2.03296E-4</c:v>
                </c:pt>
                <c:pt idx="183">
                  <c:v>-2.02184E-4</c:v>
                </c:pt>
                <c:pt idx="184">
                  <c:v>-2.00585E-4</c:v>
                </c:pt>
                <c:pt idx="185">
                  <c:v>-1.99672E-4</c:v>
                </c:pt>
                <c:pt idx="186">
                  <c:v>-1.9832699999999999E-4</c:v>
                </c:pt>
                <c:pt idx="187">
                  <c:v>-1.9832699999999999E-4</c:v>
                </c:pt>
                <c:pt idx="188">
                  <c:v>-1.9741600000000001E-4</c:v>
                </c:pt>
                <c:pt idx="189">
                  <c:v>-1.9603900000000001E-4</c:v>
                </c:pt>
                <c:pt idx="190">
                  <c:v>-1.94966E-4</c:v>
                </c:pt>
                <c:pt idx="191">
                  <c:v>-1.9329300000000001E-4</c:v>
                </c:pt>
                <c:pt idx="192">
                  <c:v>-1.9081E-4</c:v>
                </c:pt>
                <c:pt idx="193">
                  <c:v>-1.9038599999999999E-4</c:v>
                </c:pt>
                <c:pt idx="194">
                  <c:v>-1.8776599999999999E-4</c:v>
                </c:pt>
                <c:pt idx="195">
                  <c:v>-1.8668800000000001E-4</c:v>
                </c:pt>
                <c:pt idx="196">
                  <c:v>-1.86007E-4</c:v>
                </c:pt>
                <c:pt idx="197">
                  <c:v>-1.8405E-4</c:v>
                </c:pt>
                <c:pt idx="198">
                  <c:v>-1.80977E-4</c:v>
                </c:pt>
                <c:pt idx="199">
                  <c:v>-1.7996E-4</c:v>
                </c:pt>
                <c:pt idx="200">
                  <c:v>-1.7837500000000001E-4</c:v>
                </c:pt>
                <c:pt idx="201">
                  <c:v>-1.7734099999999999E-4</c:v>
                </c:pt>
                <c:pt idx="202">
                  <c:v>-1.7580699999999999E-4</c:v>
                </c:pt>
                <c:pt idx="203">
                  <c:v>-1.7574499999999999E-4</c:v>
                </c:pt>
                <c:pt idx="204">
                  <c:v>-1.6924999999999999E-4</c:v>
                </c:pt>
                <c:pt idx="205">
                  <c:v>-1.6821499999999999E-4</c:v>
                </c:pt>
                <c:pt idx="206">
                  <c:v>-1.6810999999999999E-4</c:v>
                </c:pt>
                <c:pt idx="207">
                  <c:v>-1.65095E-4</c:v>
                </c:pt>
                <c:pt idx="208">
                  <c:v>-1.6488399999999999E-4</c:v>
                </c:pt>
                <c:pt idx="209">
                  <c:v>-1.5793299999999999E-4</c:v>
                </c:pt>
                <c:pt idx="210">
                  <c:v>-1.5703700000000001E-4</c:v>
                </c:pt>
                <c:pt idx="211">
                  <c:v>-1.5685499999999999E-4</c:v>
                </c:pt>
                <c:pt idx="212">
                  <c:v>-1.5489200000000001E-4</c:v>
                </c:pt>
                <c:pt idx="213">
                  <c:v>-1.5320500000000001E-4</c:v>
                </c:pt>
                <c:pt idx="214">
                  <c:v>-1.52313E-4</c:v>
                </c:pt>
                <c:pt idx="215">
                  <c:v>-1.51249E-4</c:v>
                </c:pt>
                <c:pt idx="216">
                  <c:v>-1.43237E-4</c:v>
                </c:pt>
                <c:pt idx="217">
                  <c:v>-1.37224E-4</c:v>
                </c:pt>
                <c:pt idx="218">
                  <c:v>-1.3330199999999999E-4</c:v>
                </c:pt>
                <c:pt idx="219">
                  <c:v>-1.3252899999999999E-4</c:v>
                </c:pt>
                <c:pt idx="220">
                  <c:v>-1.27522E-4</c:v>
                </c:pt>
                <c:pt idx="221">
                  <c:v>-1.1807900000000001E-4</c:v>
                </c:pt>
                <c:pt idx="222">
                  <c:v>-1.1398100000000001E-4</c:v>
                </c:pt>
                <c:pt idx="223">
                  <c:v>-1.0970400000000001E-4</c:v>
                </c:pt>
                <c:pt idx="224">
                  <c:v>-1.08361E-4</c:v>
                </c:pt>
                <c:pt idx="225">
                  <c:v>-1.0652100000000001E-4</c:v>
                </c:pt>
                <c:pt idx="226">
                  <c:v>-9.6458699999999999E-5</c:v>
                </c:pt>
                <c:pt idx="227">
                  <c:v>-9.4712100000000004E-5</c:v>
                </c:pt>
                <c:pt idx="228">
                  <c:v>-9.3318099999999997E-5</c:v>
                </c:pt>
                <c:pt idx="229">
                  <c:v>-9.0392300000000005E-5</c:v>
                </c:pt>
                <c:pt idx="230">
                  <c:v>-8.6623400000000001E-5</c:v>
                </c:pt>
                <c:pt idx="231">
                  <c:v>-7.9917400000000002E-5</c:v>
                </c:pt>
                <c:pt idx="232">
                  <c:v>-7.6588399999999993E-5</c:v>
                </c:pt>
                <c:pt idx="233">
                  <c:v>-7.5407299999999999E-5</c:v>
                </c:pt>
                <c:pt idx="234">
                  <c:v>-7.1517E-5</c:v>
                </c:pt>
                <c:pt idx="235">
                  <c:v>-6.69246E-5</c:v>
                </c:pt>
                <c:pt idx="236">
                  <c:v>-5.8572000000000001E-5</c:v>
                </c:pt>
                <c:pt idx="237">
                  <c:v>-5.8486200000000003E-5</c:v>
                </c:pt>
                <c:pt idx="238">
                  <c:v>-5.8477799999999998E-5</c:v>
                </c:pt>
                <c:pt idx="239">
                  <c:v>-5.8344999999999998E-5</c:v>
                </c:pt>
                <c:pt idx="240">
                  <c:v>-4.8533799999999999E-5</c:v>
                </c:pt>
                <c:pt idx="241">
                  <c:v>-4.6547500000000001E-5</c:v>
                </c:pt>
                <c:pt idx="242">
                  <c:v>-4.4089599999999999E-5</c:v>
                </c:pt>
                <c:pt idx="243">
                  <c:v>-4.3947699999999999E-5</c:v>
                </c:pt>
                <c:pt idx="244">
                  <c:v>-3.6648800000000001E-5</c:v>
                </c:pt>
                <c:pt idx="245">
                  <c:v>-3.3846900000000003E-5</c:v>
                </c:pt>
                <c:pt idx="246">
                  <c:v>-3.0202500000000001E-5</c:v>
                </c:pt>
                <c:pt idx="247">
                  <c:v>-1.98322E-5</c:v>
                </c:pt>
                <c:pt idx="248">
                  <c:v>-1.8330800000000001E-5</c:v>
                </c:pt>
                <c:pt idx="249">
                  <c:v>-1.4644099999999999E-5</c:v>
                </c:pt>
                <c:pt idx="250">
                  <c:v>-1.1161E-5</c:v>
                </c:pt>
                <c:pt idx="251">
                  <c:v>-8.5007600000000006E-6</c:v>
                </c:pt>
                <c:pt idx="252">
                  <c:v>-4.5399700000000002E-6</c:v>
                </c:pt>
                <c:pt idx="253">
                  <c:v>-3.6886000000000001E-6</c:v>
                </c:pt>
                <c:pt idx="254">
                  <c:v>7.03187E-6</c:v>
                </c:pt>
                <c:pt idx="255">
                  <c:v>8.9118199999999997E-6</c:v>
                </c:pt>
                <c:pt idx="256">
                  <c:v>8.9410600000000004E-6</c:v>
                </c:pt>
                <c:pt idx="257">
                  <c:v>9.8314200000000001E-6</c:v>
                </c:pt>
                <c:pt idx="258">
                  <c:v>9.9181999999999993E-6</c:v>
                </c:pt>
                <c:pt idx="259">
                  <c:v>1.8379100000000002E-5</c:v>
                </c:pt>
                <c:pt idx="260">
                  <c:v>1.8945700000000001E-5</c:v>
                </c:pt>
                <c:pt idx="261">
                  <c:v>3.5583600000000003E-5</c:v>
                </c:pt>
                <c:pt idx="262">
                  <c:v>3.6484099999999999E-5</c:v>
                </c:pt>
                <c:pt idx="263">
                  <c:v>3.95008E-5</c:v>
                </c:pt>
                <c:pt idx="264">
                  <c:v>3.9600100000000001E-5</c:v>
                </c:pt>
                <c:pt idx="265">
                  <c:v>3.9973199999999999E-5</c:v>
                </c:pt>
                <c:pt idx="266">
                  <c:v>4.3598499999999999E-5</c:v>
                </c:pt>
                <c:pt idx="267">
                  <c:v>4.50697E-5</c:v>
                </c:pt>
                <c:pt idx="268">
                  <c:v>5.6453000000000003E-5</c:v>
                </c:pt>
                <c:pt idx="269">
                  <c:v>6.5654999999999994E-5</c:v>
                </c:pt>
                <c:pt idx="270">
                  <c:v>6.57039E-5</c:v>
                </c:pt>
                <c:pt idx="271">
                  <c:v>6.57657E-5</c:v>
                </c:pt>
                <c:pt idx="272">
                  <c:v>6.5894200000000003E-5</c:v>
                </c:pt>
                <c:pt idx="273">
                  <c:v>7.1679699999999997E-5</c:v>
                </c:pt>
                <c:pt idx="274">
                  <c:v>7.2513099999999995E-5</c:v>
                </c:pt>
                <c:pt idx="275">
                  <c:v>7.71846E-5</c:v>
                </c:pt>
                <c:pt idx="276">
                  <c:v>8.3912900000000001E-5</c:v>
                </c:pt>
                <c:pt idx="277">
                  <c:v>8.60265E-5</c:v>
                </c:pt>
                <c:pt idx="278">
                  <c:v>8.8026699999999995E-5</c:v>
                </c:pt>
                <c:pt idx="279">
                  <c:v>8.8764799999999994E-5</c:v>
                </c:pt>
                <c:pt idx="280">
                  <c:v>9.1329900000000001E-5</c:v>
                </c:pt>
                <c:pt idx="281">
                  <c:v>9.5268599999999998E-5</c:v>
                </c:pt>
                <c:pt idx="282">
                  <c:v>1.00457E-4</c:v>
                </c:pt>
                <c:pt idx="283">
                  <c:v>1.06253E-4</c:v>
                </c:pt>
                <c:pt idx="284">
                  <c:v>1.06418E-4</c:v>
                </c:pt>
                <c:pt idx="285">
                  <c:v>1.1022E-4</c:v>
                </c:pt>
                <c:pt idx="286">
                  <c:v>1.11048E-4</c:v>
                </c:pt>
                <c:pt idx="287">
                  <c:v>1.14308E-4</c:v>
                </c:pt>
                <c:pt idx="288">
                  <c:v>1.24196E-4</c:v>
                </c:pt>
                <c:pt idx="289">
                  <c:v>1.2721299999999999E-4</c:v>
                </c:pt>
                <c:pt idx="290">
                  <c:v>1.2772E-4</c:v>
                </c:pt>
                <c:pt idx="291">
                  <c:v>1.28417E-4</c:v>
                </c:pt>
                <c:pt idx="292">
                  <c:v>1.3042800000000001E-4</c:v>
                </c:pt>
                <c:pt idx="293">
                  <c:v>1.3115199999999999E-4</c:v>
                </c:pt>
                <c:pt idx="294">
                  <c:v>1.4494099999999999E-4</c:v>
                </c:pt>
                <c:pt idx="295">
                  <c:v>1.4539800000000001E-4</c:v>
                </c:pt>
                <c:pt idx="296">
                  <c:v>1.5102299999999999E-4</c:v>
                </c:pt>
                <c:pt idx="297">
                  <c:v>1.5152500000000001E-4</c:v>
                </c:pt>
                <c:pt idx="298">
                  <c:v>1.58787E-4</c:v>
                </c:pt>
                <c:pt idx="299">
                  <c:v>1.6171999999999999E-4</c:v>
                </c:pt>
                <c:pt idx="300">
                  <c:v>1.6628899999999999E-4</c:v>
                </c:pt>
                <c:pt idx="301">
                  <c:v>1.70743E-4</c:v>
                </c:pt>
                <c:pt idx="302">
                  <c:v>1.72256E-4</c:v>
                </c:pt>
                <c:pt idx="303">
                  <c:v>1.7480100000000001E-4</c:v>
                </c:pt>
                <c:pt idx="304">
                  <c:v>1.7784300000000001E-4</c:v>
                </c:pt>
                <c:pt idx="305">
                  <c:v>1.81373E-4</c:v>
                </c:pt>
                <c:pt idx="306">
                  <c:v>1.8208100000000001E-4</c:v>
                </c:pt>
                <c:pt idx="307">
                  <c:v>1.8310000000000001E-4</c:v>
                </c:pt>
                <c:pt idx="308">
                  <c:v>1.8648800000000001E-4</c:v>
                </c:pt>
                <c:pt idx="309">
                  <c:v>1.8770599999999999E-4</c:v>
                </c:pt>
                <c:pt idx="310">
                  <c:v>1.89987E-4</c:v>
                </c:pt>
                <c:pt idx="311">
                  <c:v>1.92883E-4</c:v>
                </c:pt>
                <c:pt idx="312">
                  <c:v>1.93344E-4</c:v>
                </c:pt>
                <c:pt idx="313">
                  <c:v>1.9578400000000001E-4</c:v>
                </c:pt>
                <c:pt idx="314">
                  <c:v>1.9608900000000001E-4</c:v>
                </c:pt>
                <c:pt idx="315">
                  <c:v>1.98152E-4</c:v>
                </c:pt>
                <c:pt idx="316">
                  <c:v>1.9837699999999999E-4</c:v>
                </c:pt>
                <c:pt idx="317">
                  <c:v>1.9837699999999999E-4</c:v>
                </c:pt>
                <c:pt idx="318">
                  <c:v>2.00433E-4</c:v>
                </c:pt>
                <c:pt idx="319">
                  <c:v>2.0063700000000001E-4</c:v>
                </c:pt>
                <c:pt idx="320">
                  <c:v>2.0312100000000001E-4</c:v>
                </c:pt>
                <c:pt idx="321">
                  <c:v>2.0335000000000001E-4</c:v>
                </c:pt>
                <c:pt idx="322">
                  <c:v>2.03804E-4</c:v>
                </c:pt>
                <c:pt idx="323">
                  <c:v>2.1068000000000001E-4</c:v>
                </c:pt>
                <c:pt idx="324">
                  <c:v>2.11621E-4</c:v>
                </c:pt>
                <c:pt idx="325">
                  <c:v>2.1201E-4</c:v>
                </c:pt>
                <c:pt idx="326">
                  <c:v>2.1249600000000001E-4</c:v>
                </c:pt>
                <c:pt idx="327">
                  <c:v>2.12714E-4</c:v>
                </c:pt>
                <c:pt idx="328">
                  <c:v>2.1391300000000001E-4</c:v>
                </c:pt>
                <c:pt idx="329">
                  <c:v>2.1513399999999999E-4</c:v>
                </c:pt>
                <c:pt idx="330">
                  <c:v>2.1554300000000001E-4</c:v>
                </c:pt>
                <c:pt idx="331">
                  <c:v>2.1925499999999999E-4</c:v>
                </c:pt>
                <c:pt idx="332">
                  <c:v>2.21671E-4</c:v>
                </c:pt>
                <c:pt idx="333">
                  <c:v>2.2207499999999999E-4</c:v>
                </c:pt>
                <c:pt idx="334">
                  <c:v>2.2438300000000001E-4</c:v>
                </c:pt>
                <c:pt idx="335">
                  <c:v>2.2473299999999999E-4</c:v>
                </c:pt>
                <c:pt idx="336">
                  <c:v>2.2664199999999999E-4</c:v>
                </c:pt>
                <c:pt idx="337">
                  <c:v>2.2664199999999999E-4</c:v>
                </c:pt>
                <c:pt idx="338">
                  <c:v>2.27018E-4</c:v>
                </c:pt>
                <c:pt idx="339">
                  <c:v>2.28929E-4</c:v>
                </c:pt>
                <c:pt idx="340">
                  <c:v>2.2942200000000001E-4</c:v>
                </c:pt>
                <c:pt idx="341">
                  <c:v>2.31673E-4</c:v>
                </c:pt>
                <c:pt idx="342">
                  <c:v>2.34804E-4</c:v>
                </c:pt>
                <c:pt idx="343">
                  <c:v>2.37245E-4</c:v>
                </c:pt>
                <c:pt idx="344">
                  <c:v>2.4089000000000001E-4</c:v>
                </c:pt>
                <c:pt idx="345">
                  <c:v>2.4140300000000001E-4</c:v>
                </c:pt>
                <c:pt idx="346">
                  <c:v>2.4145899999999999E-4</c:v>
                </c:pt>
                <c:pt idx="347">
                  <c:v>2.41924E-4</c:v>
                </c:pt>
                <c:pt idx="348">
                  <c:v>2.44236E-4</c:v>
                </c:pt>
                <c:pt idx="349">
                  <c:v>2.5255999999999998E-4</c:v>
                </c:pt>
                <c:pt idx="350">
                  <c:v>2.5295299999999999E-4</c:v>
                </c:pt>
                <c:pt idx="351">
                  <c:v>2.5601399999999999E-4</c:v>
                </c:pt>
                <c:pt idx="352">
                  <c:v>2.5761799999999999E-4</c:v>
                </c:pt>
                <c:pt idx="353">
                  <c:v>2.6355399999999999E-4</c:v>
                </c:pt>
                <c:pt idx="354">
                  <c:v>2.6593100000000001E-4</c:v>
                </c:pt>
                <c:pt idx="355">
                  <c:v>2.6822100000000002E-4</c:v>
                </c:pt>
                <c:pt idx="356">
                  <c:v>2.6955499999999999E-4</c:v>
                </c:pt>
                <c:pt idx="357">
                  <c:v>2.70971E-4</c:v>
                </c:pt>
                <c:pt idx="358">
                  <c:v>2.7357999999999999E-4</c:v>
                </c:pt>
                <c:pt idx="359">
                  <c:v>2.7442900000000002E-4</c:v>
                </c:pt>
                <c:pt idx="360">
                  <c:v>2.8336700000000003E-4</c:v>
                </c:pt>
                <c:pt idx="361">
                  <c:v>2.93656E-4</c:v>
                </c:pt>
                <c:pt idx="362">
                  <c:v>2.9401699999999999E-4</c:v>
                </c:pt>
                <c:pt idx="363">
                  <c:v>2.94228E-4</c:v>
                </c:pt>
                <c:pt idx="364">
                  <c:v>3.0169799999999998E-4</c:v>
                </c:pt>
                <c:pt idx="365">
                  <c:v>3.0796300000000002E-4</c:v>
                </c:pt>
                <c:pt idx="366">
                  <c:v>3.0941399999999999E-4</c:v>
                </c:pt>
                <c:pt idx="367">
                  <c:v>3.1825899999999999E-4</c:v>
                </c:pt>
                <c:pt idx="368">
                  <c:v>3.2166399999999999E-4</c:v>
                </c:pt>
                <c:pt idx="369">
                  <c:v>3.2434100000000002E-4</c:v>
                </c:pt>
                <c:pt idx="370">
                  <c:v>3.2439699999999998E-4</c:v>
                </c:pt>
                <c:pt idx="371">
                  <c:v>3.2445500000000002E-4</c:v>
                </c:pt>
                <c:pt idx="372">
                  <c:v>3.25676E-4</c:v>
                </c:pt>
                <c:pt idx="373">
                  <c:v>3.3633399999999998E-4</c:v>
                </c:pt>
                <c:pt idx="374">
                  <c:v>3.4213000000000001E-4</c:v>
                </c:pt>
                <c:pt idx="375">
                  <c:v>3.46385E-4</c:v>
                </c:pt>
                <c:pt idx="376">
                  <c:v>3.4875299999999999E-4</c:v>
                </c:pt>
                <c:pt idx="377">
                  <c:v>3.48809E-4</c:v>
                </c:pt>
                <c:pt idx="378">
                  <c:v>3.6213499999999997E-4</c:v>
                </c:pt>
                <c:pt idx="379">
                  <c:v>3.6294700000000002E-4</c:v>
                </c:pt>
                <c:pt idx="380">
                  <c:v>3.6300299999999998E-4</c:v>
                </c:pt>
                <c:pt idx="381">
                  <c:v>3.65507E-4</c:v>
                </c:pt>
                <c:pt idx="382">
                  <c:v>3.6596300000000002E-4</c:v>
                </c:pt>
                <c:pt idx="383">
                  <c:v>3.6701300000000002E-4</c:v>
                </c:pt>
                <c:pt idx="384">
                  <c:v>3.6745499999999998E-4</c:v>
                </c:pt>
                <c:pt idx="385">
                  <c:v>3.7797699999999999E-4</c:v>
                </c:pt>
                <c:pt idx="386">
                  <c:v>3.80033E-4</c:v>
                </c:pt>
                <c:pt idx="387">
                  <c:v>3.8450600000000001E-4</c:v>
                </c:pt>
                <c:pt idx="388">
                  <c:v>3.8472099999999998E-4</c:v>
                </c:pt>
                <c:pt idx="389">
                  <c:v>3.8796399999999997E-4</c:v>
                </c:pt>
                <c:pt idx="390">
                  <c:v>3.95471E-4</c:v>
                </c:pt>
                <c:pt idx="391">
                  <c:v>3.9585100000000002E-4</c:v>
                </c:pt>
                <c:pt idx="392">
                  <c:v>4.05676E-4</c:v>
                </c:pt>
                <c:pt idx="393">
                  <c:v>4.0733499999999999E-4</c:v>
                </c:pt>
                <c:pt idx="394">
                  <c:v>4.0854999999999998E-4</c:v>
                </c:pt>
                <c:pt idx="395">
                  <c:v>4.1484300000000003E-4</c:v>
                </c:pt>
                <c:pt idx="396">
                  <c:v>4.2294499999999998E-4</c:v>
                </c:pt>
                <c:pt idx="397">
                  <c:v>4.2347199999999999E-4</c:v>
                </c:pt>
                <c:pt idx="398">
                  <c:v>4.3079899999999999E-4</c:v>
                </c:pt>
                <c:pt idx="399">
                  <c:v>4.3154800000000002E-4</c:v>
                </c:pt>
                <c:pt idx="400">
                  <c:v>4.3201099999999999E-4</c:v>
                </c:pt>
                <c:pt idx="401">
                  <c:v>4.3985600000000003E-4</c:v>
                </c:pt>
                <c:pt idx="402">
                  <c:v>4.4148100000000002E-4</c:v>
                </c:pt>
                <c:pt idx="403">
                  <c:v>4.4242100000000003E-4</c:v>
                </c:pt>
                <c:pt idx="404">
                  <c:v>4.4500399999999998E-4</c:v>
                </c:pt>
                <c:pt idx="405">
                  <c:v>4.5283399999999999E-4</c:v>
                </c:pt>
                <c:pt idx="406">
                  <c:v>4.5950800000000002E-4</c:v>
                </c:pt>
                <c:pt idx="407">
                  <c:v>4.6016200000000002E-4</c:v>
                </c:pt>
                <c:pt idx="408">
                  <c:v>4.6380800000000002E-4</c:v>
                </c:pt>
                <c:pt idx="409">
                  <c:v>4.6908300000000002E-4</c:v>
                </c:pt>
                <c:pt idx="410">
                  <c:v>4.7979799999999998E-4</c:v>
                </c:pt>
                <c:pt idx="411">
                  <c:v>4.80953E-4</c:v>
                </c:pt>
                <c:pt idx="412">
                  <c:v>4.8363399999999998E-4</c:v>
                </c:pt>
                <c:pt idx="413">
                  <c:v>4.8798E-4</c:v>
                </c:pt>
                <c:pt idx="414">
                  <c:v>4.9729099999999997E-4</c:v>
                </c:pt>
                <c:pt idx="415">
                  <c:v>4.9926400000000002E-4</c:v>
                </c:pt>
                <c:pt idx="416">
                  <c:v>5.0793500000000005E-4</c:v>
                </c:pt>
                <c:pt idx="417">
                  <c:v>5.0858800000000003E-4</c:v>
                </c:pt>
                <c:pt idx="418">
                  <c:v>5.0964900000000004E-4</c:v>
                </c:pt>
                <c:pt idx="419">
                  <c:v>5.1760399999999996E-4</c:v>
                </c:pt>
                <c:pt idx="420">
                  <c:v>5.1780200000000004E-4</c:v>
                </c:pt>
                <c:pt idx="421">
                  <c:v>5.2130899999999997E-4</c:v>
                </c:pt>
                <c:pt idx="422">
                  <c:v>5.2360099999999995E-4</c:v>
                </c:pt>
                <c:pt idx="423">
                  <c:v>5.3265500000000004E-4</c:v>
                </c:pt>
                <c:pt idx="424">
                  <c:v>5.4442200000000003E-4</c:v>
                </c:pt>
                <c:pt idx="425">
                  <c:v>5.45453E-4</c:v>
                </c:pt>
                <c:pt idx="426">
                  <c:v>5.4848600000000005E-4</c:v>
                </c:pt>
                <c:pt idx="427">
                  <c:v>5.4905899999999996E-4</c:v>
                </c:pt>
                <c:pt idx="428">
                  <c:v>5.5320100000000002E-4</c:v>
                </c:pt>
                <c:pt idx="429">
                  <c:v>5.5325299999999997E-4</c:v>
                </c:pt>
                <c:pt idx="430">
                  <c:v>5.5355200000000002E-4</c:v>
                </c:pt>
                <c:pt idx="431">
                  <c:v>5.5464499999999999E-4</c:v>
                </c:pt>
                <c:pt idx="432">
                  <c:v>5.6398400000000001E-4</c:v>
                </c:pt>
                <c:pt idx="433">
                  <c:v>5.6739900000000001E-4</c:v>
                </c:pt>
                <c:pt idx="434">
                  <c:v>5.7095599999999996E-4</c:v>
                </c:pt>
                <c:pt idx="435">
                  <c:v>5.71654E-4</c:v>
                </c:pt>
                <c:pt idx="436">
                  <c:v>5.71668E-4</c:v>
                </c:pt>
                <c:pt idx="437">
                  <c:v>5.7184E-4</c:v>
                </c:pt>
                <c:pt idx="438">
                  <c:v>5.7271100000000005E-4</c:v>
                </c:pt>
                <c:pt idx="439">
                  <c:v>5.7901000000000003E-4</c:v>
                </c:pt>
                <c:pt idx="440">
                  <c:v>5.8159200000000002E-4</c:v>
                </c:pt>
                <c:pt idx="441">
                  <c:v>5.8581300000000002E-4</c:v>
                </c:pt>
                <c:pt idx="442">
                  <c:v>5.8719900000000005E-4</c:v>
                </c:pt>
                <c:pt idx="443">
                  <c:v>5.9111799999999996E-4</c:v>
                </c:pt>
                <c:pt idx="444">
                  <c:v>5.9729300000000004E-4</c:v>
                </c:pt>
                <c:pt idx="445">
                  <c:v>5.97414E-4</c:v>
                </c:pt>
                <c:pt idx="446">
                  <c:v>6.0104199999999998E-4</c:v>
                </c:pt>
                <c:pt idx="447">
                  <c:v>6.0156399999999996E-4</c:v>
                </c:pt>
                <c:pt idx="448">
                  <c:v>6.0203899999999996E-4</c:v>
                </c:pt>
                <c:pt idx="449">
                  <c:v>6.0478400000000003E-4</c:v>
                </c:pt>
                <c:pt idx="450">
                  <c:v>6.0583700000000002E-4</c:v>
                </c:pt>
                <c:pt idx="451">
                  <c:v>6.1079299999999999E-4</c:v>
                </c:pt>
                <c:pt idx="452">
                  <c:v>6.1136700000000003E-4</c:v>
                </c:pt>
                <c:pt idx="453">
                  <c:v>6.1525100000000004E-4</c:v>
                </c:pt>
                <c:pt idx="454">
                  <c:v>6.1685199999999998E-4</c:v>
                </c:pt>
                <c:pt idx="455">
                  <c:v>6.1835299999999998E-4</c:v>
                </c:pt>
                <c:pt idx="456">
                  <c:v>6.20785E-4</c:v>
                </c:pt>
                <c:pt idx="457">
                  <c:v>6.2110500000000005E-4</c:v>
                </c:pt>
                <c:pt idx="458">
                  <c:v>6.2311099999999998E-4</c:v>
                </c:pt>
                <c:pt idx="459">
                  <c:v>6.2339800000000005E-4</c:v>
                </c:pt>
                <c:pt idx="460">
                  <c:v>6.2339800000000005E-4</c:v>
                </c:pt>
                <c:pt idx="461">
                  <c:v>6.2536099999999995E-4</c:v>
                </c:pt>
                <c:pt idx="462">
                  <c:v>6.2566399999999995E-4</c:v>
                </c:pt>
                <c:pt idx="463">
                  <c:v>6.2799299999999998E-4</c:v>
                </c:pt>
                <c:pt idx="464">
                  <c:v>6.2838399999999995E-4</c:v>
                </c:pt>
                <c:pt idx="465">
                  <c:v>6.2863700000000003E-4</c:v>
                </c:pt>
                <c:pt idx="466">
                  <c:v>6.2911300000000005E-4</c:v>
                </c:pt>
                <c:pt idx="467">
                  <c:v>6.3023699999999996E-4</c:v>
                </c:pt>
                <c:pt idx="468">
                  <c:v>6.3438100000000005E-4</c:v>
                </c:pt>
                <c:pt idx="469">
                  <c:v>6.3530699999999999E-4</c:v>
                </c:pt>
                <c:pt idx="470">
                  <c:v>6.3544000000000003E-4</c:v>
                </c:pt>
                <c:pt idx="471">
                  <c:v>6.4145000000000001E-4</c:v>
                </c:pt>
                <c:pt idx="472">
                  <c:v>6.4586899999999998E-4</c:v>
                </c:pt>
                <c:pt idx="473">
                  <c:v>6.4764800000000002E-4</c:v>
                </c:pt>
                <c:pt idx="474">
                  <c:v>6.5405200000000002E-4</c:v>
                </c:pt>
                <c:pt idx="475">
                  <c:v>6.5448100000000005E-4</c:v>
                </c:pt>
                <c:pt idx="476">
                  <c:v>6.5521999999999998E-4</c:v>
                </c:pt>
                <c:pt idx="477">
                  <c:v>6.5550099999999996E-4</c:v>
                </c:pt>
                <c:pt idx="478">
                  <c:v>6.5556999999999996E-4</c:v>
                </c:pt>
                <c:pt idx="479">
                  <c:v>6.5589700000000001E-4</c:v>
                </c:pt>
                <c:pt idx="480">
                  <c:v>6.56626E-4</c:v>
                </c:pt>
                <c:pt idx="481">
                  <c:v>6.56764E-4</c:v>
                </c:pt>
                <c:pt idx="482">
                  <c:v>6.7003199999999998E-4</c:v>
                </c:pt>
                <c:pt idx="483">
                  <c:v>6.7151199999999998E-4</c:v>
                </c:pt>
                <c:pt idx="484">
                  <c:v>6.83199E-4</c:v>
                </c:pt>
                <c:pt idx="485">
                  <c:v>6.8577199999999997E-4</c:v>
                </c:pt>
                <c:pt idx="486">
                  <c:v>6.8781699999999996E-4</c:v>
                </c:pt>
                <c:pt idx="487">
                  <c:v>6.88694E-4</c:v>
                </c:pt>
                <c:pt idx="488">
                  <c:v>6.9379700000000001E-4</c:v>
                </c:pt>
                <c:pt idx="489">
                  <c:v>6.9433199999999998E-4</c:v>
                </c:pt>
                <c:pt idx="490">
                  <c:v>6.9999999999999999E-4</c:v>
                </c:pt>
              </c:numCache>
            </c:numRef>
          </c:xVal>
          <c:yVal>
            <c:numRef>
              <c:f>DEM_bed_g5_8!$AF$7:$AF$505</c:f>
              <c:numCache>
                <c:formatCode>General</c:formatCode>
                <c:ptCount val="49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-1.55594E-4</c:v>
                </c:pt>
                <c:pt idx="32">
                  <c:v>-1.7172500000000001E-4</c:v>
                </c:pt>
                <c:pt idx="33">
                  <c:v>-1.7204199999999999E-4</c:v>
                </c:pt>
                <c:pt idx="34">
                  <c:v>-2.18159E-4</c:v>
                </c:pt>
                <c:pt idx="35">
                  <c:v>-2.18953E-4</c:v>
                </c:pt>
                <c:pt idx="36">
                  <c:v>-2.1989399999999999E-4</c:v>
                </c:pt>
                <c:pt idx="37">
                  <c:v>-2.2032400000000001E-4</c:v>
                </c:pt>
                <c:pt idx="38">
                  <c:v>-2.2960600000000001E-4</c:v>
                </c:pt>
                <c:pt idx="39">
                  <c:v>-2.56786E-4</c:v>
                </c:pt>
                <c:pt idx="40">
                  <c:v>-2.7958200000000001E-4</c:v>
                </c:pt>
                <c:pt idx="41">
                  <c:v>-3.7516999999999997E-4</c:v>
                </c:pt>
                <c:pt idx="42">
                  <c:v>-4.1612300000000001E-4</c:v>
                </c:pt>
                <c:pt idx="43">
                  <c:v>-4.4967100000000001E-4</c:v>
                </c:pt>
                <c:pt idx="44">
                  <c:v>-4.6800900000000002E-4</c:v>
                </c:pt>
                <c:pt idx="45">
                  <c:v>-5.2227199999999995E-4</c:v>
                </c:pt>
                <c:pt idx="46">
                  <c:v>-5.9687499999999997E-4</c:v>
                </c:pt>
                <c:pt idx="47">
                  <c:v>-6.1986500000000004E-4</c:v>
                </c:pt>
                <c:pt idx="48">
                  <c:v>-6.3518199999999998E-4</c:v>
                </c:pt>
                <c:pt idx="49">
                  <c:v>-6.5724000000000002E-4</c:v>
                </c:pt>
                <c:pt idx="50">
                  <c:v>-6.88026E-4</c:v>
                </c:pt>
                <c:pt idx="51">
                  <c:v>-7.3182599999999998E-4</c:v>
                </c:pt>
                <c:pt idx="52">
                  <c:v>-8.2404199999999998E-4</c:v>
                </c:pt>
                <c:pt idx="53">
                  <c:v>-8.4358199999999995E-4</c:v>
                </c:pt>
                <c:pt idx="54">
                  <c:v>-1.0299300000000001E-3</c:v>
                </c:pt>
                <c:pt idx="55">
                  <c:v>-1.0774199999999999E-3</c:v>
                </c:pt>
                <c:pt idx="56">
                  <c:v>-1.1200699999999999E-3</c:v>
                </c:pt>
                <c:pt idx="57">
                  <c:v>-1.14755E-3</c:v>
                </c:pt>
                <c:pt idx="58">
                  <c:v>-1.36921E-3</c:v>
                </c:pt>
                <c:pt idx="59">
                  <c:v>-1.39029E-3</c:v>
                </c:pt>
                <c:pt idx="60">
                  <c:v>-1.4546100000000001E-3</c:v>
                </c:pt>
                <c:pt idx="61">
                  <c:v>-1.4867599999999999E-3</c:v>
                </c:pt>
                <c:pt idx="62">
                  <c:v>-1.80065E-3</c:v>
                </c:pt>
                <c:pt idx="63">
                  <c:v>-1.8112E-3</c:v>
                </c:pt>
                <c:pt idx="64">
                  <c:v>-1.82428E-3</c:v>
                </c:pt>
                <c:pt idx="65">
                  <c:v>-1.8253399999999999E-3</c:v>
                </c:pt>
                <c:pt idx="66">
                  <c:v>-1.82596E-3</c:v>
                </c:pt>
                <c:pt idx="67">
                  <c:v>-1.8261099999999999E-3</c:v>
                </c:pt>
                <c:pt idx="68">
                  <c:v>-1.8278599999999999E-3</c:v>
                </c:pt>
                <c:pt idx="69">
                  <c:v>-1.8287500000000001E-3</c:v>
                </c:pt>
                <c:pt idx="70">
                  <c:v>-1.8315E-3</c:v>
                </c:pt>
                <c:pt idx="71">
                  <c:v>-1.83847E-3</c:v>
                </c:pt>
                <c:pt idx="72">
                  <c:v>-2.1197400000000002E-3</c:v>
                </c:pt>
                <c:pt idx="73">
                  <c:v>-2.2407899999999999E-3</c:v>
                </c:pt>
                <c:pt idx="74">
                  <c:v>-2.3064700000000001E-3</c:v>
                </c:pt>
                <c:pt idx="75">
                  <c:v>-2.3548499999999999E-3</c:v>
                </c:pt>
                <c:pt idx="76">
                  <c:v>-2.3972799999999999E-3</c:v>
                </c:pt>
                <c:pt idx="77">
                  <c:v>-2.5377899999999998E-3</c:v>
                </c:pt>
                <c:pt idx="78">
                  <c:v>-2.5441999999999999E-3</c:v>
                </c:pt>
                <c:pt idx="79">
                  <c:v>-2.6069499999999998E-3</c:v>
                </c:pt>
                <c:pt idx="80">
                  <c:v>-2.6226499999999998E-3</c:v>
                </c:pt>
                <c:pt idx="81">
                  <c:v>-2.6412900000000001E-3</c:v>
                </c:pt>
                <c:pt idx="82">
                  <c:v>-2.7195399999999999E-3</c:v>
                </c:pt>
                <c:pt idx="83">
                  <c:v>-2.81686E-3</c:v>
                </c:pt>
                <c:pt idx="84">
                  <c:v>-2.8349899999999999E-3</c:v>
                </c:pt>
                <c:pt idx="85">
                  <c:v>-2.8435000000000001E-3</c:v>
                </c:pt>
                <c:pt idx="86">
                  <c:v>-2.9166299999999999E-3</c:v>
                </c:pt>
                <c:pt idx="87">
                  <c:v>-2.9184900000000001E-3</c:v>
                </c:pt>
                <c:pt idx="88">
                  <c:v>-2.9458000000000002E-3</c:v>
                </c:pt>
                <c:pt idx="89">
                  <c:v>-2.9520599999999998E-3</c:v>
                </c:pt>
                <c:pt idx="90">
                  <c:v>-2.9852799999999999E-3</c:v>
                </c:pt>
                <c:pt idx="91">
                  <c:v>-2.9900399999999998E-3</c:v>
                </c:pt>
                <c:pt idx="92">
                  <c:v>-2.9908999999999999E-3</c:v>
                </c:pt>
                <c:pt idx="93">
                  <c:v>-2.9940000000000001E-3</c:v>
                </c:pt>
                <c:pt idx="94">
                  <c:v>-2.9924700000000001E-3</c:v>
                </c:pt>
                <c:pt idx="95">
                  <c:v>-2.9893699999999999E-3</c:v>
                </c:pt>
                <c:pt idx="96">
                  <c:v>-2.9810399999999999E-3</c:v>
                </c:pt>
                <c:pt idx="97">
                  <c:v>-2.9684999999999998E-3</c:v>
                </c:pt>
                <c:pt idx="98">
                  <c:v>-2.95239E-3</c:v>
                </c:pt>
                <c:pt idx="99">
                  <c:v>-2.9473400000000001E-3</c:v>
                </c:pt>
                <c:pt idx="100">
                  <c:v>-2.9427199999999998E-3</c:v>
                </c:pt>
                <c:pt idx="101">
                  <c:v>-2.9272E-3</c:v>
                </c:pt>
                <c:pt idx="102">
                  <c:v>-2.9203699999999998E-3</c:v>
                </c:pt>
                <c:pt idx="103">
                  <c:v>-2.9063700000000001E-3</c:v>
                </c:pt>
                <c:pt idx="104">
                  <c:v>-2.83928E-3</c:v>
                </c:pt>
                <c:pt idx="105">
                  <c:v>-2.7792400000000001E-3</c:v>
                </c:pt>
                <c:pt idx="106">
                  <c:v>-2.7682200000000001E-3</c:v>
                </c:pt>
                <c:pt idx="107">
                  <c:v>-2.7590499999999999E-3</c:v>
                </c:pt>
                <c:pt idx="108">
                  <c:v>-2.7447399999999999E-3</c:v>
                </c:pt>
                <c:pt idx="109">
                  <c:v>-2.7312999999999999E-3</c:v>
                </c:pt>
                <c:pt idx="110">
                  <c:v>-2.7280999999999998E-3</c:v>
                </c:pt>
                <c:pt idx="111">
                  <c:v>-2.7187700000000001E-3</c:v>
                </c:pt>
                <c:pt idx="112">
                  <c:v>-2.62941E-3</c:v>
                </c:pt>
                <c:pt idx="113">
                  <c:v>-2.5573700000000002E-3</c:v>
                </c:pt>
                <c:pt idx="114">
                  <c:v>-2.5091100000000002E-3</c:v>
                </c:pt>
                <c:pt idx="115">
                  <c:v>-2.4681099999999999E-3</c:v>
                </c:pt>
                <c:pt idx="116">
                  <c:v>-2.4519699999999999E-3</c:v>
                </c:pt>
                <c:pt idx="117">
                  <c:v>-2.2925799999999998E-3</c:v>
                </c:pt>
                <c:pt idx="118">
                  <c:v>-2.2894399999999998E-3</c:v>
                </c:pt>
                <c:pt idx="119">
                  <c:v>-2.2635699999999999E-3</c:v>
                </c:pt>
                <c:pt idx="120">
                  <c:v>-2.1674400000000001E-3</c:v>
                </c:pt>
                <c:pt idx="121">
                  <c:v>-2.1263200000000001E-3</c:v>
                </c:pt>
                <c:pt idx="122">
                  <c:v>-2.0416700000000002E-3</c:v>
                </c:pt>
                <c:pt idx="123">
                  <c:v>-1.91625E-3</c:v>
                </c:pt>
                <c:pt idx="124">
                  <c:v>-1.80601E-3</c:v>
                </c:pt>
                <c:pt idx="125">
                  <c:v>-1.73755E-3</c:v>
                </c:pt>
                <c:pt idx="126">
                  <c:v>-1.6393E-3</c:v>
                </c:pt>
                <c:pt idx="127">
                  <c:v>-1.52855E-3</c:v>
                </c:pt>
                <c:pt idx="128">
                  <c:v>-1.4923E-3</c:v>
                </c:pt>
                <c:pt idx="129">
                  <c:v>-1.48759E-3</c:v>
                </c:pt>
                <c:pt idx="130">
                  <c:v>-1.3564499999999999E-3</c:v>
                </c:pt>
                <c:pt idx="131">
                  <c:v>-1.26877E-3</c:v>
                </c:pt>
                <c:pt idx="132">
                  <c:v>-1.2493599999999999E-3</c:v>
                </c:pt>
                <c:pt idx="133">
                  <c:v>-1.18592E-3</c:v>
                </c:pt>
                <c:pt idx="134">
                  <c:v>-1.1829399999999999E-3</c:v>
                </c:pt>
                <c:pt idx="135">
                  <c:v>-1.14842E-3</c:v>
                </c:pt>
                <c:pt idx="136">
                  <c:v>-1.1016000000000001E-3</c:v>
                </c:pt>
                <c:pt idx="137">
                  <c:v>-1.02699E-3</c:v>
                </c:pt>
                <c:pt idx="138">
                  <c:v>-1.01289E-3</c:v>
                </c:pt>
                <c:pt idx="139">
                  <c:v>-1.0002500000000001E-3</c:v>
                </c:pt>
                <c:pt idx="140">
                  <c:v>-9.1811699999999998E-4</c:v>
                </c:pt>
                <c:pt idx="141">
                  <c:v>-8.7832000000000003E-4</c:v>
                </c:pt>
                <c:pt idx="142">
                  <c:v>-8.2492999999999998E-4</c:v>
                </c:pt>
                <c:pt idx="143">
                  <c:v>-7.9444499999999996E-4</c:v>
                </c:pt>
                <c:pt idx="144">
                  <c:v>-7.3729500000000001E-4</c:v>
                </c:pt>
                <c:pt idx="145">
                  <c:v>-6.5078900000000003E-4</c:v>
                </c:pt>
                <c:pt idx="146">
                  <c:v>-6.5075699999999996E-4</c:v>
                </c:pt>
                <c:pt idx="147">
                  <c:v>-6.2399500000000002E-4</c:v>
                </c:pt>
                <c:pt idx="148">
                  <c:v>-6.2391699999999998E-4</c:v>
                </c:pt>
                <c:pt idx="149">
                  <c:v>-6.1810999999999995E-4</c:v>
                </c:pt>
                <c:pt idx="150">
                  <c:v>-6.0565900000000004E-4</c:v>
                </c:pt>
                <c:pt idx="151">
                  <c:v>-5.4846099999999998E-4</c:v>
                </c:pt>
                <c:pt idx="152">
                  <c:v>-5.1160300000000001E-4</c:v>
                </c:pt>
                <c:pt idx="153">
                  <c:v>-4.9420499999999995E-4</c:v>
                </c:pt>
                <c:pt idx="154">
                  <c:v>-4.8558999999999999E-4</c:v>
                </c:pt>
                <c:pt idx="155">
                  <c:v>-4.4181599999999999E-4</c:v>
                </c:pt>
                <c:pt idx="156">
                  <c:v>-4.3477499999999998E-4</c:v>
                </c:pt>
                <c:pt idx="157">
                  <c:v>-4.23015E-4</c:v>
                </c:pt>
                <c:pt idx="158">
                  <c:v>-4.1313500000000002E-4</c:v>
                </c:pt>
                <c:pt idx="159">
                  <c:v>-3.86423E-4</c:v>
                </c:pt>
                <c:pt idx="160">
                  <c:v>-3.7264999999999998E-4</c:v>
                </c:pt>
                <c:pt idx="161">
                  <c:v>-3.6666200000000002E-4</c:v>
                </c:pt>
                <c:pt idx="162">
                  <c:v>-3.25979E-4</c:v>
                </c:pt>
                <c:pt idx="163">
                  <c:v>-3.2345099999999999E-4</c:v>
                </c:pt>
                <c:pt idx="164">
                  <c:v>-3.0964399999999998E-4</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-3.0975000000000002E-4</c:v>
                </c:pt>
                <c:pt idx="188">
                  <c:v>-3.1584000000000001E-4</c:v>
                </c:pt>
                <c:pt idx="189">
                  <c:v>-3.2511600000000002E-4</c:v>
                </c:pt>
                <c:pt idx="190">
                  <c:v>-3.44209E-4</c:v>
                </c:pt>
                <c:pt idx="191">
                  <c:v>-3.7319499999999999E-4</c:v>
                </c:pt>
                <c:pt idx="192">
                  <c:v>-4.16563E-4</c:v>
                </c:pt>
                <c:pt idx="193">
                  <c:v>-4.23965E-4</c:v>
                </c:pt>
                <c:pt idx="194">
                  <c:v>-4.6923199999999998E-4</c:v>
                </c:pt>
                <c:pt idx="195">
                  <c:v>-4.8777299999999999E-4</c:v>
                </c:pt>
                <c:pt idx="196">
                  <c:v>-4.9947100000000003E-4</c:v>
                </c:pt>
                <c:pt idx="197">
                  <c:v>-5.3627299999999998E-4</c:v>
                </c:pt>
                <c:pt idx="198">
                  <c:v>-5.934E-4</c:v>
                </c:pt>
                <c:pt idx="199">
                  <c:v>-6.1230900000000001E-4</c:v>
                </c:pt>
                <c:pt idx="200">
                  <c:v>-6.4202699999999998E-4</c:v>
                </c:pt>
                <c:pt idx="201">
                  <c:v>-6.6099599999999996E-4</c:v>
                </c:pt>
                <c:pt idx="202">
                  <c:v>-6.9098800000000002E-4</c:v>
                </c:pt>
                <c:pt idx="203">
                  <c:v>-6.9220399999999997E-4</c:v>
                </c:pt>
                <c:pt idx="204">
                  <c:v>-8.1832499999999996E-4</c:v>
                </c:pt>
                <c:pt idx="205">
                  <c:v>-8.3865100000000004E-4</c:v>
                </c:pt>
                <c:pt idx="206">
                  <c:v>-8.4069699999999995E-4</c:v>
                </c:pt>
                <c:pt idx="207">
                  <c:v>-9.0272699999999998E-4</c:v>
                </c:pt>
                <c:pt idx="208">
                  <c:v>-9.0705199999999999E-4</c:v>
                </c:pt>
                <c:pt idx="209">
                  <c:v>-1.04649E-3</c:v>
                </c:pt>
                <c:pt idx="210">
                  <c:v>-1.0640700000000001E-3</c:v>
                </c:pt>
                <c:pt idx="211">
                  <c:v>-1.0679400000000001E-3</c:v>
                </c:pt>
                <c:pt idx="212">
                  <c:v>-1.1097100000000001E-3</c:v>
                </c:pt>
                <c:pt idx="213">
                  <c:v>-1.1451499999999999E-3</c:v>
                </c:pt>
                <c:pt idx="214">
                  <c:v>-1.1635E-3</c:v>
                </c:pt>
                <c:pt idx="215">
                  <c:v>-1.18475E-3</c:v>
                </c:pt>
                <c:pt idx="216">
                  <c:v>-1.34468E-3</c:v>
                </c:pt>
                <c:pt idx="217">
                  <c:v>-1.46634E-3</c:v>
                </c:pt>
                <c:pt idx="218">
                  <c:v>-1.54423E-3</c:v>
                </c:pt>
                <c:pt idx="219">
                  <c:v>-1.5593E-3</c:v>
                </c:pt>
                <c:pt idx="220">
                  <c:v>-1.65683E-3</c:v>
                </c:pt>
                <c:pt idx="221">
                  <c:v>-1.83337E-3</c:v>
                </c:pt>
                <c:pt idx="222">
                  <c:v>-1.9067800000000001E-3</c:v>
                </c:pt>
                <c:pt idx="223">
                  <c:v>-1.9819500000000001E-3</c:v>
                </c:pt>
                <c:pt idx="224">
                  <c:v>-2.0053100000000002E-3</c:v>
                </c:pt>
                <c:pt idx="225">
                  <c:v>-2.03732E-3</c:v>
                </c:pt>
                <c:pt idx="226">
                  <c:v>-2.21068E-3</c:v>
                </c:pt>
                <c:pt idx="227">
                  <c:v>-2.2385899999999999E-3</c:v>
                </c:pt>
                <c:pt idx="228">
                  <c:v>-2.2608799999999998E-3</c:v>
                </c:pt>
                <c:pt idx="229">
                  <c:v>-2.3050499999999999E-3</c:v>
                </c:pt>
                <c:pt idx="230">
                  <c:v>-2.3587199999999999E-3</c:v>
                </c:pt>
                <c:pt idx="231">
                  <c:v>-2.4542100000000001E-3</c:v>
                </c:pt>
                <c:pt idx="232">
                  <c:v>-2.5014099999999999E-3</c:v>
                </c:pt>
                <c:pt idx="233">
                  <c:v>-2.5181600000000002E-3</c:v>
                </c:pt>
                <c:pt idx="234">
                  <c:v>-2.5690399999999999E-3</c:v>
                </c:pt>
                <c:pt idx="235">
                  <c:v>-2.6271200000000001E-3</c:v>
                </c:pt>
                <c:pt idx="236">
                  <c:v>-2.7215799999999999E-3</c:v>
                </c:pt>
                <c:pt idx="237">
                  <c:v>-2.7224900000000002E-3</c:v>
                </c:pt>
                <c:pt idx="238">
                  <c:v>-2.7225800000000001E-3</c:v>
                </c:pt>
                <c:pt idx="239">
                  <c:v>-2.7239299999999998E-3</c:v>
                </c:pt>
                <c:pt idx="240">
                  <c:v>-2.81569E-3</c:v>
                </c:pt>
                <c:pt idx="241">
                  <c:v>-2.8333E-3</c:v>
                </c:pt>
                <c:pt idx="242">
                  <c:v>-2.8550799999999999E-3</c:v>
                </c:pt>
                <c:pt idx="243">
                  <c:v>-2.85622E-3</c:v>
                </c:pt>
                <c:pt idx="244">
                  <c:v>-2.9116400000000001E-3</c:v>
                </c:pt>
                <c:pt idx="245">
                  <c:v>-2.9276900000000002E-3</c:v>
                </c:pt>
                <c:pt idx="246">
                  <c:v>-2.94714E-3</c:v>
                </c:pt>
                <c:pt idx="247">
                  <c:v>-2.9889999999999999E-3</c:v>
                </c:pt>
                <c:pt idx="248">
                  <c:v>-2.9950599999999999E-3</c:v>
                </c:pt>
                <c:pt idx="249">
                  <c:v>-3.00943E-3</c:v>
                </c:pt>
                <c:pt idx="250">
                  <c:v>-3.0210900000000001E-3</c:v>
                </c:pt>
                <c:pt idx="251">
                  <c:v>-3.0253200000000002E-3</c:v>
                </c:pt>
                <c:pt idx="252">
                  <c:v>-3.0316200000000001E-3</c:v>
                </c:pt>
                <c:pt idx="253">
                  <c:v>-3.03229E-3</c:v>
                </c:pt>
                <c:pt idx="254">
                  <c:v>-3.0398999999999999E-3</c:v>
                </c:pt>
                <c:pt idx="255">
                  <c:v>-3.03777E-3</c:v>
                </c:pt>
                <c:pt idx="256">
                  <c:v>-3.0376999999999999E-3</c:v>
                </c:pt>
                <c:pt idx="257">
                  <c:v>-3.0354900000000001E-3</c:v>
                </c:pt>
                <c:pt idx="258">
                  <c:v>-3.0351499999999999E-3</c:v>
                </c:pt>
                <c:pt idx="259">
                  <c:v>-3.00161E-3</c:v>
                </c:pt>
                <c:pt idx="260">
                  <c:v>-2.9993300000000001E-3</c:v>
                </c:pt>
                <c:pt idx="261">
                  <c:v>-2.9186699999999999E-3</c:v>
                </c:pt>
                <c:pt idx="262">
                  <c:v>-2.9136399999999999E-3</c:v>
                </c:pt>
                <c:pt idx="263">
                  <c:v>-2.8902699999999999E-3</c:v>
                </c:pt>
                <c:pt idx="264">
                  <c:v>-2.8895000000000001E-3</c:v>
                </c:pt>
                <c:pt idx="265">
                  <c:v>-2.8866E-3</c:v>
                </c:pt>
                <c:pt idx="266">
                  <c:v>-2.85477E-3</c:v>
                </c:pt>
                <c:pt idx="267">
                  <c:v>-2.8418499999999999E-3</c:v>
                </c:pt>
                <c:pt idx="268">
                  <c:v>-2.7410500000000001E-3</c:v>
                </c:pt>
                <c:pt idx="269">
                  <c:v>-2.6443E-3</c:v>
                </c:pt>
                <c:pt idx="270">
                  <c:v>-2.64379E-3</c:v>
                </c:pt>
                <c:pt idx="271">
                  <c:v>-2.6431100000000002E-3</c:v>
                </c:pt>
                <c:pt idx="272">
                  <c:v>-2.6415000000000002E-3</c:v>
                </c:pt>
                <c:pt idx="273">
                  <c:v>-2.5680999999999998E-3</c:v>
                </c:pt>
                <c:pt idx="274">
                  <c:v>-2.5575300000000001E-3</c:v>
                </c:pt>
                <c:pt idx="275">
                  <c:v>-2.4974200000000002E-3</c:v>
                </c:pt>
                <c:pt idx="276">
                  <c:v>-2.4041800000000001E-3</c:v>
                </c:pt>
                <c:pt idx="277">
                  <c:v>-2.3748799999999998E-3</c:v>
                </c:pt>
                <c:pt idx="278">
                  <c:v>-2.3458300000000001E-3</c:v>
                </c:pt>
                <c:pt idx="279">
                  <c:v>-2.3344799999999999E-3</c:v>
                </c:pt>
                <c:pt idx="280">
                  <c:v>-2.2932E-3</c:v>
                </c:pt>
                <c:pt idx="281">
                  <c:v>-2.2298299999999999E-3</c:v>
                </c:pt>
                <c:pt idx="282">
                  <c:v>-2.1424299999999999E-3</c:v>
                </c:pt>
                <c:pt idx="283">
                  <c:v>-2.0431199999999998E-3</c:v>
                </c:pt>
                <c:pt idx="284">
                  <c:v>-2.04039E-3</c:v>
                </c:pt>
                <c:pt idx="285">
                  <c:v>-1.9773799999999999E-3</c:v>
                </c:pt>
                <c:pt idx="286">
                  <c:v>-1.9629999999999999E-3</c:v>
                </c:pt>
                <c:pt idx="287">
                  <c:v>-1.9043700000000001E-3</c:v>
                </c:pt>
                <c:pt idx="288">
                  <c:v>-1.7228899999999999E-3</c:v>
                </c:pt>
                <c:pt idx="289">
                  <c:v>-1.66742E-3</c:v>
                </c:pt>
                <c:pt idx="290">
                  <c:v>-1.6581E-3</c:v>
                </c:pt>
                <c:pt idx="291">
                  <c:v>-1.6445800000000001E-3</c:v>
                </c:pt>
                <c:pt idx="292">
                  <c:v>-1.6050000000000001E-3</c:v>
                </c:pt>
                <c:pt idx="293">
                  <c:v>-1.5907600000000001E-3</c:v>
                </c:pt>
                <c:pt idx="294">
                  <c:v>-1.31551E-3</c:v>
                </c:pt>
                <c:pt idx="295">
                  <c:v>-1.3062900000000001E-3</c:v>
                </c:pt>
                <c:pt idx="296">
                  <c:v>-1.1915199999999999E-3</c:v>
                </c:pt>
                <c:pt idx="297">
                  <c:v>-1.1812700000000001E-3</c:v>
                </c:pt>
                <c:pt idx="298">
                  <c:v>-1.0274800000000001E-3</c:v>
                </c:pt>
                <c:pt idx="299">
                  <c:v>-9.6989999999999999E-4</c:v>
                </c:pt>
                <c:pt idx="300">
                  <c:v>-8.7585099999999997E-4</c:v>
                </c:pt>
                <c:pt idx="301">
                  <c:v>-7.8631899999999995E-4</c:v>
                </c:pt>
                <c:pt idx="302">
                  <c:v>-7.57594E-4</c:v>
                </c:pt>
                <c:pt idx="303">
                  <c:v>-7.0928500000000004E-4</c:v>
                </c:pt>
                <c:pt idx="304">
                  <c:v>-6.5170500000000004E-4</c:v>
                </c:pt>
                <c:pt idx="305">
                  <c:v>-5.8599200000000002E-4</c:v>
                </c:pt>
                <c:pt idx="306">
                  <c:v>-5.7281599999999997E-4</c:v>
                </c:pt>
                <c:pt idx="307">
                  <c:v>-5.5363500000000002E-4</c:v>
                </c:pt>
                <c:pt idx="308">
                  <c:v>-4.91681E-4</c:v>
                </c:pt>
                <c:pt idx="309">
                  <c:v>-4.7096200000000001E-4</c:v>
                </c:pt>
                <c:pt idx="310">
                  <c:v>-4.3214700000000002E-4</c:v>
                </c:pt>
                <c:pt idx="311">
                  <c:v>-3.8256E-4</c:v>
                </c:pt>
                <c:pt idx="312">
                  <c:v>-3.7448100000000002E-4</c:v>
                </c:pt>
                <c:pt idx="313">
                  <c:v>-3.31749E-4</c:v>
                </c:pt>
                <c:pt idx="314">
                  <c:v>-3.2655800000000001E-4</c:v>
                </c:pt>
                <c:pt idx="315">
                  <c:v>-3.1214099999999999E-4</c:v>
                </c:pt>
                <c:pt idx="316">
                  <c:v>-3.1054699999999999E-4</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-3.1009499999999998E-4</c:v>
                </c:pt>
                <c:pt idx="338">
                  <c:v>-3.1270400000000002E-4</c:v>
                </c:pt>
                <c:pt idx="339">
                  <c:v>-3.2586399999999998E-4</c:v>
                </c:pt>
                <c:pt idx="340">
                  <c:v>-3.3473500000000001E-4</c:v>
                </c:pt>
                <c:pt idx="341">
                  <c:v>-3.7602799999999999E-4</c:v>
                </c:pt>
                <c:pt idx="342">
                  <c:v>-4.3092500000000003E-4</c:v>
                </c:pt>
                <c:pt idx="343">
                  <c:v>-4.73213E-4</c:v>
                </c:pt>
                <c:pt idx="344">
                  <c:v>-5.3612099999999997E-4</c:v>
                </c:pt>
                <c:pt idx="345">
                  <c:v>-5.4496500000000001E-4</c:v>
                </c:pt>
                <c:pt idx="346">
                  <c:v>-5.4603300000000002E-4</c:v>
                </c:pt>
                <c:pt idx="347">
                  <c:v>-5.5472500000000005E-4</c:v>
                </c:pt>
                <c:pt idx="348">
                  <c:v>-5.9788699999999996E-4</c:v>
                </c:pt>
                <c:pt idx="349">
                  <c:v>-7.5701800000000004E-4</c:v>
                </c:pt>
                <c:pt idx="350">
                  <c:v>-7.6483499999999995E-4</c:v>
                </c:pt>
                <c:pt idx="351">
                  <c:v>-8.2422400000000003E-4</c:v>
                </c:pt>
                <c:pt idx="352">
                  <c:v>-8.5534499999999998E-4</c:v>
                </c:pt>
                <c:pt idx="353">
                  <c:v>-9.7782699999999991E-4</c:v>
                </c:pt>
                <c:pt idx="354">
                  <c:v>-1.0268600000000001E-3</c:v>
                </c:pt>
                <c:pt idx="355">
                  <c:v>-1.0728599999999999E-3</c:v>
                </c:pt>
                <c:pt idx="356">
                  <c:v>-1.0988599999999999E-3</c:v>
                </c:pt>
                <c:pt idx="357">
                  <c:v>-1.1282899999999999E-3</c:v>
                </c:pt>
                <c:pt idx="358">
                  <c:v>-1.1797299999999999E-3</c:v>
                </c:pt>
                <c:pt idx="359">
                  <c:v>-1.19648E-3</c:v>
                </c:pt>
                <c:pt idx="360">
                  <c:v>-1.37273E-3</c:v>
                </c:pt>
                <c:pt idx="361">
                  <c:v>-1.5801999999999999E-3</c:v>
                </c:pt>
                <c:pt idx="362">
                  <c:v>-1.5872200000000001E-3</c:v>
                </c:pt>
                <c:pt idx="363">
                  <c:v>-1.59129E-3</c:v>
                </c:pt>
                <c:pt idx="364">
                  <c:v>-1.7352400000000001E-3</c:v>
                </c:pt>
                <c:pt idx="365">
                  <c:v>-1.85002E-3</c:v>
                </c:pt>
                <c:pt idx="366">
                  <c:v>-1.87631E-3</c:v>
                </c:pt>
                <c:pt idx="367">
                  <c:v>-2.0365399999999999E-3</c:v>
                </c:pt>
                <c:pt idx="368">
                  <c:v>-2.09706E-3</c:v>
                </c:pt>
                <c:pt idx="369">
                  <c:v>-2.14124E-3</c:v>
                </c:pt>
                <c:pt idx="370">
                  <c:v>-2.14212E-3</c:v>
                </c:pt>
                <c:pt idx="371">
                  <c:v>-2.1430300000000002E-3</c:v>
                </c:pt>
                <c:pt idx="372">
                  <c:v>-2.16183E-3</c:v>
                </c:pt>
                <c:pt idx="373">
                  <c:v>-2.32584E-3</c:v>
                </c:pt>
                <c:pt idx="374">
                  <c:v>-2.4132899999999998E-3</c:v>
                </c:pt>
                <c:pt idx="375">
                  <c:v>-2.47379E-3</c:v>
                </c:pt>
                <c:pt idx="376">
                  <c:v>-2.50446E-3</c:v>
                </c:pt>
                <c:pt idx="377">
                  <c:v>-2.5051800000000001E-3</c:v>
                </c:pt>
                <c:pt idx="378">
                  <c:v>-2.6652999999999998E-3</c:v>
                </c:pt>
                <c:pt idx="379">
                  <c:v>-2.6744500000000001E-3</c:v>
                </c:pt>
                <c:pt idx="380">
                  <c:v>-2.6750799999999998E-3</c:v>
                </c:pt>
                <c:pt idx="381">
                  <c:v>-2.69995E-3</c:v>
                </c:pt>
                <c:pt idx="382">
                  <c:v>-2.7045900000000002E-3</c:v>
                </c:pt>
                <c:pt idx="383">
                  <c:v>-2.7144500000000002E-3</c:v>
                </c:pt>
                <c:pt idx="384">
                  <c:v>-2.7184399999999999E-3</c:v>
                </c:pt>
                <c:pt idx="385">
                  <c:v>-2.81336E-3</c:v>
                </c:pt>
                <c:pt idx="386">
                  <c:v>-2.8316399999999999E-3</c:v>
                </c:pt>
                <c:pt idx="387">
                  <c:v>-2.8661400000000001E-3</c:v>
                </c:pt>
                <c:pt idx="388">
                  <c:v>-2.86733E-3</c:v>
                </c:pt>
                <c:pt idx="389">
                  <c:v>-2.8851900000000002E-3</c:v>
                </c:pt>
                <c:pt idx="390">
                  <c:v>-2.92531E-3</c:v>
                </c:pt>
                <c:pt idx="391">
                  <c:v>-2.9269000000000001E-3</c:v>
                </c:pt>
                <c:pt idx="392">
                  <c:v>-2.9680800000000001E-3</c:v>
                </c:pt>
                <c:pt idx="393">
                  <c:v>-2.9735899999999999E-3</c:v>
                </c:pt>
                <c:pt idx="394">
                  <c:v>-2.9774699999999999E-3</c:v>
                </c:pt>
                <c:pt idx="395">
                  <c:v>-2.9911099999999999E-3</c:v>
                </c:pt>
                <c:pt idx="396">
                  <c:v>-3.01009E-3</c:v>
                </c:pt>
                <c:pt idx="397">
                  <c:v>-3.0103899999999999E-3</c:v>
                </c:pt>
                <c:pt idx="398">
                  <c:v>-2.9982199999999998E-3</c:v>
                </c:pt>
                <c:pt idx="399">
                  <c:v>-2.9969699999999998E-3</c:v>
                </c:pt>
                <c:pt idx="400">
                  <c:v>-2.9960099999999999E-3</c:v>
                </c:pt>
                <c:pt idx="401">
                  <c:v>-2.9744799999999998E-3</c:v>
                </c:pt>
                <c:pt idx="402">
                  <c:v>-2.9684899999999998E-3</c:v>
                </c:pt>
                <c:pt idx="403">
                  <c:v>-2.9646799999999999E-3</c:v>
                </c:pt>
                <c:pt idx="404">
                  <c:v>-2.9541799999999998E-3</c:v>
                </c:pt>
                <c:pt idx="405">
                  <c:v>-2.9098599999999998E-3</c:v>
                </c:pt>
                <c:pt idx="406">
                  <c:v>-2.8720899999999999E-3</c:v>
                </c:pt>
                <c:pt idx="407">
                  <c:v>-2.86783E-3</c:v>
                </c:pt>
                <c:pt idx="408">
                  <c:v>-2.8394200000000001E-3</c:v>
                </c:pt>
                <c:pt idx="409">
                  <c:v>-2.79832E-3</c:v>
                </c:pt>
                <c:pt idx="410">
                  <c:v>-2.6956599999999999E-3</c:v>
                </c:pt>
                <c:pt idx="411">
                  <c:v>-2.68286E-3</c:v>
                </c:pt>
                <c:pt idx="412">
                  <c:v>-2.6512699999999998E-3</c:v>
                </c:pt>
                <c:pt idx="413">
                  <c:v>-2.5994400000000002E-3</c:v>
                </c:pt>
                <c:pt idx="414">
                  <c:v>-2.4883599999999998E-3</c:v>
                </c:pt>
                <c:pt idx="415">
                  <c:v>-2.4616099999999999E-3</c:v>
                </c:pt>
                <c:pt idx="416">
                  <c:v>-2.3370999999999999E-3</c:v>
                </c:pt>
                <c:pt idx="417">
                  <c:v>-2.3277200000000001E-3</c:v>
                </c:pt>
                <c:pt idx="418">
                  <c:v>-2.3119799999999999E-3</c:v>
                </c:pt>
                <c:pt idx="419">
                  <c:v>-2.1870700000000002E-3</c:v>
                </c:pt>
                <c:pt idx="420">
                  <c:v>-2.18366E-3</c:v>
                </c:pt>
                <c:pt idx="421">
                  <c:v>-2.1197E-3</c:v>
                </c:pt>
                <c:pt idx="422">
                  <c:v>-2.07792E-3</c:v>
                </c:pt>
                <c:pt idx="423">
                  <c:v>-1.91329E-3</c:v>
                </c:pt>
                <c:pt idx="424">
                  <c:v>-1.69404E-3</c:v>
                </c:pt>
                <c:pt idx="425">
                  <c:v>-1.6745499999999999E-3</c:v>
                </c:pt>
                <c:pt idx="426">
                  <c:v>-1.6146699999999999E-3</c:v>
                </c:pt>
                <c:pt idx="427">
                  <c:v>-1.6033600000000001E-3</c:v>
                </c:pt>
                <c:pt idx="428">
                  <c:v>-1.5213900000000001E-3</c:v>
                </c:pt>
                <c:pt idx="429">
                  <c:v>-1.52035E-3</c:v>
                </c:pt>
                <c:pt idx="430">
                  <c:v>-1.5141200000000001E-3</c:v>
                </c:pt>
                <c:pt idx="431">
                  <c:v>-1.4915600000000001E-3</c:v>
                </c:pt>
                <c:pt idx="432">
                  <c:v>-1.297E-3</c:v>
                </c:pt>
                <c:pt idx="433">
                  <c:v>-1.2258499999999999E-3</c:v>
                </c:pt>
                <c:pt idx="434">
                  <c:v>-1.1525800000000001E-3</c:v>
                </c:pt>
                <c:pt idx="435">
                  <c:v>-1.13773E-3</c:v>
                </c:pt>
                <c:pt idx="436">
                  <c:v>-1.13743E-3</c:v>
                </c:pt>
                <c:pt idx="437">
                  <c:v>-1.13379E-3</c:v>
                </c:pt>
                <c:pt idx="438">
                  <c:v>-1.1154299999999999E-3</c:v>
                </c:pt>
                <c:pt idx="439">
                  <c:v>-9.8046900000000009E-4</c:v>
                </c:pt>
                <c:pt idx="440">
                  <c:v>-9.2516799999999998E-4</c:v>
                </c:pt>
                <c:pt idx="441">
                  <c:v>-8.3889499999999998E-4</c:v>
                </c:pt>
                <c:pt idx="442">
                  <c:v>-8.1017800000000005E-4</c:v>
                </c:pt>
                <c:pt idx="443">
                  <c:v>-7.2641800000000005E-4</c:v>
                </c:pt>
                <c:pt idx="444">
                  <c:v>-6.0418899999999998E-4</c:v>
                </c:pt>
                <c:pt idx="445">
                  <c:v>-6.0175400000000003E-4</c:v>
                </c:pt>
                <c:pt idx="446">
                  <c:v>-5.2848999999999995E-4</c:v>
                </c:pt>
                <c:pt idx="447">
                  <c:v>-5.1796800000000005E-4</c:v>
                </c:pt>
                <c:pt idx="448">
                  <c:v>-5.0914700000000005E-4</c:v>
                </c:pt>
                <c:pt idx="449">
                  <c:v>-4.5851099999999999E-4</c:v>
                </c:pt>
                <c:pt idx="450">
                  <c:v>-4.39083E-4</c:v>
                </c:pt>
                <c:pt idx="451">
                  <c:v>-3.4621499999999998E-4</c:v>
                </c:pt>
                <c:pt idx="452">
                  <c:v>-3.3656199999999999E-4</c:v>
                </c:pt>
                <c:pt idx="453">
                  <c:v>-2.7133600000000001E-4</c:v>
                </c:pt>
                <c:pt idx="454">
                  <c:v>-2.4447100000000001E-4</c:v>
                </c:pt>
                <c:pt idx="455">
                  <c:v>-2.1913400000000001E-4</c:v>
                </c:pt>
                <c:pt idx="456">
                  <c:v>-1.7974399999999999E-4</c:v>
                </c:pt>
                <c:pt idx="457">
                  <c:v>-1.74475E-4</c:v>
                </c:pt>
                <c:pt idx="458">
                  <c:v>-1.60581E-4</c:v>
                </c:pt>
                <c:pt idx="459">
                  <c:v>-1.5865200000000001E-4</c:v>
                </c:pt>
                <c:pt idx="460">
                  <c:v>0</c:v>
                </c:pt>
                <c:pt idx="461">
                  <c:v>0</c:v>
                </c:pt>
                <c:pt idx="462">
                  <c:v>0</c:v>
                </c:pt>
                <c:pt idx="463">
                  <c:v>0</c:v>
                </c:pt>
                <c:pt idx="464">
                  <c:v>0</c:v>
                </c:pt>
                <c:pt idx="465">
                  <c:v>0</c:v>
                </c:pt>
                <c:pt idx="466">
                  <c:v>0</c:v>
                </c:pt>
                <c:pt idx="467">
                  <c:v>0</c:v>
                </c:pt>
                <c:pt idx="468">
                  <c:v>0</c:v>
                </c:pt>
                <c:pt idx="469">
                  <c:v>0</c:v>
                </c:pt>
                <c:pt idx="470">
                  <c:v>0</c:v>
                </c:pt>
                <c:pt idx="471">
                  <c:v>0</c:v>
                </c:pt>
                <c:pt idx="472">
                  <c:v>0</c:v>
                </c:pt>
                <c:pt idx="473">
                  <c:v>0</c:v>
                </c:pt>
                <c:pt idx="474">
                  <c:v>0</c:v>
                </c:pt>
                <c:pt idx="475">
                  <c:v>0</c:v>
                </c:pt>
                <c:pt idx="476">
                  <c:v>0</c:v>
                </c:pt>
                <c:pt idx="477">
                  <c:v>0</c:v>
                </c:pt>
                <c:pt idx="478">
                  <c:v>0</c:v>
                </c:pt>
                <c:pt idx="479">
                  <c:v>0</c:v>
                </c:pt>
                <c:pt idx="480">
                  <c:v>0</c:v>
                </c:pt>
                <c:pt idx="481">
                  <c:v>0</c:v>
                </c:pt>
                <c:pt idx="482">
                  <c:v>0</c:v>
                </c:pt>
                <c:pt idx="483">
                  <c:v>0</c:v>
                </c:pt>
                <c:pt idx="484">
                  <c:v>0</c:v>
                </c:pt>
                <c:pt idx="485">
                  <c:v>0</c:v>
                </c:pt>
                <c:pt idx="486">
                  <c:v>0</c:v>
                </c:pt>
                <c:pt idx="487">
                  <c:v>0</c:v>
                </c:pt>
                <c:pt idx="488">
                  <c:v>0</c:v>
                </c:pt>
                <c:pt idx="489">
                  <c:v>0</c:v>
                </c:pt>
                <c:pt idx="490">
                  <c:v>0</c:v>
                </c:pt>
              </c:numCache>
            </c:numRef>
          </c:yVal>
          <c:smooth val="0"/>
          <c:extLst>
            <c:ext xmlns:c16="http://schemas.microsoft.com/office/drawing/2014/chart" uri="{C3380CC4-5D6E-409C-BE32-E72D297353CC}">
              <c16:uniqueId val="{00000000-1CAA-4139-868D-F240D8C4A972}"/>
            </c:ext>
          </c:extLst>
        </c:ser>
        <c:ser>
          <c:idx val="1"/>
          <c:order val="1"/>
          <c:tx>
            <c:v>SR</c:v>
          </c:tx>
          <c:spPr>
            <a:ln w="19050" cap="rnd">
              <a:solidFill>
                <a:schemeClr val="accent2"/>
              </a:solidFill>
              <a:round/>
            </a:ln>
            <a:effectLst/>
          </c:spPr>
          <c:marker>
            <c:symbol val="none"/>
          </c:marker>
          <c:xVal>
            <c:numRef>
              <c:f>SR_bed_g5_8!$B$7:$B$166</c:f>
              <c:numCache>
                <c:formatCode>General</c:formatCode>
                <c:ptCount val="160"/>
                <c:pt idx="0">
                  <c:v>-6.9999999999999999E-4</c:v>
                </c:pt>
                <c:pt idx="1">
                  <c:v>-6.8991799999999998E-4</c:v>
                </c:pt>
                <c:pt idx="2">
                  <c:v>-6.7984600000000001E-4</c:v>
                </c:pt>
                <c:pt idx="3">
                  <c:v>-6.6977400000000004E-4</c:v>
                </c:pt>
                <c:pt idx="4">
                  <c:v>-6.5970299999999998E-4</c:v>
                </c:pt>
                <c:pt idx="5">
                  <c:v>-6.4963100000000001E-4</c:v>
                </c:pt>
                <c:pt idx="6">
                  <c:v>-6.3955900000000005E-4</c:v>
                </c:pt>
                <c:pt idx="7">
                  <c:v>-6.2948699999999997E-4</c:v>
                </c:pt>
                <c:pt idx="8">
                  <c:v>-6.2948699999999997E-4</c:v>
                </c:pt>
                <c:pt idx="9">
                  <c:v>-6.2445100000000004E-4</c:v>
                </c:pt>
                <c:pt idx="10">
                  <c:v>-6.19415E-4</c:v>
                </c:pt>
                <c:pt idx="11">
                  <c:v>-6.19415E-4</c:v>
                </c:pt>
                <c:pt idx="12">
                  <c:v>-6.0934400000000005E-4</c:v>
                </c:pt>
                <c:pt idx="13">
                  <c:v>-5.9927199999999998E-4</c:v>
                </c:pt>
                <c:pt idx="14">
                  <c:v>-5.8920000000000001E-4</c:v>
                </c:pt>
                <c:pt idx="15">
                  <c:v>-5.7912800000000004E-4</c:v>
                </c:pt>
                <c:pt idx="16">
                  <c:v>-5.6905599999999997E-4</c:v>
                </c:pt>
                <c:pt idx="17">
                  <c:v>-5.5898500000000002E-4</c:v>
                </c:pt>
                <c:pt idx="18">
                  <c:v>-5.4891300000000005E-4</c:v>
                </c:pt>
                <c:pt idx="19">
                  <c:v>-5.3884099999999997E-4</c:v>
                </c:pt>
                <c:pt idx="20">
                  <c:v>-5.2876900000000001E-4</c:v>
                </c:pt>
                <c:pt idx="21">
                  <c:v>-5.1869700000000004E-4</c:v>
                </c:pt>
                <c:pt idx="22">
                  <c:v>-5.0862599999999998E-4</c:v>
                </c:pt>
                <c:pt idx="23">
                  <c:v>-4.9855400000000001E-4</c:v>
                </c:pt>
                <c:pt idx="24">
                  <c:v>-4.8848200000000004E-4</c:v>
                </c:pt>
                <c:pt idx="25">
                  <c:v>-4.7841000000000002E-4</c:v>
                </c:pt>
                <c:pt idx="26">
                  <c:v>-4.68338E-4</c:v>
                </c:pt>
                <c:pt idx="27">
                  <c:v>-4.58267E-4</c:v>
                </c:pt>
                <c:pt idx="28">
                  <c:v>-4.4819499999999997E-4</c:v>
                </c:pt>
                <c:pt idx="29">
                  <c:v>-4.3812300000000001E-4</c:v>
                </c:pt>
                <c:pt idx="30">
                  <c:v>-4.2805099999999998E-4</c:v>
                </c:pt>
                <c:pt idx="31">
                  <c:v>-4.1797999999999998E-4</c:v>
                </c:pt>
                <c:pt idx="32">
                  <c:v>-4.0790800000000001E-4</c:v>
                </c:pt>
                <c:pt idx="33">
                  <c:v>-3.9783599999999999E-4</c:v>
                </c:pt>
                <c:pt idx="34">
                  <c:v>-3.8776400000000002E-4</c:v>
                </c:pt>
                <c:pt idx="35">
                  <c:v>-3.77692E-4</c:v>
                </c:pt>
                <c:pt idx="36">
                  <c:v>-3.67621E-4</c:v>
                </c:pt>
                <c:pt idx="37">
                  <c:v>-3.5754899999999997E-4</c:v>
                </c:pt>
                <c:pt idx="38">
                  <c:v>-3.4747700000000001E-4</c:v>
                </c:pt>
                <c:pt idx="39">
                  <c:v>-3.3740499999999999E-4</c:v>
                </c:pt>
                <c:pt idx="40">
                  <c:v>-3.2733300000000002E-4</c:v>
                </c:pt>
                <c:pt idx="41">
                  <c:v>-3.1726200000000001E-4</c:v>
                </c:pt>
                <c:pt idx="42">
                  <c:v>-3.0718999999999999E-4</c:v>
                </c:pt>
                <c:pt idx="43">
                  <c:v>-2.9711800000000002E-4</c:v>
                </c:pt>
                <c:pt idx="44">
                  <c:v>-2.87046E-4</c:v>
                </c:pt>
                <c:pt idx="45">
                  <c:v>-2.7697399999999998E-4</c:v>
                </c:pt>
                <c:pt idx="46">
                  <c:v>-2.6690299999999998E-4</c:v>
                </c:pt>
                <c:pt idx="47">
                  <c:v>-2.5683100000000001E-4</c:v>
                </c:pt>
                <c:pt idx="48">
                  <c:v>-2.4675899999999999E-4</c:v>
                </c:pt>
                <c:pt idx="49">
                  <c:v>-2.3668699999999999E-4</c:v>
                </c:pt>
                <c:pt idx="50">
                  <c:v>-2.3668699999999999E-4</c:v>
                </c:pt>
                <c:pt idx="51">
                  <c:v>-2.3165100000000001E-4</c:v>
                </c:pt>
                <c:pt idx="52">
                  <c:v>-2.26615E-4</c:v>
                </c:pt>
                <c:pt idx="53">
                  <c:v>-2.26615E-4</c:v>
                </c:pt>
                <c:pt idx="54">
                  <c:v>-2.1654399999999999E-4</c:v>
                </c:pt>
                <c:pt idx="55">
                  <c:v>-2.06472E-4</c:v>
                </c:pt>
                <c:pt idx="56">
                  <c:v>-2.06472E-4</c:v>
                </c:pt>
                <c:pt idx="57">
                  <c:v>-2.0143599999999999E-4</c:v>
                </c:pt>
                <c:pt idx="58">
                  <c:v>-1.964E-4</c:v>
                </c:pt>
                <c:pt idx="59">
                  <c:v>-1.964E-4</c:v>
                </c:pt>
                <c:pt idx="60">
                  <c:v>-1.8632800000000001E-4</c:v>
                </c:pt>
                <c:pt idx="61">
                  <c:v>-1.7625599999999999E-4</c:v>
                </c:pt>
                <c:pt idx="62">
                  <c:v>-1.6618500000000001E-4</c:v>
                </c:pt>
                <c:pt idx="63">
                  <c:v>-1.5611299999999999E-4</c:v>
                </c:pt>
                <c:pt idx="64">
                  <c:v>-1.4604099999999999E-4</c:v>
                </c:pt>
                <c:pt idx="65">
                  <c:v>-1.35969E-4</c:v>
                </c:pt>
                <c:pt idx="66">
                  <c:v>-1.25897E-4</c:v>
                </c:pt>
                <c:pt idx="67">
                  <c:v>-1.15826E-4</c:v>
                </c:pt>
                <c:pt idx="68">
                  <c:v>-1.05754E-4</c:v>
                </c:pt>
                <c:pt idx="69">
                  <c:v>-9.5682100000000003E-5</c:v>
                </c:pt>
                <c:pt idx="70">
                  <c:v>-8.5610299999999996E-5</c:v>
                </c:pt>
                <c:pt idx="71">
                  <c:v>-7.5538500000000002E-5</c:v>
                </c:pt>
                <c:pt idx="72">
                  <c:v>-6.5466699999999994E-5</c:v>
                </c:pt>
                <c:pt idx="73">
                  <c:v>-5.53949E-5</c:v>
                </c:pt>
                <c:pt idx="74">
                  <c:v>-4.53231E-5</c:v>
                </c:pt>
                <c:pt idx="75">
                  <c:v>-3.5251299999999999E-5</c:v>
                </c:pt>
                <c:pt idx="76">
                  <c:v>-2.5179499999999998E-5</c:v>
                </c:pt>
                <c:pt idx="77">
                  <c:v>-1.5107699999999999E-5</c:v>
                </c:pt>
                <c:pt idx="78">
                  <c:v>-5.0359000000000004E-6</c:v>
                </c:pt>
                <c:pt idx="79">
                  <c:v>5.0359000000000004E-6</c:v>
                </c:pt>
                <c:pt idx="80">
                  <c:v>1.5107699999999999E-5</c:v>
                </c:pt>
                <c:pt idx="81">
                  <c:v>2.5179499999999998E-5</c:v>
                </c:pt>
                <c:pt idx="82">
                  <c:v>3.5251299999999999E-5</c:v>
                </c:pt>
                <c:pt idx="83">
                  <c:v>4.53231E-5</c:v>
                </c:pt>
                <c:pt idx="84">
                  <c:v>5.53949E-5</c:v>
                </c:pt>
                <c:pt idx="85">
                  <c:v>6.5466699999999994E-5</c:v>
                </c:pt>
                <c:pt idx="86">
                  <c:v>7.5538500000000002E-5</c:v>
                </c:pt>
                <c:pt idx="87">
                  <c:v>8.5610299999999996E-5</c:v>
                </c:pt>
                <c:pt idx="88">
                  <c:v>9.5682100000000003E-5</c:v>
                </c:pt>
                <c:pt idx="89">
                  <c:v>1.05754E-4</c:v>
                </c:pt>
                <c:pt idx="90">
                  <c:v>1.15826E-4</c:v>
                </c:pt>
                <c:pt idx="91">
                  <c:v>1.25897E-4</c:v>
                </c:pt>
                <c:pt idx="92">
                  <c:v>1.35969E-4</c:v>
                </c:pt>
                <c:pt idx="93">
                  <c:v>1.4604099999999999E-4</c:v>
                </c:pt>
                <c:pt idx="94">
                  <c:v>1.5611299999999999E-4</c:v>
                </c:pt>
                <c:pt idx="95">
                  <c:v>1.6618500000000001E-4</c:v>
                </c:pt>
                <c:pt idx="96">
                  <c:v>1.7625599999999999E-4</c:v>
                </c:pt>
                <c:pt idx="97">
                  <c:v>1.8632800000000001E-4</c:v>
                </c:pt>
                <c:pt idx="98">
                  <c:v>1.964E-4</c:v>
                </c:pt>
                <c:pt idx="99">
                  <c:v>1.964E-4</c:v>
                </c:pt>
                <c:pt idx="100">
                  <c:v>2.0143599999999999E-4</c:v>
                </c:pt>
                <c:pt idx="101">
                  <c:v>2.06472E-4</c:v>
                </c:pt>
                <c:pt idx="102">
                  <c:v>2.06472E-4</c:v>
                </c:pt>
                <c:pt idx="103">
                  <c:v>2.1654399999999999E-4</c:v>
                </c:pt>
                <c:pt idx="104">
                  <c:v>2.26615E-4</c:v>
                </c:pt>
                <c:pt idx="105">
                  <c:v>2.26615E-4</c:v>
                </c:pt>
                <c:pt idx="106">
                  <c:v>2.3165100000000001E-4</c:v>
                </c:pt>
                <c:pt idx="107">
                  <c:v>2.3668699999999999E-4</c:v>
                </c:pt>
                <c:pt idx="108">
                  <c:v>2.3668699999999999E-4</c:v>
                </c:pt>
                <c:pt idx="109">
                  <c:v>2.4675899999999999E-4</c:v>
                </c:pt>
                <c:pt idx="110">
                  <c:v>2.5683100000000001E-4</c:v>
                </c:pt>
                <c:pt idx="111">
                  <c:v>2.6690299999999998E-4</c:v>
                </c:pt>
                <c:pt idx="112">
                  <c:v>2.7697399999999998E-4</c:v>
                </c:pt>
                <c:pt idx="113">
                  <c:v>2.87046E-4</c:v>
                </c:pt>
                <c:pt idx="114">
                  <c:v>2.9711800000000002E-4</c:v>
                </c:pt>
                <c:pt idx="115">
                  <c:v>3.0718999999999999E-4</c:v>
                </c:pt>
                <c:pt idx="116">
                  <c:v>3.1726200000000001E-4</c:v>
                </c:pt>
                <c:pt idx="117">
                  <c:v>3.2733300000000002E-4</c:v>
                </c:pt>
                <c:pt idx="118">
                  <c:v>3.3740499999999999E-4</c:v>
                </c:pt>
                <c:pt idx="119">
                  <c:v>3.4747700000000001E-4</c:v>
                </c:pt>
                <c:pt idx="120">
                  <c:v>3.5754899999999997E-4</c:v>
                </c:pt>
                <c:pt idx="121">
                  <c:v>3.67621E-4</c:v>
                </c:pt>
                <c:pt idx="122">
                  <c:v>3.77692E-4</c:v>
                </c:pt>
                <c:pt idx="123">
                  <c:v>3.8776400000000002E-4</c:v>
                </c:pt>
                <c:pt idx="124">
                  <c:v>3.9783599999999999E-4</c:v>
                </c:pt>
                <c:pt idx="125">
                  <c:v>4.0790800000000001E-4</c:v>
                </c:pt>
                <c:pt idx="126">
                  <c:v>4.1797999999999998E-4</c:v>
                </c:pt>
                <c:pt idx="127">
                  <c:v>4.2805099999999998E-4</c:v>
                </c:pt>
                <c:pt idx="128">
                  <c:v>4.3812300000000001E-4</c:v>
                </c:pt>
                <c:pt idx="129">
                  <c:v>4.4819499999999997E-4</c:v>
                </c:pt>
                <c:pt idx="130">
                  <c:v>4.58267E-4</c:v>
                </c:pt>
                <c:pt idx="131">
                  <c:v>4.68338E-4</c:v>
                </c:pt>
                <c:pt idx="132">
                  <c:v>4.7841000000000002E-4</c:v>
                </c:pt>
                <c:pt idx="133">
                  <c:v>4.8848200000000004E-4</c:v>
                </c:pt>
                <c:pt idx="134">
                  <c:v>4.9855400000000001E-4</c:v>
                </c:pt>
                <c:pt idx="135">
                  <c:v>5.0862599999999998E-4</c:v>
                </c:pt>
                <c:pt idx="136">
                  <c:v>5.1869700000000004E-4</c:v>
                </c:pt>
                <c:pt idx="137">
                  <c:v>5.2876900000000001E-4</c:v>
                </c:pt>
                <c:pt idx="138">
                  <c:v>5.3884099999999997E-4</c:v>
                </c:pt>
                <c:pt idx="139">
                  <c:v>5.4891300000000005E-4</c:v>
                </c:pt>
                <c:pt idx="140">
                  <c:v>5.5898500000000002E-4</c:v>
                </c:pt>
                <c:pt idx="141">
                  <c:v>5.6905599999999997E-4</c:v>
                </c:pt>
                <c:pt idx="142">
                  <c:v>5.7912800000000004E-4</c:v>
                </c:pt>
                <c:pt idx="143">
                  <c:v>5.8920000000000001E-4</c:v>
                </c:pt>
                <c:pt idx="144">
                  <c:v>5.9927199999999998E-4</c:v>
                </c:pt>
                <c:pt idx="145">
                  <c:v>6.0934400000000005E-4</c:v>
                </c:pt>
                <c:pt idx="146">
                  <c:v>6.19415E-4</c:v>
                </c:pt>
                <c:pt idx="147">
                  <c:v>6.19415E-4</c:v>
                </c:pt>
                <c:pt idx="148">
                  <c:v>6.2445100000000004E-4</c:v>
                </c:pt>
                <c:pt idx="149">
                  <c:v>6.2948699999999997E-4</c:v>
                </c:pt>
                <c:pt idx="150">
                  <c:v>6.2948699999999997E-4</c:v>
                </c:pt>
                <c:pt idx="151">
                  <c:v>6.3955900000000005E-4</c:v>
                </c:pt>
                <c:pt idx="152">
                  <c:v>6.4963100000000001E-4</c:v>
                </c:pt>
                <c:pt idx="153">
                  <c:v>6.5970299999999998E-4</c:v>
                </c:pt>
                <c:pt idx="154">
                  <c:v>6.6977400000000004E-4</c:v>
                </c:pt>
                <c:pt idx="155">
                  <c:v>6.7984600000000001E-4</c:v>
                </c:pt>
                <c:pt idx="156">
                  <c:v>6.8991799999999998E-4</c:v>
                </c:pt>
                <c:pt idx="157">
                  <c:v>6.9999999999999999E-4</c:v>
                </c:pt>
              </c:numCache>
            </c:numRef>
          </c:xVal>
          <c:yVal>
            <c:numRef>
              <c:f>SR_bed_g5_8!$AA$7:$AA$166</c:f>
              <c:numCache>
                <c:formatCode>General</c:formatCode>
                <c:ptCount val="160"/>
                <c:pt idx="0">
                  <c:v>0</c:v>
                </c:pt>
                <c:pt idx="1">
                  <c:v>0</c:v>
                </c:pt>
                <c:pt idx="2">
                  <c:v>0</c:v>
                </c:pt>
                <c:pt idx="3">
                  <c:v>0</c:v>
                </c:pt>
                <c:pt idx="4">
                  <c:v>0</c:v>
                </c:pt>
                <c:pt idx="5">
                  <c:v>0</c:v>
                </c:pt>
                <c:pt idx="6">
                  <c:v>0</c:v>
                </c:pt>
                <c:pt idx="7">
                  <c:v>0</c:v>
                </c:pt>
                <c:pt idx="8">
                  <c:v>0</c:v>
                </c:pt>
                <c:pt idx="9">
                  <c:v>-1.6507800000000001E-4</c:v>
                </c:pt>
                <c:pt idx="10">
                  <c:v>-3.7327299999999998E-4</c:v>
                </c:pt>
                <c:pt idx="11">
                  <c:v>-3.7327299999999998E-4</c:v>
                </c:pt>
                <c:pt idx="12">
                  <c:v>-5.6832499999999995E-4</c:v>
                </c:pt>
                <c:pt idx="13">
                  <c:v>-7.8961600000000004E-4</c:v>
                </c:pt>
                <c:pt idx="14">
                  <c:v>-1.02297E-3</c:v>
                </c:pt>
                <c:pt idx="15">
                  <c:v>-1.26161E-3</c:v>
                </c:pt>
                <c:pt idx="16">
                  <c:v>-1.5006399999999999E-3</c:v>
                </c:pt>
                <c:pt idx="17">
                  <c:v>-1.7361799999999999E-3</c:v>
                </c:pt>
                <c:pt idx="18">
                  <c:v>-1.9650399999999999E-3</c:v>
                </c:pt>
                <c:pt idx="19">
                  <c:v>-2.1845900000000001E-3</c:v>
                </c:pt>
                <c:pt idx="20">
                  <c:v>-2.39266E-3</c:v>
                </c:pt>
                <c:pt idx="21">
                  <c:v>-2.5874499999999998E-3</c:v>
                </c:pt>
                <c:pt idx="22">
                  <c:v>-2.7674499999999999E-3</c:v>
                </c:pt>
                <c:pt idx="23">
                  <c:v>-2.93144E-3</c:v>
                </c:pt>
                <c:pt idx="24">
                  <c:v>-3.0784100000000002E-3</c:v>
                </c:pt>
                <c:pt idx="25">
                  <c:v>-3.2075200000000002E-3</c:v>
                </c:pt>
                <c:pt idx="26">
                  <c:v>-3.3181199999999999E-3</c:v>
                </c:pt>
                <c:pt idx="27">
                  <c:v>-3.4096899999999999E-3</c:v>
                </c:pt>
                <c:pt idx="28">
                  <c:v>-3.4818399999999999E-3</c:v>
                </c:pt>
                <c:pt idx="29">
                  <c:v>-3.5342799999999999E-3</c:v>
                </c:pt>
                <c:pt idx="30">
                  <c:v>-3.5668399999999999E-3</c:v>
                </c:pt>
                <c:pt idx="31">
                  <c:v>-3.5794500000000001E-3</c:v>
                </c:pt>
                <c:pt idx="32">
                  <c:v>-3.5721300000000002E-3</c:v>
                </c:pt>
                <c:pt idx="33">
                  <c:v>-3.54499E-3</c:v>
                </c:pt>
                <c:pt idx="34">
                  <c:v>-3.4982500000000001E-3</c:v>
                </c:pt>
                <c:pt idx="35">
                  <c:v>-3.4322200000000001E-3</c:v>
                </c:pt>
                <c:pt idx="36">
                  <c:v>-3.34732E-3</c:v>
                </c:pt>
                <c:pt idx="37">
                  <c:v>-3.2440799999999999E-3</c:v>
                </c:pt>
                <c:pt idx="38">
                  <c:v>-3.1231900000000001E-3</c:v>
                </c:pt>
                <c:pt idx="39">
                  <c:v>-2.9854500000000002E-3</c:v>
                </c:pt>
                <c:pt idx="40">
                  <c:v>-2.8318100000000001E-3</c:v>
                </c:pt>
                <c:pt idx="41">
                  <c:v>-2.66337E-3</c:v>
                </c:pt>
                <c:pt idx="42">
                  <c:v>-2.4814699999999999E-3</c:v>
                </c:pt>
                <c:pt idx="43">
                  <c:v>-2.28765E-3</c:v>
                </c:pt>
                <c:pt idx="44">
                  <c:v>-2.0837099999999999E-3</c:v>
                </c:pt>
                <c:pt idx="45">
                  <c:v>-1.87174E-3</c:v>
                </c:pt>
                <c:pt idx="46">
                  <c:v>-1.65419E-3</c:v>
                </c:pt>
                <c:pt idx="47">
                  <c:v>-1.43392E-3</c:v>
                </c:pt>
                <c:pt idx="48">
                  <c:v>-1.2144600000000001E-3</c:v>
                </c:pt>
                <c:pt idx="49">
                  <c:v>-1.0000899999999999E-3</c:v>
                </c:pt>
                <c:pt idx="50">
                  <c:v>-1.0000899999999999E-3</c:v>
                </c:pt>
                <c:pt idx="51">
                  <c:v>-7.1933900000000005E-4</c:v>
                </c:pt>
                <c:pt idx="52">
                  <c:v>-4.3858699999999999E-4</c:v>
                </c:pt>
                <c:pt idx="53">
                  <c:v>-4.3858699999999999E-4</c:v>
                </c:pt>
                <c:pt idx="54">
                  <c:v>0</c:v>
                </c:pt>
                <c:pt idx="55">
                  <c:v>0</c:v>
                </c:pt>
                <c:pt idx="56">
                  <c:v>0</c:v>
                </c:pt>
                <c:pt idx="57">
                  <c:v>0</c:v>
                </c:pt>
                <c:pt idx="58">
                  <c:v>-3.06044E-4</c:v>
                </c:pt>
                <c:pt idx="59">
                  <c:v>-3.06044E-4</c:v>
                </c:pt>
                <c:pt idx="60">
                  <c:v>-1.03158E-3</c:v>
                </c:pt>
                <c:pt idx="61">
                  <c:v>-1.2585299999999999E-3</c:v>
                </c:pt>
                <c:pt idx="62">
                  <c:v>-1.4857E-3</c:v>
                </c:pt>
                <c:pt idx="63">
                  <c:v>-1.71214E-3</c:v>
                </c:pt>
                <c:pt idx="64">
                  <c:v>-1.93549E-3</c:v>
                </c:pt>
                <c:pt idx="65">
                  <c:v>-2.1532500000000002E-3</c:v>
                </c:pt>
                <c:pt idx="66">
                  <c:v>-2.36316E-3</c:v>
                </c:pt>
                <c:pt idx="67">
                  <c:v>-2.5632099999999998E-3</c:v>
                </c:pt>
                <c:pt idx="68">
                  <c:v>-2.7516699999999999E-3</c:v>
                </c:pt>
                <c:pt idx="69">
                  <c:v>-2.9270300000000002E-3</c:v>
                </c:pt>
                <c:pt idx="70">
                  <c:v>-3.0880299999999999E-3</c:v>
                </c:pt>
                <c:pt idx="71">
                  <c:v>-3.2335699999999998E-3</c:v>
                </c:pt>
                <c:pt idx="72">
                  <c:v>-3.3627399999999999E-3</c:v>
                </c:pt>
                <c:pt idx="73">
                  <c:v>-3.4747599999999999E-3</c:v>
                </c:pt>
                <c:pt idx="74">
                  <c:v>-3.5690100000000001E-3</c:v>
                </c:pt>
                <c:pt idx="75">
                  <c:v>-3.6449899999999999E-3</c:v>
                </c:pt>
                <c:pt idx="76">
                  <c:v>-3.7022999999999999E-3</c:v>
                </c:pt>
                <c:pt idx="77">
                  <c:v>-3.7406599999999998E-3</c:v>
                </c:pt>
                <c:pt idx="78">
                  <c:v>-3.7598800000000002E-3</c:v>
                </c:pt>
                <c:pt idx="79">
                  <c:v>-3.7598699999999998E-3</c:v>
                </c:pt>
                <c:pt idx="80">
                  <c:v>-3.7406399999999999E-3</c:v>
                </c:pt>
                <c:pt idx="81">
                  <c:v>-3.7023300000000002E-3</c:v>
                </c:pt>
                <c:pt idx="82">
                  <c:v>-3.6450900000000001E-3</c:v>
                </c:pt>
                <c:pt idx="83">
                  <c:v>-3.5691999999999998E-3</c:v>
                </c:pt>
                <c:pt idx="84">
                  <c:v>-3.4750200000000001E-3</c:v>
                </c:pt>
                <c:pt idx="85">
                  <c:v>-3.3630800000000001E-3</c:v>
                </c:pt>
                <c:pt idx="86">
                  <c:v>-3.23398E-3</c:v>
                </c:pt>
                <c:pt idx="87">
                  <c:v>-3.08851E-3</c:v>
                </c:pt>
                <c:pt idx="88">
                  <c:v>-2.9275799999999999E-3</c:v>
                </c:pt>
                <c:pt idx="89">
                  <c:v>-2.7522800000000002E-3</c:v>
                </c:pt>
                <c:pt idx="90">
                  <c:v>-2.5638900000000001E-3</c:v>
                </c:pt>
                <c:pt idx="91">
                  <c:v>-2.3639099999999999E-3</c:v>
                </c:pt>
                <c:pt idx="92">
                  <c:v>-2.1540600000000002E-3</c:v>
                </c:pt>
                <c:pt idx="93">
                  <c:v>-1.93636E-3</c:v>
                </c:pt>
                <c:pt idx="94">
                  <c:v>-1.7130800000000001E-3</c:v>
                </c:pt>
                <c:pt idx="95">
                  <c:v>-1.4866899999999999E-3</c:v>
                </c:pt>
                <c:pt idx="96">
                  <c:v>-1.2595600000000001E-3</c:v>
                </c:pt>
                <c:pt idx="97">
                  <c:v>-1.03265E-3</c:v>
                </c:pt>
                <c:pt idx="98">
                  <c:v>-3.0640399999999998E-4</c:v>
                </c:pt>
                <c:pt idx="99">
                  <c:v>-3.0640399999999998E-4</c:v>
                </c:pt>
                <c:pt idx="100">
                  <c:v>0</c:v>
                </c:pt>
                <c:pt idx="101">
                  <c:v>0</c:v>
                </c:pt>
                <c:pt idx="102">
                  <c:v>0</c:v>
                </c:pt>
                <c:pt idx="103">
                  <c:v>0</c:v>
                </c:pt>
                <c:pt idx="104">
                  <c:v>-4.3912500000000001E-4</c:v>
                </c:pt>
                <c:pt idx="105">
                  <c:v>-4.3912500000000001E-4</c:v>
                </c:pt>
                <c:pt idx="106">
                  <c:v>-7.2014900000000001E-4</c:v>
                </c:pt>
                <c:pt idx="107">
                  <c:v>-1.00117E-3</c:v>
                </c:pt>
                <c:pt idx="108">
                  <c:v>-1.00117E-3</c:v>
                </c:pt>
                <c:pt idx="109">
                  <c:v>-1.21553E-3</c:v>
                </c:pt>
                <c:pt idx="110">
                  <c:v>-1.43498E-3</c:v>
                </c:pt>
                <c:pt idx="111">
                  <c:v>-1.65525E-3</c:v>
                </c:pt>
                <c:pt idx="112">
                  <c:v>-1.8728E-3</c:v>
                </c:pt>
                <c:pt idx="113">
                  <c:v>-2.0847700000000001E-3</c:v>
                </c:pt>
                <c:pt idx="114">
                  <c:v>-2.2887200000000002E-3</c:v>
                </c:pt>
                <c:pt idx="115">
                  <c:v>-2.48256E-3</c:v>
                </c:pt>
                <c:pt idx="116">
                  <c:v>-2.6644799999999999E-3</c:v>
                </c:pt>
                <c:pt idx="117">
                  <c:v>-2.83293E-3</c:v>
                </c:pt>
                <c:pt idx="118">
                  <c:v>-2.9865899999999999E-3</c:v>
                </c:pt>
                <c:pt idx="119">
                  <c:v>-3.1243400000000002E-3</c:v>
                </c:pt>
                <c:pt idx="120">
                  <c:v>-3.2452100000000001E-3</c:v>
                </c:pt>
                <c:pt idx="121">
                  <c:v>-3.34841E-3</c:v>
                </c:pt>
                <c:pt idx="122">
                  <c:v>-3.43327E-3</c:v>
                </c:pt>
                <c:pt idx="123">
                  <c:v>-3.4992600000000001E-3</c:v>
                </c:pt>
                <c:pt idx="124">
                  <c:v>-3.5459699999999999E-3</c:v>
                </c:pt>
                <c:pt idx="125">
                  <c:v>-3.5730800000000002E-3</c:v>
                </c:pt>
                <c:pt idx="126">
                  <c:v>-3.5803800000000002E-3</c:v>
                </c:pt>
                <c:pt idx="127">
                  <c:v>-3.5677399999999998E-3</c:v>
                </c:pt>
                <c:pt idx="128">
                  <c:v>-3.5351599999999999E-3</c:v>
                </c:pt>
                <c:pt idx="129">
                  <c:v>-3.4827E-3</c:v>
                </c:pt>
                <c:pt idx="130">
                  <c:v>-3.4105300000000002E-3</c:v>
                </c:pt>
                <c:pt idx="131">
                  <c:v>-3.3189399999999998E-3</c:v>
                </c:pt>
                <c:pt idx="132">
                  <c:v>-3.2083300000000001E-3</c:v>
                </c:pt>
                <c:pt idx="133">
                  <c:v>-3.0791999999999998E-3</c:v>
                </c:pt>
                <c:pt idx="134">
                  <c:v>-2.9322200000000001E-3</c:v>
                </c:pt>
                <c:pt idx="135">
                  <c:v>-2.7682200000000001E-3</c:v>
                </c:pt>
                <c:pt idx="136">
                  <c:v>-2.5882100000000001E-3</c:v>
                </c:pt>
                <c:pt idx="137">
                  <c:v>-2.3934199999999998E-3</c:v>
                </c:pt>
                <c:pt idx="138">
                  <c:v>-2.18534E-3</c:v>
                </c:pt>
                <c:pt idx="139">
                  <c:v>-1.9657799999999999E-3</c:v>
                </c:pt>
                <c:pt idx="140">
                  <c:v>-1.7369099999999999E-3</c:v>
                </c:pt>
                <c:pt idx="141">
                  <c:v>-1.5013699999999999E-3</c:v>
                </c:pt>
                <c:pt idx="142">
                  <c:v>-1.2623199999999999E-3</c:v>
                </c:pt>
                <c:pt idx="143">
                  <c:v>-1.0236500000000001E-3</c:v>
                </c:pt>
                <c:pt idx="144">
                  <c:v>-7.9027399999999999E-4</c:v>
                </c:pt>
                <c:pt idx="145">
                  <c:v>-5.6893799999999995E-4</c:v>
                </c:pt>
                <c:pt idx="146">
                  <c:v>-3.7383400000000003E-4</c:v>
                </c:pt>
                <c:pt idx="147">
                  <c:v>-3.7383400000000003E-4</c:v>
                </c:pt>
                <c:pt idx="148">
                  <c:v>-1.65353E-4</c:v>
                </c:pt>
                <c:pt idx="149">
                  <c:v>0</c:v>
                </c:pt>
                <c:pt idx="150">
                  <c:v>0</c:v>
                </c:pt>
                <c:pt idx="151">
                  <c:v>0</c:v>
                </c:pt>
                <c:pt idx="152">
                  <c:v>0</c:v>
                </c:pt>
                <c:pt idx="153">
                  <c:v>0</c:v>
                </c:pt>
                <c:pt idx="154">
                  <c:v>0</c:v>
                </c:pt>
                <c:pt idx="155">
                  <c:v>0</c:v>
                </c:pt>
                <c:pt idx="156">
                  <c:v>0</c:v>
                </c:pt>
                <c:pt idx="157">
                  <c:v>0</c:v>
                </c:pt>
              </c:numCache>
            </c:numRef>
          </c:yVal>
          <c:smooth val="0"/>
          <c:extLst>
            <c:ext xmlns:c16="http://schemas.microsoft.com/office/drawing/2014/chart" uri="{C3380CC4-5D6E-409C-BE32-E72D297353CC}">
              <c16:uniqueId val="{00000002-1CAA-4139-868D-F240D8C4A972}"/>
            </c:ext>
          </c:extLst>
        </c:ser>
        <c:dLbls>
          <c:showLegendKey val="0"/>
          <c:showVal val="0"/>
          <c:showCatName val="0"/>
          <c:showSerName val="0"/>
          <c:showPercent val="0"/>
          <c:showBubbleSize val="0"/>
        </c:dLbls>
        <c:axId val="30469392"/>
        <c:axId val="30465648"/>
      </c:scatterChart>
      <c:valAx>
        <c:axId val="30469392"/>
        <c:scaling>
          <c:orientation val="minMax"/>
        </c:scaling>
        <c:delete val="0"/>
        <c:axPos val="b"/>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0465648"/>
        <c:crosses val="autoZero"/>
        <c:crossBetween val="midCat"/>
      </c:valAx>
      <c:valAx>
        <c:axId val="30465648"/>
        <c:scaling>
          <c:orientation val="minMax"/>
        </c:scaling>
        <c:delete val="0"/>
        <c:axPos val="l"/>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0469392"/>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Bed - Q flux - method comparison</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tx>
            <c:v>DEM</c:v>
          </c:tx>
          <c:spPr>
            <a:ln w="19050" cap="rnd">
              <a:solidFill>
                <a:schemeClr val="accent1"/>
              </a:solidFill>
              <a:round/>
            </a:ln>
            <a:effectLst/>
          </c:spPr>
          <c:marker>
            <c:symbol val="none"/>
          </c:marker>
          <c:xVal>
            <c:numRef>
              <c:f>DEM_bed_g5_8!$B$7:$B$505</c:f>
              <c:numCache>
                <c:formatCode>General</c:formatCode>
                <c:ptCount val="499"/>
                <c:pt idx="0">
                  <c:v>-6.9999999999999999E-4</c:v>
                </c:pt>
                <c:pt idx="1">
                  <c:v>-6.9448700000000003E-4</c:v>
                </c:pt>
                <c:pt idx="2">
                  <c:v>-6.9131599999999998E-4</c:v>
                </c:pt>
                <c:pt idx="3">
                  <c:v>-6.8963399999999995E-4</c:v>
                </c:pt>
                <c:pt idx="4">
                  <c:v>-6.8694399999999999E-4</c:v>
                </c:pt>
                <c:pt idx="5">
                  <c:v>-6.8511199999999998E-4</c:v>
                </c:pt>
                <c:pt idx="6">
                  <c:v>-6.8021300000000004E-4</c:v>
                </c:pt>
                <c:pt idx="7">
                  <c:v>-6.7995600000000001E-4</c:v>
                </c:pt>
                <c:pt idx="8">
                  <c:v>-6.7558899999999999E-4</c:v>
                </c:pt>
                <c:pt idx="9">
                  <c:v>-6.7031800000000004E-4</c:v>
                </c:pt>
                <c:pt idx="10">
                  <c:v>-6.6456499999999999E-4</c:v>
                </c:pt>
                <c:pt idx="11">
                  <c:v>-6.5655499999999996E-4</c:v>
                </c:pt>
                <c:pt idx="12">
                  <c:v>-6.5597099999999998E-4</c:v>
                </c:pt>
                <c:pt idx="13">
                  <c:v>-6.5583799999999995E-4</c:v>
                </c:pt>
                <c:pt idx="14">
                  <c:v>-6.5520499999999996E-4</c:v>
                </c:pt>
                <c:pt idx="15">
                  <c:v>-6.5506500000000003E-4</c:v>
                </c:pt>
                <c:pt idx="16">
                  <c:v>-6.48659E-4</c:v>
                </c:pt>
                <c:pt idx="17">
                  <c:v>-6.4846499999999998E-4</c:v>
                </c:pt>
                <c:pt idx="18">
                  <c:v>-6.4762299999999995E-4</c:v>
                </c:pt>
                <c:pt idx="19">
                  <c:v>-6.42799E-4</c:v>
                </c:pt>
                <c:pt idx="20">
                  <c:v>-6.4132800000000004E-4</c:v>
                </c:pt>
                <c:pt idx="21">
                  <c:v>-6.3913399999999997E-4</c:v>
                </c:pt>
                <c:pt idx="22">
                  <c:v>-6.3641999999999995E-4</c:v>
                </c:pt>
                <c:pt idx="23">
                  <c:v>-6.3209799999999999E-4</c:v>
                </c:pt>
                <c:pt idx="24">
                  <c:v>-6.3142000000000005E-4</c:v>
                </c:pt>
                <c:pt idx="25">
                  <c:v>-6.2861099999999995E-4</c:v>
                </c:pt>
                <c:pt idx="26">
                  <c:v>-6.2836299999999995E-4</c:v>
                </c:pt>
                <c:pt idx="27">
                  <c:v>-6.2571399999999998E-4</c:v>
                </c:pt>
                <c:pt idx="28">
                  <c:v>-6.2565299999999999E-4</c:v>
                </c:pt>
                <c:pt idx="29">
                  <c:v>-6.2344400000000002E-4</c:v>
                </c:pt>
                <c:pt idx="30">
                  <c:v>-6.23395E-4</c:v>
                </c:pt>
                <c:pt idx="31">
                  <c:v>-6.23395E-4</c:v>
                </c:pt>
                <c:pt idx="32">
                  <c:v>-6.2115499999999997E-4</c:v>
                </c:pt>
                <c:pt idx="33">
                  <c:v>-6.2110799999999999E-4</c:v>
                </c:pt>
                <c:pt idx="34">
                  <c:v>-6.1841299999999995E-4</c:v>
                </c:pt>
                <c:pt idx="35">
                  <c:v>-6.1836499999999995E-4</c:v>
                </c:pt>
                <c:pt idx="36">
                  <c:v>-6.1830900000000005E-4</c:v>
                </c:pt>
                <c:pt idx="37">
                  <c:v>-6.1828399999999998E-4</c:v>
                </c:pt>
                <c:pt idx="38">
                  <c:v>-6.1775999999999997E-4</c:v>
                </c:pt>
                <c:pt idx="39">
                  <c:v>-6.1620299999999995E-4</c:v>
                </c:pt>
                <c:pt idx="40">
                  <c:v>-6.1489300000000004E-4</c:v>
                </c:pt>
                <c:pt idx="41">
                  <c:v>-6.0923800000000001E-4</c:v>
                </c:pt>
                <c:pt idx="42">
                  <c:v>-6.0702300000000005E-4</c:v>
                </c:pt>
                <c:pt idx="43">
                  <c:v>-6.0520599999999995E-4</c:v>
                </c:pt>
                <c:pt idx="44">
                  <c:v>-6.0421300000000004E-4</c:v>
                </c:pt>
                <c:pt idx="45">
                  <c:v>-6.0138800000000001E-4</c:v>
                </c:pt>
                <c:pt idx="46">
                  <c:v>-5.9761999999999999E-4</c:v>
                </c:pt>
                <c:pt idx="47">
                  <c:v>-5.9645800000000001E-4</c:v>
                </c:pt>
                <c:pt idx="48">
                  <c:v>-5.9567599999999995E-4</c:v>
                </c:pt>
                <c:pt idx="49">
                  <c:v>-5.9460999999999997E-4</c:v>
                </c:pt>
                <c:pt idx="50">
                  <c:v>-5.9308099999999997E-4</c:v>
                </c:pt>
                <c:pt idx="51">
                  <c:v>-5.9090499999999997E-4</c:v>
                </c:pt>
                <c:pt idx="52">
                  <c:v>-5.8632499999999995E-4</c:v>
                </c:pt>
                <c:pt idx="53">
                  <c:v>-5.8536600000000003E-4</c:v>
                </c:pt>
                <c:pt idx="54">
                  <c:v>-5.7674899999999999E-4</c:v>
                </c:pt>
                <c:pt idx="55">
                  <c:v>-5.7455199999999998E-4</c:v>
                </c:pt>
                <c:pt idx="56">
                  <c:v>-5.7253299999999996E-4</c:v>
                </c:pt>
                <c:pt idx="57">
                  <c:v>-5.7121400000000001E-4</c:v>
                </c:pt>
                <c:pt idx="58">
                  <c:v>-5.6059600000000001E-4</c:v>
                </c:pt>
                <c:pt idx="59">
                  <c:v>-5.5956799999999998E-4</c:v>
                </c:pt>
                <c:pt idx="60">
                  <c:v>-5.5643399999999997E-4</c:v>
                </c:pt>
                <c:pt idx="61">
                  <c:v>-5.5482800000000005E-4</c:v>
                </c:pt>
                <c:pt idx="62">
                  <c:v>-5.3938599999999999E-4</c:v>
                </c:pt>
                <c:pt idx="63">
                  <c:v>-5.3886500000000003E-4</c:v>
                </c:pt>
                <c:pt idx="64">
                  <c:v>-5.3821900000000005E-4</c:v>
                </c:pt>
                <c:pt idx="65">
                  <c:v>-5.3816499999999995E-4</c:v>
                </c:pt>
                <c:pt idx="66">
                  <c:v>-5.3813400000000001E-4</c:v>
                </c:pt>
                <c:pt idx="67">
                  <c:v>-5.3812499999999997E-4</c:v>
                </c:pt>
                <c:pt idx="68">
                  <c:v>-5.3802799999999997E-4</c:v>
                </c:pt>
                <c:pt idx="69">
                  <c:v>-5.3797800000000005E-4</c:v>
                </c:pt>
                <c:pt idx="70">
                  <c:v>-5.3782099999999996E-4</c:v>
                </c:pt>
                <c:pt idx="71">
                  <c:v>-5.3741599999999998E-4</c:v>
                </c:pt>
                <c:pt idx="72">
                  <c:v>-5.2108799999999995E-4</c:v>
                </c:pt>
                <c:pt idx="73">
                  <c:v>-5.13826E-4</c:v>
                </c:pt>
                <c:pt idx="74">
                  <c:v>-5.0970900000000001E-4</c:v>
                </c:pt>
                <c:pt idx="75">
                  <c:v>-5.0650200000000004E-4</c:v>
                </c:pt>
                <c:pt idx="76">
                  <c:v>-5.0368899999999998E-4</c:v>
                </c:pt>
                <c:pt idx="77">
                  <c:v>-4.9370700000000002E-4</c:v>
                </c:pt>
                <c:pt idx="78">
                  <c:v>-4.9322600000000004E-4</c:v>
                </c:pt>
                <c:pt idx="79">
                  <c:v>-4.8805300000000001E-4</c:v>
                </c:pt>
                <c:pt idx="80">
                  <c:v>-4.86758E-4</c:v>
                </c:pt>
                <c:pt idx="81">
                  <c:v>-4.8479399999999998E-4</c:v>
                </c:pt>
                <c:pt idx="82">
                  <c:v>-4.7696799999999998E-4</c:v>
                </c:pt>
                <c:pt idx="83">
                  <c:v>-4.6723400000000002E-4</c:v>
                </c:pt>
                <c:pt idx="84">
                  <c:v>-4.6530200000000001E-4</c:v>
                </c:pt>
                <c:pt idx="85">
                  <c:v>-4.6439499999999999E-4</c:v>
                </c:pt>
                <c:pt idx="86">
                  <c:v>-4.52046E-4</c:v>
                </c:pt>
                <c:pt idx="87">
                  <c:v>-4.5172799999999998E-4</c:v>
                </c:pt>
                <c:pt idx="88">
                  <c:v>-4.46768E-4</c:v>
                </c:pt>
                <c:pt idx="89">
                  <c:v>-4.4558199999999998E-4</c:v>
                </c:pt>
                <c:pt idx="90">
                  <c:v>-4.33819E-4</c:v>
                </c:pt>
                <c:pt idx="91">
                  <c:v>-4.31719E-4</c:v>
                </c:pt>
                <c:pt idx="92">
                  <c:v>-4.3069400000000002E-4</c:v>
                </c:pt>
                <c:pt idx="93">
                  <c:v>-4.27002E-4</c:v>
                </c:pt>
                <c:pt idx="94">
                  <c:v>-4.2168799999999998E-4</c:v>
                </c:pt>
                <c:pt idx="95">
                  <c:v>-4.2013599999999999E-4</c:v>
                </c:pt>
                <c:pt idx="96">
                  <c:v>-4.1596800000000001E-4</c:v>
                </c:pt>
                <c:pt idx="97">
                  <c:v>-4.0778E-4</c:v>
                </c:pt>
                <c:pt idx="98">
                  <c:v>-4.0167600000000001E-4</c:v>
                </c:pt>
                <c:pt idx="99">
                  <c:v>-3.9992599999999999E-4</c:v>
                </c:pt>
                <c:pt idx="100">
                  <c:v>-3.9832499999999999E-4</c:v>
                </c:pt>
                <c:pt idx="101">
                  <c:v>-3.9503999999999999E-4</c:v>
                </c:pt>
                <c:pt idx="102">
                  <c:v>-3.9359399999999999E-4</c:v>
                </c:pt>
                <c:pt idx="103">
                  <c:v>-3.9079099999999998E-4</c:v>
                </c:pt>
                <c:pt idx="104">
                  <c:v>-3.8149400000000002E-4</c:v>
                </c:pt>
                <c:pt idx="105">
                  <c:v>-3.7361600000000001E-4</c:v>
                </c:pt>
                <c:pt idx="106">
                  <c:v>-3.7225499999999999E-4</c:v>
                </c:pt>
                <c:pt idx="107">
                  <c:v>-3.7112199999999999E-4</c:v>
                </c:pt>
                <c:pt idx="108">
                  <c:v>-3.6945400000000002E-4</c:v>
                </c:pt>
                <c:pt idx="109">
                  <c:v>-3.6800800000000002E-4</c:v>
                </c:pt>
                <c:pt idx="110">
                  <c:v>-3.6766400000000002E-4</c:v>
                </c:pt>
                <c:pt idx="111">
                  <c:v>-3.6686100000000001E-4</c:v>
                </c:pt>
                <c:pt idx="112">
                  <c:v>-3.59596E-4</c:v>
                </c:pt>
                <c:pt idx="113">
                  <c:v>-3.5374499999999998E-4</c:v>
                </c:pt>
                <c:pt idx="114">
                  <c:v>-3.4982699999999998E-4</c:v>
                </c:pt>
                <c:pt idx="115">
                  <c:v>-3.4680600000000001E-4</c:v>
                </c:pt>
                <c:pt idx="116">
                  <c:v>-3.4561699999999999E-4</c:v>
                </c:pt>
                <c:pt idx="117">
                  <c:v>-3.34242E-4</c:v>
                </c:pt>
                <c:pt idx="118">
                  <c:v>-3.3402399999999999E-4</c:v>
                </c:pt>
                <c:pt idx="119">
                  <c:v>-3.32276E-4</c:v>
                </c:pt>
                <c:pt idx="120">
                  <c:v>-3.25862E-4</c:v>
                </c:pt>
                <c:pt idx="121">
                  <c:v>-3.2341299999999999E-4</c:v>
                </c:pt>
                <c:pt idx="122">
                  <c:v>-3.18442E-4</c:v>
                </c:pt>
                <c:pt idx="123">
                  <c:v>-3.1158299999999999E-4</c:v>
                </c:pt>
                <c:pt idx="124">
                  <c:v>-3.0566600000000001E-4</c:v>
                </c:pt>
                <c:pt idx="125">
                  <c:v>-3.01947E-4</c:v>
                </c:pt>
                <c:pt idx="126">
                  <c:v>-2.9676600000000001E-4</c:v>
                </c:pt>
                <c:pt idx="127">
                  <c:v>-2.9092700000000002E-4</c:v>
                </c:pt>
                <c:pt idx="128">
                  <c:v>-2.8906100000000002E-4</c:v>
                </c:pt>
                <c:pt idx="129">
                  <c:v>-2.8881799999999998E-4</c:v>
                </c:pt>
                <c:pt idx="130">
                  <c:v>-2.82422E-4</c:v>
                </c:pt>
                <c:pt idx="131">
                  <c:v>-2.7823499999999999E-4</c:v>
                </c:pt>
                <c:pt idx="132">
                  <c:v>-2.7730799999999998E-4</c:v>
                </c:pt>
                <c:pt idx="133">
                  <c:v>-2.7418899999999999E-4</c:v>
                </c:pt>
                <c:pt idx="134">
                  <c:v>-2.7404300000000002E-4</c:v>
                </c:pt>
                <c:pt idx="135">
                  <c:v>-2.7237000000000002E-4</c:v>
                </c:pt>
                <c:pt idx="136">
                  <c:v>-2.7001400000000001E-4</c:v>
                </c:pt>
                <c:pt idx="137">
                  <c:v>-2.66261E-4</c:v>
                </c:pt>
                <c:pt idx="138">
                  <c:v>-2.6554500000000001E-4</c:v>
                </c:pt>
                <c:pt idx="139">
                  <c:v>-2.6490299999999998E-4</c:v>
                </c:pt>
                <c:pt idx="140">
                  <c:v>-2.6079400000000001E-4</c:v>
                </c:pt>
                <c:pt idx="141">
                  <c:v>-2.5879000000000001E-4</c:v>
                </c:pt>
                <c:pt idx="142">
                  <c:v>-2.5610100000000001E-4</c:v>
                </c:pt>
                <c:pt idx="143">
                  <c:v>-2.54565E-4</c:v>
                </c:pt>
                <c:pt idx="144">
                  <c:v>-2.5167700000000001E-4</c:v>
                </c:pt>
                <c:pt idx="145">
                  <c:v>-2.4711299999999998E-4</c:v>
                </c:pt>
                <c:pt idx="146">
                  <c:v>-2.47111E-4</c:v>
                </c:pt>
                <c:pt idx="147">
                  <c:v>-2.4577099999999999E-4</c:v>
                </c:pt>
                <c:pt idx="148">
                  <c:v>-2.4576699999999998E-4</c:v>
                </c:pt>
                <c:pt idx="149">
                  <c:v>-2.4544600000000002E-4</c:v>
                </c:pt>
                <c:pt idx="150">
                  <c:v>-2.4475000000000001E-4</c:v>
                </c:pt>
                <c:pt idx="151">
                  <c:v>-2.41625E-4</c:v>
                </c:pt>
                <c:pt idx="152">
                  <c:v>-2.3962300000000001E-4</c:v>
                </c:pt>
                <c:pt idx="153">
                  <c:v>-2.38681E-4</c:v>
                </c:pt>
                <c:pt idx="154">
                  <c:v>-2.3821399999999999E-4</c:v>
                </c:pt>
                <c:pt idx="155">
                  <c:v>-2.3563699999999999E-4</c:v>
                </c:pt>
                <c:pt idx="156">
                  <c:v>-2.3522199999999999E-4</c:v>
                </c:pt>
                <c:pt idx="157">
                  <c:v>-2.3453999999999999E-4</c:v>
                </c:pt>
                <c:pt idx="158">
                  <c:v>-2.3396800000000001E-4</c:v>
                </c:pt>
                <c:pt idx="159">
                  <c:v>-2.3244300000000001E-4</c:v>
                </c:pt>
                <c:pt idx="160">
                  <c:v>-2.3165600000000001E-4</c:v>
                </c:pt>
                <c:pt idx="161">
                  <c:v>-2.31299E-4</c:v>
                </c:pt>
                <c:pt idx="162">
                  <c:v>-2.28903E-4</c:v>
                </c:pt>
                <c:pt idx="163">
                  <c:v>-2.2854E-4</c:v>
                </c:pt>
                <c:pt idx="164">
                  <c:v>-2.2660900000000001E-4</c:v>
                </c:pt>
                <c:pt idx="165">
                  <c:v>-2.2660900000000001E-4</c:v>
                </c:pt>
                <c:pt idx="166">
                  <c:v>-2.2620299999999999E-4</c:v>
                </c:pt>
                <c:pt idx="167">
                  <c:v>-2.24341E-4</c:v>
                </c:pt>
                <c:pt idx="168">
                  <c:v>-2.2397899999999999E-4</c:v>
                </c:pt>
                <c:pt idx="169">
                  <c:v>-2.2342799999999999E-4</c:v>
                </c:pt>
                <c:pt idx="170">
                  <c:v>-2.23329E-4</c:v>
                </c:pt>
                <c:pt idx="171">
                  <c:v>-2.2162700000000001E-4</c:v>
                </c:pt>
                <c:pt idx="172">
                  <c:v>-2.2129499999999999E-4</c:v>
                </c:pt>
                <c:pt idx="173">
                  <c:v>-2.1949799999999999E-4</c:v>
                </c:pt>
                <c:pt idx="174">
                  <c:v>-2.1569100000000001E-4</c:v>
                </c:pt>
                <c:pt idx="175">
                  <c:v>-2.12544E-4</c:v>
                </c:pt>
                <c:pt idx="176">
                  <c:v>-2.11571E-4</c:v>
                </c:pt>
                <c:pt idx="177">
                  <c:v>-2.0938099999999999E-4</c:v>
                </c:pt>
                <c:pt idx="178">
                  <c:v>-2.0920800000000001E-4</c:v>
                </c:pt>
                <c:pt idx="179">
                  <c:v>-2.08946E-4</c:v>
                </c:pt>
                <c:pt idx="180">
                  <c:v>-2.0518000000000001E-4</c:v>
                </c:pt>
                <c:pt idx="181">
                  <c:v>-2.0406999999999999E-4</c:v>
                </c:pt>
                <c:pt idx="182">
                  <c:v>-2.03296E-4</c:v>
                </c:pt>
                <c:pt idx="183">
                  <c:v>-2.02184E-4</c:v>
                </c:pt>
                <c:pt idx="184">
                  <c:v>-2.00585E-4</c:v>
                </c:pt>
                <c:pt idx="185">
                  <c:v>-1.99672E-4</c:v>
                </c:pt>
                <c:pt idx="186">
                  <c:v>-1.9832699999999999E-4</c:v>
                </c:pt>
                <c:pt idx="187">
                  <c:v>-1.9832699999999999E-4</c:v>
                </c:pt>
                <c:pt idx="188">
                  <c:v>-1.9741600000000001E-4</c:v>
                </c:pt>
                <c:pt idx="189">
                  <c:v>-1.9603900000000001E-4</c:v>
                </c:pt>
                <c:pt idx="190">
                  <c:v>-1.94966E-4</c:v>
                </c:pt>
                <c:pt idx="191">
                  <c:v>-1.9329300000000001E-4</c:v>
                </c:pt>
                <c:pt idx="192">
                  <c:v>-1.9081E-4</c:v>
                </c:pt>
                <c:pt idx="193">
                  <c:v>-1.9038599999999999E-4</c:v>
                </c:pt>
                <c:pt idx="194">
                  <c:v>-1.8776599999999999E-4</c:v>
                </c:pt>
                <c:pt idx="195">
                  <c:v>-1.8668800000000001E-4</c:v>
                </c:pt>
                <c:pt idx="196">
                  <c:v>-1.86007E-4</c:v>
                </c:pt>
                <c:pt idx="197">
                  <c:v>-1.8405E-4</c:v>
                </c:pt>
                <c:pt idx="198">
                  <c:v>-1.80977E-4</c:v>
                </c:pt>
                <c:pt idx="199">
                  <c:v>-1.7996E-4</c:v>
                </c:pt>
                <c:pt idx="200">
                  <c:v>-1.7837500000000001E-4</c:v>
                </c:pt>
                <c:pt idx="201">
                  <c:v>-1.7734099999999999E-4</c:v>
                </c:pt>
                <c:pt idx="202">
                  <c:v>-1.7580699999999999E-4</c:v>
                </c:pt>
                <c:pt idx="203">
                  <c:v>-1.7574499999999999E-4</c:v>
                </c:pt>
                <c:pt idx="204">
                  <c:v>-1.6924999999999999E-4</c:v>
                </c:pt>
                <c:pt idx="205">
                  <c:v>-1.6821499999999999E-4</c:v>
                </c:pt>
                <c:pt idx="206">
                  <c:v>-1.6810999999999999E-4</c:v>
                </c:pt>
                <c:pt idx="207">
                  <c:v>-1.65095E-4</c:v>
                </c:pt>
                <c:pt idx="208">
                  <c:v>-1.6488399999999999E-4</c:v>
                </c:pt>
                <c:pt idx="209">
                  <c:v>-1.5793299999999999E-4</c:v>
                </c:pt>
                <c:pt idx="210">
                  <c:v>-1.5703700000000001E-4</c:v>
                </c:pt>
                <c:pt idx="211">
                  <c:v>-1.5685499999999999E-4</c:v>
                </c:pt>
                <c:pt idx="212">
                  <c:v>-1.5489200000000001E-4</c:v>
                </c:pt>
                <c:pt idx="213">
                  <c:v>-1.5320500000000001E-4</c:v>
                </c:pt>
                <c:pt idx="214">
                  <c:v>-1.52313E-4</c:v>
                </c:pt>
                <c:pt idx="215">
                  <c:v>-1.51249E-4</c:v>
                </c:pt>
                <c:pt idx="216">
                  <c:v>-1.43237E-4</c:v>
                </c:pt>
                <c:pt idx="217">
                  <c:v>-1.37224E-4</c:v>
                </c:pt>
                <c:pt idx="218">
                  <c:v>-1.3330199999999999E-4</c:v>
                </c:pt>
                <c:pt idx="219">
                  <c:v>-1.3252899999999999E-4</c:v>
                </c:pt>
                <c:pt idx="220">
                  <c:v>-1.27522E-4</c:v>
                </c:pt>
                <c:pt idx="221">
                  <c:v>-1.1807900000000001E-4</c:v>
                </c:pt>
                <c:pt idx="222">
                  <c:v>-1.1398100000000001E-4</c:v>
                </c:pt>
                <c:pt idx="223">
                  <c:v>-1.0970400000000001E-4</c:v>
                </c:pt>
                <c:pt idx="224">
                  <c:v>-1.08361E-4</c:v>
                </c:pt>
                <c:pt idx="225">
                  <c:v>-1.0652100000000001E-4</c:v>
                </c:pt>
                <c:pt idx="226">
                  <c:v>-9.6458699999999999E-5</c:v>
                </c:pt>
                <c:pt idx="227">
                  <c:v>-9.4712100000000004E-5</c:v>
                </c:pt>
                <c:pt idx="228">
                  <c:v>-9.3318099999999997E-5</c:v>
                </c:pt>
                <c:pt idx="229">
                  <c:v>-9.0392300000000005E-5</c:v>
                </c:pt>
                <c:pt idx="230">
                  <c:v>-8.6623400000000001E-5</c:v>
                </c:pt>
                <c:pt idx="231">
                  <c:v>-7.9917400000000002E-5</c:v>
                </c:pt>
                <c:pt idx="232">
                  <c:v>-7.6588399999999993E-5</c:v>
                </c:pt>
                <c:pt idx="233">
                  <c:v>-7.5407299999999999E-5</c:v>
                </c:pt>
                <c:pt idx="234">
                  <c:v>-7.1517E-5</c:v>
                </c:pt>
                <c:pt idx="235">
                  <c:v>-6.69246E-5</c:v>
                </c:pt>
                <c:pt idx="236">
                  <c:v>-5.8572000000000001E-5</c:v>
                </c:pt>
                <c:pt idx="237">
                  <c:v>-5.8486200000000003E-5</c:v>
                </c:pt>
                <c:pt idx="238">
                  <c:v>-5.8477799999999998E-5</c:v>
                </c:pt>
                <c:pt idx="239">
                  <c:v>-5.8344999999999998E-5</c:v>
                </c:pt>
                <c:pt idx="240">
                  <c:v>-4.8533799999999999E-5</c:v>
                </c:pt>
                <c:pt idx="241">
                  <c:v>-4.6547500000000001E-5</c:v>
                </c:pt>
                <c:pt idx="242">
                  <c:v>-4.4089599999999999E-5</c:v>
                </c:pt>
                <c:pt idx="243">
                  <c:v>-4.3947699999999999E-5</c:v>
                </c:pt>
                <c:pt idx="244">
                  <c:v>-3.6648800000000001E-5</c:v>
                </c:pt>
                <c:pt idx="245">
                  <c:v>-3.3846900000000003E-5</c:v>
                </c:pt>
                <c:pt idx="246">
                  <c:v>-3.0202500000000001E-5</c:v>
                </c:pt>
                <c:pt idx="247">
                  <c:v>-1.98322E-5</c:v>
                </c:pt>
                <c:pt idx="248">
                  <c:v>-1.8330800000000001E-5</c:v>
                </c:pt>
                <c:pt idx="249">
                  <c:v>-1.4644099999999999E-5</c:v>
                </c:pt>
                <c:pt idx="250">
                  <c:v>-1.1161E-5</c:v>
                </c:pt>
                <c:pt idx="251">
                  <c:v>-8.5007600000000006E-6</c:v>
                </c:pt>
                <c:pt idx="252">
                  <c:v>-4.5399700000000002E-6</c:v>
                </c:pt>
                <c:pt idx="253">
                  <c:v>-3.6886000000000001E-6</c:v>
                </c:pt>
                <c:pt idx="254">
                  <c:v>7.03187E-6</c:v>
                </c:pt>
                <c:pt idx="255">
                  <c:v>8.9118199999999997E-6</c:v>
                </c:pt>
                <c:pt idx="256">
                  <c:v>8.9410600000000004E-6</c:v>
                </c:pt>
                <c:pt idx="257">
                  <c:v>9.8314200000000001E-6</c:v>
                </c:pt>
                <c:pt idx="258">
                  <c:v>9.9181999999999993E-6</c:v>
                </c:pt>
                <c:pt idx="259">
                  <c:v>1.8379100000000002E-5</c:v>
                </c:pt>
                <c:pt idx="260">
                  <c:v>1.8945700000000001E-5</c:v>
                </c:pt>
                <c:pt idx="261">
                  <c:v>3.5583600000000003E-5</c:v>
                </c:pt>
                <c:pt idx="262">
                  <c:v>3.6484099999999999E-5</c:v>
                </c:pt>
                <c:pt idx="263">
                  <c:v>3.95008E-5</c:v>
                </c:pt>
                <c:pt idx="264">
                  <c:v>3.9600100000000001E-5</c:v>
                </c:pt>
                <c:pt idx="265">
                  <c:v>3.9973199999999999E-5</c:v>
                </c:pt>
                <c:pt idx="266">
                  <c:v>4.3598499999999999E-5</c:v>
                </c:pt>
                <c:pt idx="267">
                  <c:v>4.50697E-5</c:v>
                </c:pt>
                <c:pt idx="268">
                  <c:v>5.6453000000000003E-5</c:v>
                </c:pt>
                <c:pt idx="269">
                  <c:v>6.5654999999999994E-5</c:v>
                </c:pt>
                <c:pt idx="270">
                  <c:v>6.57039E-5</c:v>
                </c:pt>
                <c:pt idx="271">
                  <c:v>6.57657E-5</c:v>
                </c:pt>
                <c:pt idx="272">
                  <c:v>6.5894200000000003E-5</c:v>
                </c:pt>
                <c:pt idx="273">
                  <c:v>7.1679699999999997E-5</c:v>
                </c:pt>
                <c:pt idx="274">
                  <c:v>7.2513099999999995E-5</c:v>
                </c:pt>
                <c:pt idx="275">
                  <c:v>7.71846E-5</c:v>
                </c:pt>
                <c:pt idx="276">
                  <c:v>8.3912900000000001E-5</c:v>
                </c:pt>
                <c:pt idx="277">
                  <c:v>8.60265E-5</c:v>
                </c:pt>
                <c:pt idx="278">
                  <c:v>8.8026699999999995E-5</c:v>
                </c:pt>
                <c:pt idx="279">
                  <c:v>8.8764799999999994E-5</c:v>
                </c:pt>
                <c:pt idx="280">
                  <c:v>9.1329900000000001E-5</c:v>
                </c:pt>
                <c:pt idx="281">
                  <c:v>9.5268599999999998E-5</c:v>
                </c:pt>
                <c:pt idx="282">
                  <c:v>1.00457E-4</c:v>
                </c:pt>
                <c:pt idx="283">
                  <c:v>1.06253E-4</c:v>
                </c:pt>
                <c:pt idx="284">
                  <c:v>1.06418E-4</c:v>
                </c:pt>
                <c:pt idx="285">
                  <c:v>1.1022E-4</c:v>
                </c:pt>
                <c:pt idx="286">
                  <c:v>1.11048E-4</c:v>
                </c:pt>
                <c:pt idx="287">
                  <c:v>1.14308E-4</c:v>
                </c:pt>
                <c:pt idx="288">
                  <c:v>1.24196E-4</c:v>
                </c:pt>
                <c:pt idx="289">
                  <c:v>1.2721299999999999E-4</c:v>
                </c:pt>
                <c:pt idx="290">
                  <c:v>1.2772E-4</c:v>
                </c:pt>
                <c:pt idx="291">
                  <c:v>1.28417E-4</c:v>
                </c:pt>
                <c:pt idx="292">
                  <c:v>1.3042800000000001E-4</c:v>
                </c:pt>
                <c:pt idx="293">
                  <c:v>1.3115199999999999E-4</c:v>
                </c:pt>
                <c:pt idx="294">
                  <c:v>1.4494099999999999E-4</c:v>
                </c:pt>
                <c:pt idx="295">
                  <c:v>1.4539800000000001E-4</c:v>
                </c:pt>
                <c:pt idx="296">
                  <c:v>1.5102299999999999E-4</c:v>
                </c:pt>
                <c:pt idx="297">
                  <c:v>1.5152500000000001E-4</c:v>
                </c:pt>
                <c:pt idx="298">
                  <c:v>1.58787E-4</c:v>
                </c:pt>
                <c:pt idx="299">
                  <c:v>1.6171999999999999E-4</c:v>
                </c:pt>
                <c:pt idx="300">
                  <c:v>1.6628899999999999E-4</c:v>
                </c:pt>
                <c:pt idx="301">
                  <c:v>1.70743E-4</c:v>
                </c:pt>
                <c:pt idx="302">
                  <c:v>1.72256E-4</c:v>
                </c:pt>
                <c:pt idx="303">
                  <c:v>1.7480100000000001E-4</c:v>
                </c:pt>
                <c:pt idx="304">
                  <c:v>1.7784300000000001E-4</c:v>
                </c:pt>
                <c:pt idx="305">
                  <c:v>1.81373E-4</c:v>
                </c:pt>
                <c:pt idx="306">
                  <c:v>1.8208100000000001E-4</c:v>
                </c:pt>
                <c:pt idx="307">
                  <c:v>1.8310000000000001E-4</c:v>
                </c:pt>
                <c:pt idx="308">
                  <c:v>1.8648800000000001E-4</c:v>
                </c:pt>
                <c:pt idx="309">
                  <c:v>1.8770599999999999E-4</c:v>
                </c:pt>
                <c:pt idx="310">
                  <c:v>1.89987E-4</c:v>
                </c:pt>
                <c:pt idx="311">
                  <c:v>1.92883E-4</c:v>
                </c:pt>
                <c:pt idx="312">
                  <c:v>1.93344E-4</c:v>
                </c:pt>
                <c:pt idx="313">
                  <c:v>1.9578400000000001E-4</c:v>
                </c:pt>
                <c:pt idx="314">
                  <c:v>1.9608900000000001E-4</c:v>
                </c:pt>
                <c:pt idx="315">
                  <c:v>1.98152E-4</c:v>
                </c:pt>
                <c:pt idx="316">
                  <c:v>1.9837699999999999E-4</c:v>
                </c:pt>
                <c:pt idx="317">
                  <c:v>1.9837699999999999E-4</c:v>
                </c:pt>
                <c:pt idx="318">
                  <c:v>2.00433E-4</c:v>
                </c:pt>
                <c:pt idx="319">
                  <c:v>2.0063700000000001E-4</c:v>
                </c:pt>
                <c:pt idx="320">
                  <c:v>2.0312100000000001E-4</c:v>
                </c:pt>
                <c:pt idx="321">
                  <c:v>2.0335000000000001E-4</c:v>
                </c:pt>
                <c:pt idx="322">
                  <c:v>2.03804E-4</c:v>
                </c:pt>
                <c:pt idx="323">
                  <c:v>2.1068000000000001E-4</c:v>
                </c:pt>
                <c:pt idx="324">
                  <c:v>2.11621E-4</c:v>
                </c:pt>
                <c:pt idx="325">
                  <c:v>2.1201E-4</c:v>
                </c:pt>
                <c:pt idx="326">
                  <c:v>2.1249600000000001E-4</c:v>
                </c:pt>
                <c:pt idx="327">
                  <c:v>2.12714E-4</c:v>
                </c:pt>
                <c:pt idx="328">
                  <c:v>2.1391300000000001E-4</c:v>
                </c:pt>
                <c:pt idx="329">
                  <c:v>2.1513399999999999E-4</c:v>
                </c:pt>
                <c:pt idx="330">
                  <c:v>2.1554300000000001E-4</c:v>
                </c:pt>
                <c:pt idx="331">
                  <c:v>2.1925499999999999E-4</c:v>
                </c:pt>
                <c:pt idx="332">
                  <c:v>2.21671E-4</c:v>
                </c:pt>
                <c:pt idx="333">
                  <c:v>2.2207499999999999E-4</c:v>
                </c:pt>
                <c:pt idx="334">
                  <c:v>2.2438300000000001E-4</c:v>
                </c:pt>
                <c:pt idx="335">
                  <c:v>2.2473299999999999E-4</c:v>
                </c:pt>
                <c:pt idx="336">
                  <c:v>2.2664199999999999E-4</c:v>
                </c:pt>
                <c:pt idx="337">
                  <c:v>2.2664199999999999E-4</c:v>
                </c:pt>
                <c:pt idx="338">
                  <c:v>2.27018E-4</c:v>
                </c:pt>
                <c:pt idx="339">
                  <c:v>2.28929E-4</c:v>
                </c:pt>
                <c:pt idx="340">
                  <c:v>2.2942200000000001E-4</c:v>
                </c:pt>
                <c:pt idx="341">
                  <c:v>2.31673E-4</c:v>
                </c:pt>
                <c:pt idx="342">
                  <c:v>2.34804E-4</c:v>
                </c:pt>
                <c:pt idx="343">
                  <c:v>2.37245E-4</c:v>
                </c:pt>
                <c:pt idx="344">
                  <c:v>2.4089000000000001E-4</c:v>
                </c:pt>
                <c:pt idx="345">
                  <c:v>2.4140300000000001E-4</c:v>
                </c:pt>
                <c:pt idx="346">
                  <c:v>2.4145899999999999E-4</c:v>
                </c:pt>
                <c:pt idx="347">
                  <c:v>2.41924E-4</c:v>
                </c:pt>
                <c:pt idx="348">
                  <c:v>2.44236E-4</c:v>
                </c:pt>
                <c:pt idx="349">
                  <c:v>2.5255999999999998E-4</c:v>
                </c:pt>
                <c:pt idx="350">
                  <c:v>2.5295299999999999E-4</c:v>
                </c:pt>
                <c:pt idx="351">
                  <c:v>2.5601399999999999E-4</c:v>
                </c:pt>
                <c:pt idx="352">
                  <c:v>2.5761799999999999E-4</c:v>
                </c:pt>
                <c:pt idx="353">
                  <c:v>2.6355399999999999E-4</c:v>
                </c:pt>
                <c:pt idx="354">
                  <c:v>2.6593100000000001E-4</c:v>
                </c:pt>
                <c:pt idx="355">
                  <c:v>2.6822100000000002E-4</c:v>
                </c:pt>
                <c:pt idx="356">
                  <c:v>2.6955499999999999E-4</c:v>
                </c:pt>
                <c:pt idx="357">
                  <c:v>2.70971E-4</c:v>
                </c:pt>
                <c:pt idx="358">
                  <c:v>2.7357999999999999E-4</c:v>
                </c:pt>
                <c:pt idx="359">
                  <c:v>2.7442900000000002E-4</c:v>
                </c:pt>
                <c:pt idx="360">
                  <c:v>2.8336700000000003E-4</c:v>
                </c:pt>
                <c:pt idx="361">
                  <c:v>2.93656E-4</c:v>
                </c:pt>
                <c:pt idx="362">
                  <c:v>2.9401699999999999E-4</c:v>
                </c:pt>
                <c:pt idx="363">
                  <c:v>2.94228E-4</c:v>
                </c:pt>
                <c:pt idx="364">
                  <c:v>3.0169799999999998E-4</c:v>
                </c:pt>
                <c:pt idx="365">
                  <c:v>3.0796300000000002E-4</c:v>
                </c:pt>
                <c:pt idx="366">
                  <c:v>3.0941399999999999E-4</c:v>
                </c:pt>
                <c:pt idx="367">
                  <c:v>3.1825899999999999E-4</c:v>
                </c:pt>
                <c:pt idx="368">
                  <c:v>3.2166399999999999E-4</c:v>
                </c:pt>
                <c:pt idx="369">
                  <c:v>3.2434100000000002E-4</c:v>
                </c:pt>
                <c:pt idx="370">
                  <c:v>3.2439699999999998E-4</c:v>
                </c:pt>
                <c:pt idx="371">
                  <c:v>3.2445500000000002E-4</c:v>
                </c:pt>
                <c:pt idx="372">
                  <c:v>3.25676E-4</c:v>
                </c:pt>
                <c:pt idx="373">
                  <c:v>3.3633399999999998E-4</c:v>
                </c:pt>
                <c:pt idx="374">
                  <c:v>3.4213000000000001E-4</c:v>
                </c:pt>
                <c:pt idx="375">
                  <c:v>3.46385E-4</c:v>
                </c:pt>
                <c:pt idx="376">
                  <c:v>3.4875299999999999E-4</c:v>
                </c:pt>
                <c:pt idx="377">
                  <c:v>3.48809E-4</c:v>
                </c:pt>
                <c:pt idx="378">
                  <c:v>3.6213499999999997E-4</c:v>
                </c:pt>
                <c:pt idx="379">
                  <c:v>3.6294700000000002E-4</c:v>
                </c:pt>
                <c:pt idx="380">
                  <c:v>3.6300299999999998E-4</c:v>
                </c:pt>
                <c:pt idx="381">
                  <c:v>3.65507E-4</c:v>
                </c:pt>
                <c:pt idx="382">
                  <c:v>3.6596300000000002E-4</c:v>
                </c:pt>
                <c:pt idx="383">
                  <c:v>3.6701300000000002E-4</c:v>
                </c:pt>
                <c:pt idx="384">
                  <c:v>3.6745499999999998E-4</c:v>
                </c:pt>
                <c:pt idx="385">
                  <c:v>3.7797699999999999E-4</c:v>
                </c:pt>
                <c:pt idx="386">
                  <c:v>3.80033E-4</c:v>
                </c:pt>
                <c:pt idx="387">
                  <c:v>3.8450600000000001E-4</c:v>
                </c:pt>
                <c:pt idx="388">
                  <c:v>3.8472099999999998E-4</c:v>
                </c:pt>
                <c:pt idx="389">
                  <c:v>3.8796399999999997E-4</c:v>
                </c:pt>
                <c:pt idx="390">
                  <c:v>3.95471E-4</c:v>
                </c:pt>
                <c:pt idx="391">
                  <c:v>3.9585100000000002E-4</c:v>
                </c:pt>
                <c:pt idx="392">
                  <c:v>4.05676E-4</c:v>
                </c:pt>
                <c:pt idx="393">
                  <c:v>4.0733499999999999E-4</c:v>
                </c:pt>
                <c:pt idx="394">
                  <c:v>4.0854999999999998E-4</c:v>
                </c:pt>
                <c:pt idx="395">
                  <c:v>4.1484300000000003E-4</c:v>
                </c:pt>
                <c:pt idx="396">
                  <c:v>4.2294499999999998E-4</c:v>
                </c:pt>
                <c:pt idx="397">
                  <c:v>4.2347199999999999E-4</c:v>
                </c:pt>
                <c:pt idx="398">
                  <c:v>4.3079899999999999E-4</c:v>
                </c:pt>
                <c:pt idx="399">
                  <c:v>4.3154800000000002E-4</c:v>
                </c:pt>
                <c:pt idx="400">
                  <c:v>4.3201099999999999E-4</c:v>
                </c:pt>
                <c:pt idx="401">
                  <c:v>4.3985600000000003E-4</c:v>
                </c:pt>
                <c:pt idx="402">
                  <c:v>4.4148100000000002E-4</c:v>
                </c:pt>
                <c:pt idx="403">
                  <c:v>4.4242100000000003E-4</c:v>
                </c:pt>
                <c:pt idx="404">
                  <c:v>4.4500399999999998E-4</c:v>
                </c:pt>
                <c:pt idx="405">
                  <c:v>4.5283399999999999E-4</c:v>
                </c:pt>
                <c:pt idx="406">
                  <c:v>4.5950800000000002E-4</c:v>
                </c:pt>
                <c:pt idx="407">
                  <c:v>4.6016200000000002E-4</c:v>
                </c:pt>
                <c:pt idx="408">
                  <c:v>4.6380800000000002E-4</c:v>
                </c:pt>
                <c:pt idx="409">
                  <c:v>4.6908300000000002E-4</c:v>
                </c:pt>
                <c:pt idx="410">
                  <c:v>4.7979799999999998E-4</c:v>
                </c:pt>
                <c:pt idx="411">
                  <c:v>4.80953E-4</c:v>
                </c:pt>
                <c:pt idx="412">
                  <c:v>4.8363399999999998E-4</c:v>
                </c:pt>
                <c:pt idx="413">
                  <c:v>4.8798E-4</c:v>
                </c:pt>
                <c:pt idx="414">
                  <c:v>4.9729099999999997E-4</c:v>
                </c:pt>
                <c:pt idx="415">
                  <c:v>4.9926400000000002E-4</c:v>
                </c:pt>
                <c:pt idx="416">
                  <c:v>5.0793500000000005E-4</c:v>
                </c:pt>
                <c:pt idx="417">
                  <c:v>5.0858800000000003E-4</c:v>
                </c:pt>
                <c:pt idx="418">
                  <c:v>5.0964900000000004E-4</c:v>
                </c:pt>
                <c:pt idx="419">
                  <c:v>5.1760399999999996E-4</c:v>
                </c:pt>
                <c:pt idx="420">
                  <c:v>5.1780200000000004E-4</c:v>
                </c:pt>
                <c:pt idx="421">
                  <c:v>5.2130899999999997E-4</c:v>
                </c:pt>
                <c:pt idx="422">
                  <c:v>5.2360099999999995E-4</c:v>
                </c:pt>
                <c:pt idx="423">
                  <c:v>5.3265500000000004E-4</c:v>
                </c:pt>
                <c:pt idx="424">
                  <c:v>5.4442200000000003E-4</c:v>
                </c:pt>
                <c:pt idx="425">
                  <c:v>5.45453E-4</c:v>
                </c:pt>
                <c:pt idx="426">
                  <c:v>5.4848600000000005E-4</c:v>
                </c:pt>
                <c:pt idx="427">
                  <c:v>5.4905899999999996E-4</c:v>
                </c:pt>
                <c:pt idx="428">
                  <c:v>5.5320100000000002E-4</c:v>
                </c:pt>
                <c:pt idx="429">
                  <c:v>5.5325299999999997E-4</c:v>
                </c:pt>
                <c:pt idx="430">
                  <c:v>5.5355200000000002E-4</c:v>
                </c:pt>
                <c:pt idx="431">
                  <c:v>5.5464499999999999E-4</c:v>
                </c:pt>
                <c:pt idx="432">
                  <c:v>5.6398400000000001E-4</c:v>
                </c:pt>
                <c:pt idx="433">
                  <c:v>5.6739900000000001E-4</c:v>
                </c:pt>
                <c:pt idx="434">
                  <c:v>5.7095599999999996E-4</c:v>
                </c:pt>
                <c:pt idx="435">
                  <c:v>5.71654E-4</c:v>
                </c:pt>
                <c:pt idx="436">
                  <c:v>5.71668E-4</c:v>
                </c:pt>
                <c:pt idx="437">
                  <c:v>5.7184E-4</c:v>
                </c:pt>
                <c:pt idx="438">
                  <c:v>5.7271100000000005E-4</c:v>
                </c:pt>
                <c:pt idx="439">
                  <c:v>5.7901000000000003E-4</c:v>
                </c:pt>
                <c:pt idx="440">
                  <c:v>5.8159200000000002E-4</c:v>
                </c:pt>
                <c:pt idx="441">
                  <c:v>5.8581300000000002E-4</c:v>
                </c:pt>
                <c:pt idx="442">
                  <c:v>5.8719900000000005E-4</c:v>
                </c:pt>
                <c:pt idx="443">
                  <c:v>5.9111799999999996E-4</c:v>
                </c:pt>
                <c:pt idx="444">
                  <c:v>5.9729300000000004E-4</c:v>
                </c:pt>
                <c:pt idx="445">
                  <c:v>5.97414E-4</c:v>
                </c:pt>
                <c:pt idx="446">
                  <c:v>6.0104199999999998E-4</c:v>
                </c:pt>
                <c:pt idx="447">
                  <c:v>6.0156399999999996E-4</c:v>
                </c:pt>
                <c:pt idx="448">
                  <c:v>6.0203899999999996E-4</c:v>
                </c:pt>
                <c:pt idx="449">
                  <c:v>6.0478400000000003E-4</c:v>
                </c:pt>
                <c:pt idx="450">
                  <c:v>6.0583700000000002E-4</c:v>
                </c:pt>
                <c:pt idx="451">
                  <c:v>6.1079299999999999E-4</c:v>
                </c:pt>
                <c:pt idx="452">
                  <c:v>6.1136700000000003E-4</c:v>
                </c:pt>
                <c:pt idx="453">
                  <c:v>6.1525100000000004E-4</c:v>
                </c:pt>
                <c:pt idx="454">
                  <c:v>6.1685199999999998E-4</c:v>
                </c:pt>
                <c:pt idx="455">
                  <c:v>6.1835299999999998E-4</c:v>
                </c:pt>
                <c:pt idx="456">
                  <c:v>6.20785E-4</c:v>
                </c:pt>
                <c:pt idx="457">
                  <c:v>6.2110500000000005E-4</c:v>
                </c:pt>
                <c:pt idx="458">
                  <c:v>6.2311099999999998E-4</c:v>
                </c:pt>
                <c:pt idx="459">
                  <c:v>6.2339800000000005E-4</c:v>
                </c:pt>
                <c:pt idx="460">
                  <c:v>6.2339800000000005E-4</c:v>
                </c:pt>
                <c:pt idx="461">
                  <c:v>6.2536099999999995E-4</c:v>
                </c:pt>
                <c:pt idx="462">
                  <c:v>6.2566399999999995E-4</c:v>
                </c:pt>
                <c:pt idx="463">
                  <c:v>6.2799299999999998E-4</c:v>
                </c:pt>
                <c:pt idx="464">
                  <c:v>6.2838399999999995E-4</c:v>
                </c:pt>
                <c:pt idx="465">
                  <c:v>6.2863700000000003E-4</c:v>
                </c:pt>
                <c:pt idx="466">
                  <c:v>6.2911300000000005E-4</c:v>
                </c:pt>
                <c:pt idx="467">
                  <c:v>6.3023699999999996E-4</c:v>
                </c:pt>
                <c:pt idx="468">
                  <c:v>6.3438100000000005E-4</c:v>
                </c:pt>
                <c:pt idx="469">
                  <c:v>6.3530699999999999E-4</c:v>
                </c:pt>
                <c:pt idx="470">
                  <c:v>6.3544000000000003E-4</c:v>
                </c:pt>
                <c:pt idx="471">
                  <c:v>6.4145000000000001E-4</c:v>
                </c:pt>
                <c:pt idx="472">
                  <c:v>6.4586899999999998E-4</c:v>
                </c:pt>
                <c:pt idx="473">
                  <c:v>6.4764800000000002E-4</c:v>
                </c:pt>
                <c:pt idx="474">
                  <c:v>6.5405200000000002E-4</c:v>
                </c:pt>
                <c:pt idx="475">
                  <c:v>6.5448100000000005E-4</c:v>
                </c:pt>
                <c:pt idx="476">
                  <c:v>6.5521999999999998E-4</c:v>
                </c:pt>
                <c:pt idx="477">
                  <c:v>6.5550099999999996E-4</c:v>
                </c:pt>
                <c:pt idx="478">
                  <c:v>6.5556999999999996E-4</c:v>
                </c:pt>
                <c:pt idx="479">
                  <c:v>6.5589700000000001E-4</c:v>
                </c:pt>
                <c:pt idx="480">
                  <c:v>6.56626E-4</c:v>
                </c:pt>
                <c:pt idx="481">
                  <c:v>6.56764E-4</c:v>
                </c:pt>
                <c:pt idx="482">
                  <c:v>6.7003199999999998E-4</c:v>
                </c:pt>
                <c:pt idx="483">
                  <c:v>6.7151199999999998E-4</c:v>
                </c:pt>
                <c:pt idx="484">
                  <c:v>6.83199E-4</c:v>
                </c:pt>
                <c:pt idx="485">
                  <c:v>6.8577199999999997E-4</c:v>
                </c:pt>
                <c:pt idx="486">
                  <c:v>6.8781699999999996E-4</c:v>
                </c:pt>
                <c:pt idx="487">
                  <c:v>6.88694E-4</c:v>
                </c:pt>
                <c:pt idx="488">
                  <c:v>6.9379700000000001E-4</c:v>
                </c:pt>
                <c:pt idx="489">
                  <c:v>6.9433199999999998E-4</c:v>
                </c:pt>
                <c:pt idx="490">
                  <c:v>6.9999999999999999E-4</c:v>
                </c:pt>
              </c:numCache>
            </c:numRef>
          </c:xVal>
          <c:yVal>
            <c:numRef>
              <c:f>DEM_bed_g5_8!$I$7:$I$505</c:f>
              <c:numCache>
                <c:formatCode>General</c:formatCode>
                <c:ptCount val="499"/>
                <c:pt idx="0">
                  <c:v>-13.7562</c:v>
                </c:pt>
                <c:pt idx="1">
                  <c:v>-6.9719699999999998</c:v>
                </c:pt>
                <c:pt idx="2">
                  <c:v>-3.8011499999999998</c:v>
                </c:pt>
                <c:pt idx="3">
                  <c:v>-2.1187</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19.632899999999999</c:v>
                </c:pt>
                <c:pt idx="30">
                  <c:v>20.072099999999999</c:v>
                </c:pt>
                <c:pt idx="31">
                  <c:v>-20.072099999999999</c:v>
                </c:pt>
                <c:pt idx="32">
                  <c:v>-0.41234399999999999</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-0.39440799999999998</c:v>
                </c:pt>
                <c:pt idx="164">
                  <c:v>-2.4889999999999999</c:v>
                </c:pt>
                <c:pt idx="165">
                  <c:v>2.4889999999999999</c:v>
                </c:pt>
                <c:pt idx="166">
                  <c:v>2.04236</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1.15368</c:v>
                </c:pt>
                <c:pt idx="186">
                  <c:v>2.8530799999999998</c:v>
                </c:pt>
                <c:pt idx="187">
                  <c:v>-2.8530799999999998</c:v>
                </c:pt>
                <c:pt idx="188">
                  <c:v>-1.71695</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-2.4005200000000002</c:v>
                </c:pt>
                <c:pt idx="316">
                  <c:v>-2.6674099999999998</c:v>
                </c:pt>
                <c:pt idx="317">
                  <c:v>2.6674099999999998</c:v>
                </c:pt>
                <c:pt idx="318">
                  <c:v>0.24629699999999999</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0.41917700000000002</c:v>
                </c:pt>
                <c:pt idx="336">
                  <c:v>2.6870699999999998</c:v>
                </c:pt>
                <c:pt idx="337">
                  <c:v>-2.6870699999999998</c:v>
                </c:pt>
                <c:pt idx="338">
                  <c:v>-2.2433000000000001</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pt idx="361">
                  <c:v>0</c:v>
                </c:pt>
                <c:pt idx="362">
                  <c:v>0</c:v>
                </c:pt>
                <c:pt idx="363">
                  <c:v>0</c:v>
                </c:pt>
                <c:pt idx="364">
                  <c:v>0</c:v>
                </c:pt>
                <c:pt idx="365">
                  <c:v>0</c:v>
                </c:pt>
                <c:pt idx="366">
                  <c:v>0</c:v>
                </c:pt>
                <c:pt idx="367">
                  <c:v>0</c:v>
                </c:pt>
                <c:pt idx="368">
                  <c:v>0</c:v>
                </c:pt>
                <c:pt idx="369">
                  <c:v>0</c:v>
                </c:pt>
                <c:pt idx="370">
                  <c:v>0</c:v>
                </c:pt>
                <c:pt idx="371">
                  <c:v>0</c:v>
                </c:pt>
                <c:pt idx="372">
                  <c:v>0</c:v>
                </c:pt>
                <c:pt idx="373">
                  <c:v>0</c:v>
                </c:pt>
                <c:pt idx="374">
                  <c:v>0</c:v>
                </c:pt>
                <c:pt idx="375">
                  <c:v>0</c:v>
                </c:pt>
                <c:pt idx="376">
                  <c:v>0</c:v>
                </c:pt>
                <c:pt idx="377">
                  <c:v>0</c:v>
                </c:pt>
                <c:pt idx="378">
                  <c:v>0</c:v>
                </c:pt>
                <c:pt idx="379">
                  <c:v>0</c:v>
                </c:pt>
                <c:pt idx="380">
                  <c:v>0</c:v>
                </c:pt>
                <c:pt idx="381">
                  <c:v>0</c:v>
                </c:pt>
                <c:pt idx="382">
                  <c:v>0</c:v>
                </c:pt>
                <c:pt idx="383">
                  <c:v>0</c:v>
                </c:pt>
                <c:pt idx="384">
                  <c:v>0</c:v>
                </c:pt>
                <c:pt idx="385">
                  <c:v>0</c:v>
                </c:pt>
                <c:pt idx="386">
                  <c:v>0</c:v>
                </c:pt>
                <c:pt idx="387">
                  <c:v>0</c:v>
                </c:pt>
                <c:pt idx="388">
                  <c:v>0</c:v>
                </c:pt>
                <c:pt idx="389">
                  <c:v>0</c:v>
                </c:pt>
                <c:pt idx="390">
                  <c:v>0</c:v>
                </c:pt>
                <c:pt idx="391">
                  <c:v>0</c:v>
                </c:pt>
                <c:pt idx="392">
                  <c:v>0</c:v>
                </c:pt>
                <c:pt idx="393">
                  <c:v>0</c:v>
                </c:pt>
                <c:pt idx="394">
                  <c:v>0</c:v>
                </c:pt>
                <c:pt idx="395">
                  <c:v>0</c:v>
                </c:pt>
                <c:pt idx="396">
                  <c:v>0</c:v>
                </c:pt>
                <c:pt idx="397">
                  <c:v>0</c:v>
                </c:pt>
                <c:pt idx="398">
                  <c:v>0</c:v>
                </c:pt>
                <c:pt idx="399">
                  <c:v>0</c:v>
                </c:pt>
                <c:pt idx="400">
                  <c:v>0</c:v>
                </c:pt>
                <c:pt idx="401">
                  <c:v>0</c:v>
                </c:pt>
                <c:pt idx="402">
                  <c:v>0</c:v>
                </c:pt>
                <c:pt idx="403">
                  <c:v>0</c:v>
                </c:pt>
                <c:pt idx="404">
                  <c:v>0</c:v>
                </c:pt>
                <c:pt idx="405">
                  <c:v>0</c:v>
                </c:pt>
                <c:pt idx="406">
                  <c:v>0</c:v>
                </c:pt>
                <c:pt idx="407">
                  <c:v>0</c:v>
                </c:pt>
                <c:pt idx="408">
                  <c:v>0</c:v>
                </c:pt>
                <c:pt idx="409">
                  <c:v>0</c:v>
                </c:pt>
                <c:pt idx="410">
                  <c:v>0</c:v>
                </c:pt>
                <c:pt idx="411">
                  <c:v>0</c:v>
                </c:pt>
                <c:pt idx="412">
                  <c:v>0</c:v>
                </c:pt>
                <c:pt idx="413">
                  <c:v>0</c:v>
                </c:pt>
                <c:pt idx="414">
                  <c:v>0</c:v>
                </c:pt>
                <c:pt idx="415">
                  <c:v>0</c:v>
                </c:pt>
                <c:pt idx="416">
                  <c:v>0</c:v>
                </c:pt>
                <c:pt idx="417">
                  <c:v>0</c:v>
                </c:pt>
                <c:pt idx="418">
                  <c:v>0</c:v>
                </c:pt>
                <c:pt idx="419">
                  <c:v>0</c:v>
                </c:pt>
                <c:pt idx="420">
                  <c:v>0</c:v>
                </c:pt>
                <c:pt idx="421">
                  <c:v>0</c:v>
                </c:pt>
                <c:pt idx="422">
                  <c:v>0</c:v>
                </c:pt>
                <c:pt idx="423">
                  <c:v>0</c:v>
                </c:pt>
                <c:pt idx="424">
                  <c:v>0</c:v>
                </c:pt>
                <c:pt idx="425">
                  <c:v>0</c:v>
                </c:pt>
                <c:pt idx="426">
                  <c:v>0</c:v>
                </c:pt>
                <c:pt idx="427">
                  <c:v>0</c:v>
                </c:pt>
                <c:pt idx="428">
                  <c:v>0</c:v>
                </c:pt>
                <c:pt idx="429">
                  <c:v>0</c:v>
                </c:pt>
                <c:pt idx="430">
                  <c:v>0</c:v>
                </c:pt>
                <c:pt idx="431">
                  <c:v>0</c:v>
                </c:pt>
                <c:pt idx="432">
                  <c:v>0</c:v>
                </c:pt>
                <c:pt idx="433">
                  <c:v>0</c:v>
                </c:pt>
                <c:pt idx="434">
                  <c:v>0</c:v>
                </c:pt>
                <c:pt idx="435">
                  <c:v>0</c:v>
                </c:pt>
                <c:pt idx="436">
                  <c:v>0</c:v>
                </c:pt>
                <c:pt idx="437">
                  <c:v>0</c:v>
                </c:pt>
                <c:pt idx="438">
                  <c:v>0</c:v>
                </c:pt>
                <c:pt idx="439">
                  <c:v>0</c:v>
                </c:pt>
                <c:pt idx="440">
                  <c:v>0</c:v>
                </c:pt>
                <c:pt idx="441">
                  <c:v>0</c:v>
                </c:pt>
                <c:pt idx="442">
                  <c:v>0</c:v>
                </c:pt>
                <c:pt idx="443">
                  <c:v>0</c:v>
                </c:pt>
                <c:pt idx="444">
                  <c:v>0</c:v>
                </c:pt>
                <c:pt idx="445">
                  <c:v>0</c:v>
                </c:pt>
                <c:pt idx="446">
                  <c:v>0</c:v>
                </c:pt>
                <c:pt idx="447">
                  <c:v>0</c:v>
                </c:pt>
                <c:pt idx="448">
                  <c:v>0</c:v>
                </c:pt>
                <c:pt idx="449">
                  <c:v>0</c:v>
                </c:pt>
                <c:pt idx="450">
                  <c:v>0</c:v>
                </c:pt>
                <c:pt idx="451">
                  <c:v>0</c:v>
                </c:pt>
                <c:pt idx="452">
                  <c:v>0</c:v>
                </c:pt>
                <c:pt idx="453">
                  <c:v>0</c:v>
                </c:pt>
                <c:pt idx="454">
                  <c:v>0</c:v>
                </c:pt>
                <c:pt idx="455">
                  <c:v>0</c:v>
                </c:pt>
                <c:pt idx="456">
                  <c:v>0</c:v>
                </c:pt>
                <c:pt idx="457">
                  <c:v>0</c:v>
                </c:pt>
                <c:pt idx="458">
                  <c:v>-17.701899999999998</c:v>
                </c:pt>
                <c:pt idx="459">
                  <c:v>-20.218900000000001</c:v>
                </c:pt>
                <c:pt idx="460">
                  <c:v>20.218900000000001</c:v>
                </c:pt>
                <c:pt idx="461">
                  <c:v>2.6895899999999999</c:v>
                </c:pt>
                <c:pt idx="462">
                  <c:v>0</c:v>
                </c:pt>
                <c:pt idx="463">
                  <c:v>0</c:v>
                </c:pt>
                <c:pt idx="464">
                  <c:v>0</c:v>
                </c:pt>
                <c:pt idx="465">
                  <c:v>0</c:v>
                </c:pt>
                <c:pt idx="466">
                  <c:v>0</c:v>
                </c:pt>
                <c:pt idx="467">
                  <c:v>0</c:v>
                </c:pt>
                <c:pt idx="468">
                  <c:v>0</c:v>
                </c:pt>
                <c:pt idx="469">
                  <c:v>0</c:v>
                </c:pt>
                <c:pt idx="470">
                  <c:v>0</c:v>
                </c:pt>
                <c:pt idx="471">
                  <c:v>0</c:v>
                </c:pt>
                <c:pt idx="472">
                  <c:v>0</c:v>
                </c:pt>
                <c:pt idx="473">
                  <c:v>0</c:v>
                </c:pt>
                <c:pt idx="474">
                  <c:v>0</c:v>
                </c:pt>
                <c:pt idx="475">
                  <c:v>0</c:v>
                </c:pt>
                <c:pt idx="476">
                  <c:v>0</c:v>
                </c:pt>
                <c:pt idx="477">
                  <c:v>0</c:v>
                </c:pt>
                <c:pt idx="478">
                  <c:v>0</c:v>
                </c:pt>
                <c:pt idx="479">
                  <c:v>0</c:v>
                </c:pt>
                <c:pt idx="480">
                  <c:v>0</c:v>
                </c:pt>
                <c:pt idx="481">
                  <c:v>0</c:v>
                </c:pt>
                <c:pt idx="482">
                  <c:v>0</c:v>
                </c:pt>
                <c:pt idx="483">
                  <c:v>0</c:v>
                </c:pt>
                <c:pt idx="484">
                  <c:v>0</c:v>
                </c:pt>
                <c:pt idx="485">
                  <c:v>0</c:v>
                </c:pt>
                <c:pt idx="486">
                  <c:v>-1.94838</c:v>
                </c:pt>
                <c:pt idx="487">
                  <c:v>-2.74247</c:v>
                </c:pt>
                <c:pt idx="488">
                  <c:v>-7.3655600000000003</c:v>
                </c:pt>
                <c:pt idx="489">
                  <c:v>-7.9194599999999999</c:v>
                </c:pt>
                <c:pt idx="490">
                  <c:v>-13.794700000000001</c:v>
                </c:pt>
              </c:numCache>
            </c:numRef>
          </c:yVal>
          <c:smooth val="0"/>
          <c:extLst>
            <c:ext xmlns:c16="http://schemas.microsoft.com/office/drawing/2014/chart" uri="{C3380CC4-5D6E-409C-BE32-E72D297353CC}">
              <c16:uniqueId val="{00000000-1541-4A2F-BD67-EDBF88741B65}"/>
            </c:ext>
          </c:extLst>
        </c:ser>
        <c:ser>
          <c:idx val="1"/>
          <c:order val="1"/>
          <c:tx>
            <c:v>Code</c:v>
          </c:tx>
          <c:spPr>
            <a:ln w="19050" cap="rnd">
              <a:solidFill>
                <a:schemeClr val="accent2"/>
              </a:solidFill>
              <a:round/>
            </a:ln>
            <a:effectLst/>
          </c:spPr>
          <c:marker>
            <c:symbol val="none"/>
          </c:marker>
          <c:xVal>
            <c:numRef>
              <c:f>DEM_bed_g5_8!$B$7:$B$505</c:f>
              <c:numCache>
                <c:formatCode>General</c:formatCode>
                <c:ptCount val="499"/>
                <c:pt idx="0">
                  <c:v>-6.9999999999999999E-4</c:v>
                </c:pt>
                <c:pt idx="1">
                  <c:v>-6.9448700000000003E-4</c:v>
                </c:pt>
                <c:pt idx="2">
                  <c:v>-6.9131599999999998E-4</c:v>
                </c:pt>
                <c:pt idx="3">
                  <c:v>-6.8963399999999995E-4</c:v>
                </c:pt>
                <c:pt idx="4">
                  <c:v>-6.8694399999999999E-4</c:v>
                </c:pt>
                <c:pt idx="5">
                  <c:v>-6.8511199999999998E-4</c:v>
                </c:pt>
                <c:pt idx="6">
                  <c:v>-6.8021300000000004E-4</c:v>
                </c:pt>
                <c:pt idx="7">
                  <c:v>-6.7995600000000001E-4</c:v>
                </c:pt>
                <c:pt idx="8">
                  <c:v>-6.7558899999999999E-4</c:v>
                </c:pt>
                <c:pt idx="9">
                  <c:v>-6.7031800000000004E-4</c:v>
                </c:pt>
                <c:pt idx="10">
                  <c:v>-6.6456499999999999E-4</c:v>
                </c:pt>
                <c:pt idx="11">
                  <c:v>-6.5655499999999996E-4</c:v>
                </c:pt>
                <c:pt idx="12">
                  <c:v>-6.5597099999999998E-4</c:v>
                </c:pt>
                <c:pt idx="13">
                  <c:v>-6.5583799999999995E-4</c:v>
                </c:pt>
                <c:pt idx="14">
                  <c:v>-6.5520499999999996E-4</c:v>
                </c:pt>
                <c:pt idx="15">
                  <c:v>-6.5506500000000003E-4</c:v>
                </c:pt>
                <c:pt idx="16">
                  <c:v>-6.48659E-4</c:v>
                </c:pt>
                <c:pt idx="17">
                  <c:v>-6.4846499999999998E-4</c:v>
                </c:pt>
                <c:pt idx="18">
                  <c:v>-6.4762299999999995E-4</c:v>
                </c:pt>
                <c:pt idx="19">
                  <c:v>-6.42799E-4</c:v>
                </c:pt>
                <c:pt idx="20">
                  <c:v>-6.4132800000000004E-4</c:v>
                </c:pt>
                <c:pt idx="21">
                  <c:v>-6.3913399999999997E-4</c:v>
                </c:pt>
                <c:pt idx="22">
                  <c:v>-6.3641999999999995E-4</c:v>
                </c:pt>
                <c:pt idx="23">
                  <c:v>-6.3209799999999999E-4</c:v>
                </c:pt>
                <c:pt idx="24">
                  <c:v>-6.3142000000000005E-4</c:v>
                </c:pt>
                <c:pt idx="25">
                  <c:v>-6.2861099999999995E-4</c:v>
                </c:pt>
                <c:pt idx="26">
                  <c:v>-6.2836299999999995E-4</c:v>
                </c:pt>
                <c:pt idx="27">
                  <c:v>-6.2571399999999998E-4</c:v>
                </c:pt>
                <c:pt idx="28">
                  <c:v>-6.2565299999999999E-4</c:v>
                </c:pt>
                <c:pt idx="29">
                  <c:v>-6.2344400000000002E-4</c:v>
                </c:pt>
                <c:pt idx="30">
                  <c:v>-6.23395E-4</c:v>
                </c:pt>
                <c:pt idx="31">
                  <c:v>-6.23395E-4</c:v>
                </c:pt>
                <c:pt idx="32">
                  <c:v>-6.2115499999999997E-4</c:v>
                </c:pt>
                <c:pt idx="33">
                  <c:v>-6.2110799999999999E-4</c:v>
                </c:pt>
                <c:pt idx="34">
                  <c:v>-6.1841299999999995E-4</c:v>
                </c:pt>
                <c:pt idx="35">
                  <c:v>-6.1836499999999995E-4</c:v>
                </c:pt>
                <c:pt idx="36">
                  <c:v>-6.1830900000000005E-4</c:v>
                </c:pt>
                <c:pt idx="37">
                  <c:v>-6.1828399999999998E-4</c:v>
                </c:pt>
                <c:pt idx="38">
                  <c:v>-6.1775999999999997E-4</c:v>
                </c:pt>
                <c:pt idx="39">
                  <c:v>-6.1620299999999995E-4</c:v>
                </c:pt>
                <c:pt idx="40">
                  <c:v>-6.1489300000000004E-4</c:v>
                </c:pt>
                <c:pt idx="41">
                  <c:v>-6.0923800000000001E-4</c:v>
                </c:pt>
                <c:pt idx="42">
                  <c:v>-6.0702300000000005E-4</c:v>
                </c:pt>
                <c:pt idx="43">
                  <c:v>-6.0520599999999995E-4</c:v>
                </c:pt>
                <c:pt idx="44">
                  <c:v>-6.0421300000000004E-4</c:v>
                </c:pt>
                <c:pt idx="45">
                  <c:v>-6.0138800000000001E-4</c:v>
                </c:pt>
                <c:pt idx="46">
                  <c:v>-5.9761999999999999E-4</c:v>
                </c:pt>
                <c:pt idx="47">
                  <c:v>-5.9645800000000001E-4</c:v>
                </c:pt>
                <c:pt idx="48">
                  <c:v>-5.9567599999999995E-4</c:v>
                </c:pt>
                <c:pt idx="49">
                  <c:v>-5.9460999999999997E-4</c:v>
                </c:pt>
                <c:pt idx="50">
                  <c:v>-5.9308099999999997E-4</c:v>
                </c:pt>
                <c:pt idx="51">
                  <c:v>-5.9090499999999997E-4</c:v>
                </c:pt>
                <c:pt idx="52">
                  <c:v>-5.8632499999999995E-4</c:v>
                </c:pt>
                <c:pt idx="53">
                  <c:v>-5.8536600000000003E-4</c:v>
                </c:pt>
                <c:pt idx="54">
                  <c:v>-5.7674899999999999E-4</c:v>
                </c:pt>
                <c:pt idx="55">
                  <c:v>-5.7455199999999998E-4</c:v>
                </c:pt>
                <c:pt idx="56">
                  <c:v>-5.7253299999999996E-4</c:v>
                </c:pt>
                <c:pt idx="57">
                  <c:v>-5.7121400000000001E-4</c:v>
                </c:pt>
                <c:pt idx="58">
                  <c:v>-5.6059600000000001E-4</c:v>
                </c:pt>
                <c:pt idx="59">
                  <c:v>-5.5956799999999998E-4</c:v>
                </c:pt>
                <c:pt idx="60">
                  <c:v>-5.5643399999999997E-4</c:v>
                </c:pt>
                <c:pt idx="61">
                  <c:v>-5.5482800000000005E-4</c:v>
                </c:pt>
                <c:pt idx="62">
                  <c:v>-5.3938599999999999E-4</c:v>
                </c:pt>
                <c:pt idx="63">
                  <c:v>-5.3886500000000003E-4</c:v>
                </c:pt>
                <c:pt idx="64">
                  <c:v>-5.3821900000000005E-4</c:v>
                </c:pt>
                <c:pt idx="65">
                  <c:v>-5.3816499999999995E-4</c:v>
                </c:pt>
                <c:pt idx="66">
                  <c:v>-5.3813400000000001E-4</c:v>
                </c:pt>
                <c:pt idx="67">
                  <c:v>-5.3812499999999997E-4</c:v>
                </c:pt>
                <c:pt idx="68">
                  <c:v>-5.3802799999999997E-4</c:v>
                </c:pt>
                <c:pt idx="69">
                  <c:v>-5.3797800000000005E-4</c:v>
                </c:pt>
                <c:pt idx="70">
                  <c:v>-5.3782099999999996E-4</c:v>
                </c:pt>
                <c:pt idx="71">
                  <c:v>-5.3741599999999998E-4</c:v>
                </c:pt>
                <c:pt idx="72">
                  <c:v>-5.2108799999999995E-4</c:v>
                </c:pt>
                <c:pt idx="73">
                  <c:v>-5.13826E-4</c:v>
                </c:pt>
                <c:pt idx="74">
                  <c:v>-5.0970900000000001E-4</c:v>
                </c:pt>
                <c:pt idx="75">
                  <c:v>-5.0650200000000004E-4</c:v>
                </c:pt>
                <c:pt idx="76">
                  <c:v>-5.0368899999999998E-4</c:v>
                </c:pt>
                <c:pt idx="77">
                  <c:v>-4.9370700000000002E-4</c:v>
                </c:pt>
                <c:pt idx="78">
                  <c:v>-4.9322600000000004E-4</c:v>
                </c:pt>
                <c:pt idx="79">
                  <c:v>-4.8805300000000001E-4</c:v>
                </c:pt>
                <c:pt idx="80">
                  <c:v>-4.86758E-4</c:v>
                </c:pt>
                <c:pt idx="81">
                  <c:v>-4.8479399999999998E-4</c:v>
                </c:pt>
                <c:pt idx="82">
                  <c:v>-4.7696799999999998E-4</c:v>
                </c:pt>
                <c:pt idx="83">
                  <c:v>-4.6723400000000002E-4</c:v>
                </c:pt>
                <c:pt idx="84">
                  <c:v>-4.6530200000000001E-4</c:v>
                </c:pt>
                <c:pt idx="85">
                  <c:v>-4.6439499999999999E-4</c:v>
                </c:pt>
                <c:pt idx="86">
                  <c:v>-4.52046E-4</c:v>
                </c:pt>
                <c:pt idx="87">
                  <c:v>-4.5172799999999998E-4</c:v>
                </c:pt>
                <c:pt idx="88">
                  <c:v>-4.46768E-4</c:v>
                </c:pt>
                <c:pt idx="89">
                  <c:v>-4.4558199999999998E-4</c:v>
                </c:pt>
                <c:pt idx="90">
                  <c:v>-4.33819E-4</c:v>
                </c:pt>
                <c:pt idx="91">
                  <c:v>-4.31719E-4</c:v>
                </c:pt>
                <c:pt idx="92">
                  <c:v>-4.3069400000000002E-4</c:v>
                </c:pt>
                <c:pt idx="93">
                  <c:v>-4.27002E-4</c:v>
                </c:pt>
                <c:pt idx="94">
                  <c:v>-4.2168799999999998E-4</c:v>
                </c:pt>
                <c:pt idx="95">
                  <c:v>-4.2013599999999999E-4</c:v>
                </c:pt>
                <c:pt idx="96">
                  <c:v>-4.1596800000000001E-4</c:v>
                </c:pt>
                <c:pt idx="97">
                  <c:v>-4.0778E-4</c:v>
                </c:pt>
                <c:pt idx="98">
                  <c:v>-4.0167600000000001E-4</c:v>
                </c:pt>
                <c:pt idx="99">
                  <c:v>-3.9992599999999999E-4</c:v>
                </c:pt>
                <c:pt idx="100">
                  <c:v>-3.9832499999999999E-4</c:v>
                </c:pt>
                <c:pt idx="101">
                  <c:v>-3.9503999999999999E-4</c:v>
                </c:pt>
                <c:pt idx="102">
                  <c:v>-3.9359399999999999E-4</c:v>
                </c:pt>
                <c:pt idx="103">
                  <c:v>-3.9079099999999998E-4</c:v>
                </c:pt>
                <c:pt idx="104">
                  <c:v>-3.8149400000000002E-4</c:v>
                </c:pt>
                <c:pt idx="105">
                  <c:v>-3.7361600000000001E-4</c:v>
                </c:pt>
                <c:pt idx="106">
                  <c:v>-3.7225499999999999E-4</c:v>
                </c:pt>
                <c:pt idx="107">
                  <c:v>-3.7112199999999999E-4</c:v>
                </c:pt>
                <c:pt idx="108">
                  <c:v>-3.6945400000000002E-4</c:v>
                </c:pt>
                <c:pt idx="109">
                  <c:v>-3.6800800000000002E-4</c:v>
                </c:pt>
                <c:pt idx="110">
                  <c:v>-3.6766400000000002E-4</c:v>
                </c:pt>
                <c:pt idx="111">
                  <c:v>-3.6686100000000001E-4</c:v>
                </c:pt>
                <c:pt idx="112">
                  <c:v>-3.59596E-4</c:v>
                </c:pt>
                <c:pt idx="113">
                  <c:v>-3.5374499999999998E-4</c:v>
                </c:pt>
                <c:pt idx="114">
                  <c:v>-3.4982699999999998E-4</c:v>
                </c:pt>
                <c:pt idx="115">
                  <c:v>-3.4680600000000001E-4</c:v>
                </c:pt>
                <c:pt idx="116">
                  <c:v>-3.4561699999999999E-4</c:v>
                </c:pt>
                <c:pt idx="117">
                  <c:v>-3.34242E-4</c:v>
                </c:pt>
                <c:pt idx="118">
                  <c:v>-3.3402399999999999E-4</c:v>
                </c:pt>
                <c:pt idx="119">
                  <c:v>-3.32276E-4</c:v>
                </c:pt>
                <c:pt idx="120">
                  <c:v>-3.25862E-4</c:v>
                </c:pt>
                <c:pt idx="121">
                  <c:v>-3.2341299999999999E-4</c:v>
                </c:pt>
                <c:pt idx="122">
                  <c:v>-3.18442E-4</c:v>
                </c:pt>
                <c:pt idx="123">
                  <c:v>-3.1158299999999999E-4</c:v>
                </c:pt>
                <c:pt idx="124">
                  <c:v>-3.0566600000000001E-4</c:v>
                </c:pt>
                <c:pt idx="125">
                  <c:v>-3.01947E-4</c:v>
                </c:pt>
                <c:pt idx="126">
                  <c:v>-2.9676600000000001E-4</c:v>
                </c:pt>
                <c:pt idx="127">
                  <c:v>-2.9092700000000002E-4</c:v>
                </c:pt>
                <c:pt idx="128">
                  <c:v>-2.8906100000000002E-4</c:v>
                </c:pt>
                <c:pt idx="129">
                  <c:v>-2.8881799999999998E-4</c:v>
                </c:pt>
                <c:pt idx="130">
                  <c:v>-2.82422E-4</c:v>
                </c:pt>
                <c:pt idx="131">
                  <c:v>-2.7823499999999999E-4</c:v>
                </c:pt>
                <c:pt idx="132">
                  <c:v>-2.7730799999999998E-4</c:v>
                </c:pt>
                <c:pt idx="133">
                  <c:v>-2.7418899999999999E-4</c:v>
                </c:pt>
                <c:pt idx="134">
                  <c:v>-2.7404300000000002E-4</c:v>
                </c:pt>
                <c:pt idx="135">
                  <c:v>-2.7237000000000002E-4</c:v>
                </c:pt>
                <c:pt idx="136">
                  <c:v>-2.7001400000000001E-4</c:v>
                </c:pt>
                <c:pt idx="137">
                  <c:v>-2.66261E-4</c:v>
                </c:pt>
                <c:pt idx="138">
                  <c:v>-2.6554500000000001E-4</c:v>
                </c:pt>
                <c:pt idx="139">
                  <c:v>-2.6490299999999998E-4</c:v>
                </c:pt>
                <c:pt idx="140">
                  <c:v>-2.6079400000000001E-4</c:v>
                </c:pt>
                <c:pt idx="141">
                  <c:v>-2.5879000000000001E-4</c:v>
                </c:pt>
                <c:pt idx="142">
                  <c:v>-2.5610100000000001E-4</c:v>
                </c:pt>
                <c:pt idx="143">
                  <c:v>-2.54565E-4</c:v>
                </c:pt>
                <c:pt idx="144">
                  <c:v>-2.5167700000000001E-4</c:v>
                </c:pt>
                <c:pt idx="145">
                  <c:v>-2.4711299999999998E-4</c:v>
                </c:pt>
                <c:pt idx="146">
                  <c:v>-2.47111E-4</c:v>
                </c:pt>
                <c:pt idx="147">
                  <c:v>-2.4577099999999999E-4</c:v>
                </c:pt>
                <c:pt idx="148">
                  <c:v>-2.4576699999999998E-4</c:v>
                </c:pt>
                <c:pt idx="149">
                  <c:v>-2.4544600000000002E-4</c:v>
                </c:pt>
                <c:pt idx="150">
                  <c:v>-2.4475000000000001E-4</c:v>
                </c:pt>
                <c:pt idx="151">
                  <c:v>-2.41625E-4</c:v>
                </c:pt>
                <c:pt idx="152">
                  <c:v>-2.3962300000000001E-4</c:v>
                </c:pt>
                <c:pt idx="153">
                  <c:v>-2.38681E-4</c:v>
                </c:pt>
                <c:pt idx="154">
                  <c:v>-2.3821399999999999E-4</c:v>
                </c:pt>
                <c:pt idx="155">
                  <c:v>-2.3563699999999999E-4</c:v>
                </c:pt>
                <c:pt idx="156">
                  <c:v>-2.3522199999999999E-4</c:v>
                </c:pt>
                <c:pt idx="157">
                  <c:v>-2.3453999999999999E-4</c:v>
                </c:pt>
                <c:pt idx="158">
                  <c:v>-2.3396800000000001E-4</c:v>
                </c:pt>
                <c:pt idx="159">
                  <c:v>-2.3244300000000001E-4</c:v>
                </c:pt>
                <c:pt idx="160">
                  <c:v>-2.3165600000000001E-4</c:v>
                </c:pt>
                <c:pt idx="161">
                  <c:v>-2.31299E-4</c:v>
                </c:pt>
                <c:pt idx="162">
                  <c:v>-2.28903E-4</c:v>
                </c:pt>
                <c:pt idx="163">
                  <c:v>-2.2854E-4</c:v>
                </c:pt>
                <c:pt idx="164">
                  <c:v>-2.2660900000000001E-4</c:v>
                </c:pt>
                <c:pt idx="165">
                  <c:v>-2.2660900000000001E-4</c:v>
                </c:pt>
                <c:pt idx="166">
                  <c:v>-2.2620299999999999E-4</c:v>
                </c:pt>
                <c:pt idx="167">
                  <c:v>-2.24341E-4</c:v>
                </c:pt>
                <c:pt idx="168">
                  <c:v>-2.2397899999999999E-4</c:v>
                </c:pt>
                <c:pt idx="169">
                  <c:v>-2.2342799999999999E-4</c:v>
                </c:pt>
                <c:pt idx="170">
                  <c:v>-2.23329E-4</c:v>
                </c:pt>
                <c:pt idx="171">
                  <c:v>-2.2162700000000001E-4</c:v>
                </c:pt>
                <c:pt idx="172">
                  <c:v>-2.2129499999999999E-4</c:v>
                </c:pt>
                <c:pt idx="173">
                  <c:v>-2.1949799999999999E-4</c:v>
                </c:pt>
                <c:pt idx="174">
                  <c:v>-2.1569100000000001E-4</c:v>
                </c:pt>
                <c:pt idx="175">
                  <c:v>-2.12544E-4</c:v>
                </c:pt>
                <c:pt idx="176">
                  <c:v>-2.11571E-4</c:v>
                </c:pt>
                <c:pt idx="177">
                  <c:v>-2.0938099999999999E-4</c:v>
                </c:pt>
                <c:pt idx="178">
                  <c:v>-2.0920800000000001E-4</c:v>
                </c:pt>
                <c:pt idx="179">
                  <c:v>-2.08946E-4</c:v>
                </c:pt>
                <c:pt idx="180">
                  <c:v>-2.0518000000000001E-4</c:v>
                </c:pt>
                <c:pt idx="181">
                  <c:v>-2.0406999999999999E-4</c:v>
                </c:pt>
                <c:pt idx="182">
                  <c:v>-2.03296E-4</c:v>
                </c:pt>
                <c:pt idx="183">
                  <c:v>-2.02184E-4</c:v>
                </c:pt>
                <c:pt idx="184">
                  <c:v>-2.00585E-4</c:v>
                </c:pt>
                <c:pt idx="185">
                  <c:v>-1.99672E-4</c:v>
                </c:pt>
                <c:pt idx="186">
                  <c:v>-1.9832699999999999E-4</c:v>
                </c:pt>
                <c:pt idx="187">
                  <c:v>-1.9832699999999999E-4</c:v>
                </c:pt>
                <c:pt idx="188">
                  <c:v>-1.9741600000000001E-4</c:v>
                </c:pt>
                <c:pt idx="189">
                  <c:v>-1.9603900000000001E-4</c:v>
                </c:pt>
                <c:pt idx="190">
                  <c:v>-1.94966E-4</c:v>
                </c:pt>
                <c:pt idx="191">
                  <c:v>-1.9329300000000001E-4</c:v>
                </c:pt>
                <c:pt idx="192">
                  <c:v>-1.9081E-4</c:v>
                </c:pt>
                <c:pt idx="193">
                  <c:v>-1.9038599999999999E-4</c:v>
                </c:pt>
                <c:pt idx="194">
                  <c:v>-1.8776599999999999E-4</c:v>
                </c:pt>
                <c:pt idx="195">
                  <c:v>-1.8668800000000001E-4</c:v>
                </c:pt>
                <c:pt idx="196">
                  <c:v>-1.86007E-4</c:v>
                </c:pt>
                <c:pt idx="197">
                  <c:v>-1.8405E-4</c:v>
                </c:pt>
                <c:pt idx="198">
                  <c:v>-1.80977E-4</c:v>
                </c:pt>
                <c:pt idx="199">
                  <c:v>-1.7996E-4</c:v>
                </c:pt>
                <c:pt idx="200">
                  <c:v>-1.7837500000000001E-4</c:v>
                </c:pt>
                <c:pt idx="201">
                  <c:v>-1.7734099999999999E-4</c:v>
                </c:pt>
                <c:pt idx="202">
                  <c:v>-1.7580699999999999E-4</c:v>
                </c:pt>
                <c:pt idx="203">
                  <c:v>-1.7574499999999999E-4</c:v>
                </c:pt>
                <c:pt idx="204">
                  <c:v>-1.6924999999999999E-4</c:v>
                </c:pt>
                <c:pt idx="205">
                  <c:v>-1.6821499999999999E-4</c:v>
                </c:pt>
                <c:pt idx="206">
                  <c:v>-1.6810999999999999E-4</c:v>
                </c:pt>
                <c:pt idx="207">
                  <c:v>-1.65095E-4</c:v>
                </c:pt>
                <c:pt idx="208">
                  <c:v>-1.6488399999999999E-4</c:v>
                </c:pt>
                <c:pt idx="209">
                  <c:v>-1.5793299999999999E-4</c:v>
                </c:pt>
                <c:pt idx="210">
                  <c:v>-1.5703700000000001E-4</c:v>
                </c:pt>
                <c:pt idx="211">
                  <c:v>-1.5685499999999999E-4</c:v>
                </c:pt>
                <c:pt idx="212">
                  <c:v>-1.5489200000000001E-4</c:v>
                </c:pt>
                <c:pt idx="213">
                  <c:v>-1.5320500000000001E-4</c:v>
                </c:pt>
                <c:pt idx="214">
                  <c:v>-1.52313E-4</c:v>
                </c:pt>
                <c:pt idx="215">
                  <c:v>-1.51249E-4</c:v>
                </c:pt>
                <c:pt idx="216">
                  <c:v>-1.43237E-4</c:v>
                </c:pt>
                <c:pt idx="217">
                  <c:v>-1.37224E-4</c:v>
                </c:pt>
                <c:pt idx="218">
                  <c:v>-1.3330199999999999E-4</c:v>
                </c:pt>
                <c:pt idx="219">
                  <c:v>-1.3252899999999999E-4</c:v>
                </c:pt>
                <c:pt idx="220">
                  <c:v>-1.27522E-4</c:v>
                </c:pt>
                <c:pt idx="221">
                  <c:v>-1.1807900000000001E-4</c:v>
                </c:pt>
                <c:pt idx="222">
                  <c:v>-1.1398100000000001E-4</c:v>
                </c:pt>
                <c:pt idx="223">
                  <c:v>-1.0970400000000001E-4</c:v>
                </c:pt>
                <c:pt idx="224">
                  <c:v>-1.08361E-4</c:v>
                </c:pt>
                <c:pt idx="225">
                  <c:v>-1.0652100000000001E-4</c:v>
                </c:pt>
                <c:pt idx="226">
                  <c:v>-9.6458699999999999E-5</c:v>
                </c:pt>
                <c:pt idx="227">
                  <c:v>-9.4712100000000004E-5</c:v>
                </c:pt>
                <c:pt idx="228">
                  <c:v>-9.3318099999999997E-5</c:v>
                </c:pt>
                <c:pt idx="229">
                  <c:v>-9.0392300000000005E-5</c:v>
                </c:pt>
                <c:pt idx="230">
                  <c:v>-8.6623400000000001E-5</c:v>
                </c:pt>
                <c:pt idx="231">
                  <c:v>-7.9917400000000002E-5</c:v>
                </c:pt>
                <c:pt idx="232">
                  <c:v>-7.6588399999999993E-5</c:v>
                </c:pt>
                <c:pt idx="233">
                  <c:v>-7.5407299999999999E-5</c:v>
                </c:pt>
                <c:pt idx="234">
                  <c:v>-7.1517E-5</c:v>
                </c:pt>
                <c:pt idx="235">
                  <c:v>-6.69246E-5</c:v>
                </c:pt>
                <c:pt idx="236">
                  <c:v>-5.8572000000000001E-5</c:v>
                </c:pt>
                <c:pt idx="237">
                  <c:v>-5.8486200000000003E-5</c:v>
                </c:pt>
                <c:pt idx="238">
                  <c:v>-5.8477799999999998E-5</c:v>
                </c:pt>
                <c:pt idx="239">
                  <c:v>-5.8344999999999998E-5</c:v>
                </c:pt>
                <c:pt idx="240">
                  <c:v>-4.8533799999999999E-5</c:v>
                </c:pt>
                <c:pt idx="241">
                  <c:v>-4.6547500000000001E-5</c:v>
                </c:pt>
                <c:pt idx="242">
                  <c:v>-4.4089599999999999E-5</c:v>
                </c:pt>
                <c:pt idx="243">
                  <c:v>-4.3947699999999999E-5</c:v>
                </c:pt>
                <c:pt idx="244">
                  <c:v>-3.6648800000000001E-5</c:v>
                </c:pt>
                <c:pt idx="245">
                  <c:v>-3.3846900000000003E-5</c:v>
                </c:pt>
                <c:pt idx="246">
                  <c:v>-3.0202500000000001E-5</c:v>
                </c:pt>
                <c:pt idx="247">
                  <c:v>-1.98322E-5</c:v>
                </c:pt>
                <c:pt idx="248">
                  <c:v>-1.8330800000000001E-5</c:v>
                </c:pt>
                <c:pt idx="249">
                  <c:v>-1.4644099999999999E-5</c:v>
                </c:pt>
                <c:pt idx="250">
                  <c:v>-1.1161E-5</c:v>
                </c:pt>
                <c:pt idx="251">
                  <c:v>-8.5007600000000006E-6</c:v>
                </c:pt>
                <c:pt idx="252">
                  <c:v>-4.5399700000000002E-6</c:v>
                </c:pt>
                <c:pt idx="253">
                  <c:v>-3.6886000000000001E-6</c:v>
                </c:pt>
                <c:pt idx="254">
                  <c:v>7.03187E-6</c:v>
                </c:pt>
                <c:pt idx="255">
                  <c:v>8.9118199999999997E-6</c:v>
                </c:pt>
                <c:pt idx="256">
                  <c:v>8.9410600000000004E-6</c:v>
                </c:pt>
                <c:pt idx="257">
                  <c:v>9.8314200000000001E-6</c:v>
                </c:pt>
                <c:pt idx="258">
                  <c:v>9.9181999999999993E-6</c:v>
                </c:pt>
                <c:pt idx="259">
                  <c:v>1.8379100000000002E-5</c:v>
                </c:pt>
                <c:pt idx="260">
                  <c:v>1.8945700000000001E-5</c:v>
                </c:pt>
                <c:pt idx="261">
                  <c:v>3.5583600000000003E-5</c:v>
                </c:pt>
                <c:pt idx="262">
                  <c:v>3.6484099999999999E-5</c:v>
                </c:pt>
                <c:pt idx="263">
                  <c:v>3.95008E-5</c:v>
                </c:pt>
                <c:pt idx="264">
                  <c:v>3.9600100000000001E-5</c:v>
                </c:pt>
                <c:pt idx="265">
                  <c:v>3.9973199999999999E-5</c:v>
                </c:pt>
                <c:pt idx="266">
                  <c:v>4.3598499999999999E-5</c:v>
                </c:pt>
                <c:pt idx="267">
                  <c:v>4.50697E-5</c:v>
                </c:pt>
                <c:pt idx="268">
                  <c:v>5.6453000000000003E-5</c:v>
                </c:pt>
                <c:pt idx="269">
                  <c:v>6.5654999999999994E-5</c:v>
                </c:pt>
                <c:pt idx="270">
                  <c:v>6.57039E-5</c:v>
                </c:pt>
                <c:pt idx="271">
                  <c:v>6.57657E-5</c:v>
                </c:pt>
                <c:pt idx="272">
                  <c:v>6.5894200000000003E-5</c:v>
                </c:pt>
                <c:pt idx="273">
                  <c:v>7.1679699999999997E-5</c:v>
                </c:pt>
                <c:pt idx="274">
                  <c:v>7.2513099999999995E-5</c:v>
                </c:pt>
                <c:pt idx="275">
                  <c:v>7.71846E-5</c:v>
                </c:pt>
                <c:pt idx="276">
                  <c:v>8.3912900000000001E-5</c:v>
                </c:pt>
                <c:pt idx="277">
                  <c:v>8.60265E-5</c:v>
                </c:pt>
                <c:pt idx="278">
                  <c:v>8.8026699999999995E-5</c:v>
                </c:pt>
                <c:pt idx="279">
                  <c:v>8.8764799999999994E-5</c:v>
                </c:pt>
                <c:pt idx="280">
                  <c:v>9.1329900000000001E-5</c:v>
                </c:pt>
                <c:pt idx="281">
                  <c:v>9.5268599999999998E-5</c:v>
                </c:pt>
                <c:pt idx="282">
                  <c:v>1.00457E-4</c:v>
                </c:pt>
                <c:pt idx="283">
                  <c:v>1.06253E-4</c:v>
                </c:pt>
                <c:pt idx="284">
                  <c:v>1.06418E-4</c:v>
                </c:pt>
                <c:pt idx="285">
                  <c:v>1.1022E-4</c:v>
                </c:pt>
                <c:pt idx="286">
                  <c:v>1.11048E-4</c:v>
                </c:pt>
                <c:pt idx="287">
                  <c:v>1.14308E-4</c:v>
                </c:pt>
                <c:pt idx="288">
                  <c:v>1.24196E-4</c:v>
                </c:pt>
                <c:pt idx="289">
                  <c:v>1.2721299999999999E-4</c:v>
                </c:pt>
                <c:pt idx="290">
                  <c:v>1.2772E-4</c:v>
                </c:pt>
                <c:pt idx="291">
                  <c:v>1.28417E-4</c:v>
                </c:pt>
                <c:pt idx="292">
                  <c:v>1.3042800000000001E-4</c:v>
                </c:pt>
                <c:pt idx="293">
                  <c:v>1.3115199999999999E-4</c:v>
                </c:pt>
                <c:pt idx="294">
                  <c:v>1.4494099999999999E-4</c:v>
                </c:pt>
                <c:pt idx="295">
                  <c:v>1.4539800000000001E-4</c:v>
                </c:pt>
                <c:pt idx="296">
                  <c:v>1.5102299999999999E-4</c:v>
                </c:pt>
                <c:pt idx="297">
                  <c:v>1.5152500000000001E-4</c:v>
                </c:pt>
                <c:pt idx="298">
                  <c:v>1.58787E-4</c:v>
                </c:pt>
                <c:pt idx="299">
                  <c:v>1.6171999999999999E-4</c:v>
                </c:pt>
                <c:pt idx="300">
                  <c:v>1.6628899999999999E-4</c:v>
                </c:pt>
                <c:pt idx="301">
                  <c:v>1.70743E-4</c:v>
                </c:pt>
                <c:pt idx="302">
                  <c:v>1.72256E-4</c:v>
                </c:pt>
                <c:pt idx="303">
                  <c:v>1.7480100000000001E-4</c:v>
                </c:pt>
                <c:pt idx="304">
                  <c:v>1.7784300000000001E-4</c:v>
                </c:pt>
                <c:pt idx="305">
                  <c:v>1.81373E-4</c:v>
                </c:pt>
                <c:pt idx="306">
                  <c:v>1.8208100000000001E-4</c:v>
                </c:pt>
                <c:pt idx="307">
                  <c:v>1.8310000000000001E-4</c:v>
                </c:pt>
                <c:pt idx="308">
                  <c:v>1.8648800000000001E-4</c:v>
                </c:pt>
                <c:pt idx="309">
                  <c:v>1.8770599999999999E-4</c:v>
                </c:pt>
                <c:pt idx="310">
                  <c:v>1.89987E-4</c:v>
                </c:pt>
                <c:pt idx="311">
                  <c:v>1.92883E-4</c:v>
                </c:pt>
                <c:pt idx="312">
                  <c:v>1.93344E-4</c:v>
                </c:pt>
                <c:pt idx="313">
                  <c:v>1.9578400000000001E-4</c:v>
                </c:pt>
                <c:pt idx="314">
                  <c:v>1.9608900000000001E-4</c:v>
                </c:pt>
                <c:pt idx="315">
                  <c:v>1.98152E-4</c:v>
                </c:pt>
                <c:pt idx="316">
                  <c:v>1.9837699999999999E-4</c:v>
                </c:pt>
                <c:pt idx="317">
                  <c:v>1.9837699999999999E-4</c:v>
                </c:pt>
                <c:pt idx="318">
                  <c:v>2.00433E-4</c:v>
                </c:pt>
                <c:pt idx="319">
                  <c:v>2.0063700000000001E-4</c:v>
                </c:pt>
                <c:pt idx="320">
                  <c:v>2.0312100000000001E-4</c:v>
                </c:pt>
                <c:pt idx="321">
                  <c:v>2.0335000000000001E-4</c:v>
                </c:pt>
                <c:pt idx="322">
                  <c:v>2.03804E-4</c:v>
                </c:pt>
                <c:pt idx="323">
                  <c:v>2.1068000000000001E-4</c:v>
                </c:pt>
                <c:pt idx="324">
                  <c:v>2.11621E-4</c:v>
                </c:pt>
                <c:pt idx="325">
                  <c:v>2.1201E-4</c:v>
                </c:pt>
                <c:pt idx="326">
                  <c:v>2.1249600000000001E-4</c:v>
                </c:pt>
                <c:pt idx="327">
                  <c:v>2.12714E-4</c:v>
                </c:pt>
                <c:pt idx="328">
                  <c:v>2.1391300000000001E-4</c:v>
                </c:pt>
                <c:pt idx="329">
                  <c:v>2.1513399999999999E-4</c:v>
                </c:pt>
                <c:pt idx="330">
                  <c:v>2.1554300000000001E-4</c:v>
                </c:pt>
                <c:pt idx="331">
                  <c:v>2.1925499999999999E-4</c:v>
                </c:pt>
                <c:pt idx="332">
                  <c:v>2.21671E-4</c:v>
                </c:pt>
                <c:pt idx="333">
                  <c:v>2.2207499999999999E-4</c:v>
                </c:pt>
                <c:pt idx="334">
                  <c:v>2.2438300000000001E-4</c:v>
                </c:pt>
                <c:pt idx="335">
                  <c:v>2.2473299999999999E-4</c:v>
                </c:pt>
                <c:pt idx="336">
                  <c:v>2.2664199999999999E-4</c:v>
                </c:pt>
                <c:pt idx="337">
                  <c:v>2.2664199999999999E-4</c:v>
                </c:pt>
                <c:pt idx="338">
                  <c:v>2.27018E-4</c:v>
                </c:pt>
                <c:pt idx="339">
                  <c:v>2.28929E-4</c:v>
                </c:pt>
                <c:pt idx="340">
                  <c:v>2.2942200000000001E-4</c:v>
                </c:pt>
                <c:pt idx="341">
                  <c:v>2.31673E-4</c:v>
                </c:pt>
                <c:pt idx="342">
                  <c:v>2.34804E-4</c:v>
                </c:pt>
                <c:pt idx="343">
                  <c:v>2.37245E-4</c:v>
                </c:pt>
                <c:pt idx="344">
                  <c:v>2.4089000000000001E-4</c:v>
                </c:pt>
                <c:pt idx="345">
                  <c:v>2.4140300000000001E-4</c:v>
                </c:pt>
                <c:pt idx="346">
                  <c:v>2.4145899999999999E-4</c:v>
                </c:pt>
                <c:pt idx="347">
                  <c:v>2.41924E-4</c:v>
                </c:pt>
                <c:pt idx="348">
                  <c:v>2.44236E-4</c:v>
                </c:pt>
                <c:pt idx="349">
                  <c:v>2.5255999999999998E-4</c:v>
                </c:pt>
                <c:pt idx="350">
                  <c:v>2.5295299999999999E-4</c:v>
                </c:pt>
                <c:pt idx="351">
                  <c:v>2.5601399999999999E-4</c:v>
                </c:pt>
                <c:pt idx="352">
                  <c:v>2.5761799999999999E-4</c:v>
                </c:pt>
                <c:pt idx="353">
                  <c:v>2.6355399999999999E-4</c:v>
                </c:pt>
                <c:pt idx="354">
                  <c:v>2.6593100000000001E-4</c:v>
                </c:pt>
                <c:pt idx="355">
                  <c:v>2.6822100000000002E-4</c:v>
                </c:pt>
                <c:pt idx="356">
                  <c:v>2.6955499999999999E-4</c:v>
                </c:pt>
                <c:pt idx="357">
                  <c:v>2.70971E-4</c:v>
                </c:pt>
                <c:pt idx="358">
                  <c:v>2.7357999999999999E-4</c:v>
                </c:pt>
                <c:pt idx="359">
                  <c:v>2.7442900000000002E-4</c:v>
                </c:pt>
                <c:pt idx="360">
                  <c:v>2.8336700000000003E-4</c:v>
                </c:pt>
                <c:pt idx="361">
                  <c:v>2.93656E-4</c:v>
                </c:pt>
                <c:pt idx="362">
                  <c:v>2.9401699999999999E-4</c:v>
                </c:pt>
                <c:pt idx="363">
                  <c:v>2.94228E-4</c:v>
                </c:pt>
                <c:pt idx="364">
                  <c:v>3.0169799999999998E-4</c:v>
                </c:pt>
                <c:pt idx="365">
                  <c:v>3.0796300000000002E-4</c:v>
                </c:pt>
                <c:pt idx="366">
                  <c:v>3.0941399999999999E-4</c:v>
                </c:pt>
                <c:pt idx="367">
                  <c:v>3.1825899999999999E-4</c:v>
                </c:pt>
                <c:pt idx="368">
                  <c:v>3.2166399999999999E-4</c:v>
                </c:pt>
                <c:pt idx="369">
                  <c:v>3.2434100000000002E-4</c:v>
                </c:pt>
                <c:pt idx="370">
                  <c:v>3.2439699999999998E-4</c:v>
                </c:pt>
                <c:pt idx="371">
                  <c:v>3.2445500000000002E-4</c:v>
                </c:pt>
                <c:pt idx="372">
                  <c:v>3.25676E-4</c:v>
                </c:pt>
                <c:pt idx="373">
                  <c:v>3.3633399999999998E-4</c:v>
                </c:pt>
                <c:pt idx="374">
                  <c:v>3.4213000000000001E-4</c:v>
                </c:pt>
                <c:pt idx="375">
                  <c:v>3.46385E-4</c:v>
                </c:pt>
                <c:pt idx="376">
                  <c:v>3.4875299999999999E-4</c:v>
                </c:pt>
                <c:pt idx="377">
                  <c:v>3.48809E-4</c:v>
                </c:pt>
                <c:pt idx="378">
                  <c:v>3.6213499999999997E-4</c:v>
                </c:pt>
                <c:pt idx="379">
                  <c:v>3.6294700000000002E-4</c:v>
                </c:pt>
                <c:pt idx="380">
                  <c:v>3.6300299999999998E-4</c:v>
                </c:pt>
                <c:pt idx="381">
                  <c:v>3.65507E-4</c:v>
                </c:pt>
                <c:pt idx="382">
                  <c:v>3.6596300000000002E-4</c:v>
                </c:pt>
                <c:pt idx="383">
                  <c:v>3.6701300000000002E-4</c:v>
                </c:pt>
                <c:pt idx="384">
                  <c:v>3.6745499999999998E-4</c:v>
                </c:pt>
                <c:pt idx="385">
                  <c:v>3.7797699999999999E-4</c:v>
                </c:pt>
                <c:pt idx="386">
                  <c:v>3.80033E-4</c:v>
                </c:pt>
                <c:pt idx="387">
                  <c:v>3.8450600000000001E-4</c:v>
                </c:pt>
                <c:pt idx="388">
                  <c:v>3.8472099999999998E-4</c:v>
                </c:pt>
                <c:pt idx="389">
                  <c:v>3.8796399999999997E-4</c:v>
                </c:pt>
                <c:pt idx="390">
                  <c:v>3.95471E-4</c:v>
                </c:pt>
                <c:pt idx="391">
                  <c:v>3.9585100000000002E-4</c:v>
                </c:pt>
                <c:pt idx="392">
                  <c:v>4.05676E-4</c:v>
                </c:pt>
                <c:pt idx="393">
                  <c:v>4.0733499999999999E-4</c:v>
                </c:pt>
                <c:pt idx="394">
                  <c:v>4.0854999999999998E-4</c:v>
                </c:pt>
                <c:pt idx="395">
                  <c:v>4.1484300000000003E-4</c:v>
                </c:pt>
                <c:pt idx="396">
                  <c:v>4.2294499999999998E-4</c:v>
                </c:pt>
                <c:pt idx="397">
                  <c:v>4.2347199999999999E-4</c:v>
                </c:pt>
                <c:pt idx="398">
                  <c:v>4.3079899999999999E-4</c:v>
                </c:pt>
                <c:pt idx="399">
                  <c:v>4.3154800000000002E-4</c:v>
                </c:pt>
                <c:pt idx="400">
                  <c:v>4.3201099999999999E-4</c:v>
                </c:pt>
                <c:pt idx="401">
                  <c:v>4.3985600000000003E-4</c:v>
                </c:pt>
                <c:pt idx="402">
                  <c:v>4.4148100000000002E-4</c:v>
                </c:pt>
                <c:pt idx="403">
                  <c:v>4.4242100000000003E-4</c:v>
                </c:pt>
                <c:pt idx="404">
                  <c:v>4.4500399999999998E-4</c:v>
                </c:pt>
                <c:pt idx="405">
                  <c:v>4.5283399999999999E-4</c:v>
                </c:pt>
                <c:pt idx="406">
                  <c:v>4.5950800000000002E-4</c:v>
                </c:pt>
                <c:pt idx="407">
                  <c:v>4.6016200000000002E-4</c:v>
                </c:pt>
                <c:pt idx="408">
                  <c:v>4.6380800000000002E-4</c:v>
                </c:pt>
                <c:pt idx="409">
                  <c:v>4.6908300000000002E-4</c:v>
                </c:pt>
                <c:pt idx="410">
                  <c:v>4.7979799999999998E-4</c:v>
                </c:pt>
                <c:pt idx="411">
                  <c:v>4.80953E-4</c:v>
                </c:pt>
                <c:pt idx="412">
                  <c:v>4.8363399999999998E-4</c:v>
                </c:pt>
                <c:pt idx="413">
                  <c:v>4.8798E-4</c:v>
                </c:pt>
                <c:pt idx="414">
                  <c:v>4.9729099999999997E-4</c:v>
                </c:pt>
                <c:pt idx="415">
                  <c:v>4.9926400000000002E-4</c:v>
                </c:pt>
                <c:pt idx="416">
                  <c:v>5.0793500000000005E-4</c:v>
                </c:pt>
                <c:pt idx="417">
                  <c:v>5.0858800000000003E-4</c:v>
                </c:pt>
                <c:pt idx="418">
                  <c:v>5.0964900000000004E-4</c:v>
                </c:pt>
                <c:pt idx="419">
                  <c:v>5.1760399999999996E-4</c:v>
                </c:pt>
                <c:pt idx="420">
                  <c:v>5.1780200000000004E-4</c:v>
                </c:pt>
                <c:pt idx="421">
                  <c:v>5.2130899999999997E-4</c:v>
                </c:pt>
                <c:pt idx="422">
                  <c:v>5.2360099999999995E-4</c:v>
                </c:pt>
                <c:pt idx="423">
                  <c:v>5.3265500000000004E-4</c:v>
                </c:pt>
                <c:pt idx="424">
                  <c:v>5.4442200000000003E-4</c:v>
                </c:pt>
                <c:pt idx="425">
                  <c:v>5.45453E-4</c:v>
                </c:pt>
                <c:pt idx="426">
                  <c:v>5.4848600000000005E-4</c:v>
                </c:pt>
                <c:pt idx="427">
                  <c:v>5.4905899999999996E-4</c:v>
                </c:pt>
                <c:pt idx="428">
                  <c:v>5.5320100000000002E-4</c:v>
                </c:pt>
                <c:pt idx="429">
                  <c:v>5.5325299999999997E-4</c:v>
                </c:pt>
                <c:pt idx="430">
                  <c:v>5.5355200000000002E-4</c:v>
                </c:pt>
                <c:pt idx="431">
                  <c:v>5.5464499999999999E-4</c:v>
                </c:pt>
                <c:pt idx="432">
                  <c:v>5.6398400000000001E-4</c:v>
                </c:pt>
                <c:pt idx="433">
                  <c:v>5.6739900000000001E-4</c:v>
                </c:pt>
                <c:pt idx="434">
                  <c:v>5.7095599999999996E-4</c:v>
                </c:pt>
                <c:pt idx="435">
                  <c:v>5.71654E-4</c:v>
                </c:pt>
                <c:pt idx="436">
                  <c:v>5.71668E-4</c:v>
                </c:pt>
                <c:pt idx="437">
                  <c:v>5.7184E-4</c:v>
                </c:pt>
                <c:pt idx="438">
                  <c:v>5.7271100000000005E-4</c:v>
                </c:pt>
                <c:pt idx="439">
                  <c:v>5.7901000000000003E-4</c:v>
                </c:pt>
                <c:pt idx="440">
                  <c:v>5.8159200000000002E-4</c:v>
                </c:pt>
                <c:pt idx="441">
                  <c:v>5.8581300000000002E-4</c:v>
                </c:pt>
                <c:pt idx="442">
                  <c:v>5.8719900000000005E-4</c:v>
                </c:pt>
                <c:pt idx="443">
                  <c:v>5.9111799999999996E-4</c:v>
                </c:pt>
                <c:pt idx="444">
                  <c:v>5.9729300000000004E-4</c:v>
                </c:pt>
                <c:pt idx="445">
                  <c:v>5.97414E-4</c:v>
                </c:pt>
                <c:pt idx="446">
                  <c:v>6.0104199999999998E-4</c:v>
                </c:pt>
                <c:pt idx="447">
                  <c:v>6.0156399999999996E-4</c:v>
                </c:pt>
                <c:pt idx="448">
                  <c:v>6.0203899999999996E-4</c:v>
                </c:pt>
                <c:pt idx="449">
                  <c:v>6.0478400000000003E-4</c:v>
                </c:pt>
                <c:pt idx="450">
                  <c:v>6.0583700000000002E-4</c:v>
                </c:pt>
                <c:pt idx="451">
                  <c:v>6.1079299999999999E-4</c:v>
                </c:pt>
                <c:pt idx="452">
                  <c:v>6.1136700000000003E-4</c:v>
                </c:pt>
                <c:pt idx="453">
                  <c:v>6.1525100000000004E-4</c:v>
                </c:pt>
                <c:pt idx="454">
                  <c:v>6.1685199999999998E-4</c:v>
                </c:pt>
                <c:pt idx="455">
                  <c:v>6.1835299999999998E-4</c:v>
                </c:pt>
                <c:pt idx="456">
                  <c:v>6.20785E-4</c:v>
                </c:pt>
                <c:pt idx="457">
                  <c:v>6.2110500000000005E-4</c:v>
                </c:pt>
                <c:pt idx="458">
                  <c:v>6.2311099999999998E-4</c:v>
                </c:pt>
                <c:pt idx="459">
                  <c:v>6.2339800000000005E-4</c:v>
                </c:pt>
                <c:pt idx="460">
                  <c:v>6.2339800000000005E-4</c:v>
                </c:pt>
                <c:pt idx="461">
                  <c:v>6.2536099999999995E-4</c:v>
                </c:pt>
                <c:pt idx="462">
                  <c:v>6.2566399999999995E-4</c:v>
                </c:pt>
                <c:pt idx="463">
                  <c:v>6.2799299999999998E-4</c:v>
                </c:pt>
                <c:pt idx="464">
                  <c:v>6.2838399999999995E-4</c:v>
                </c:pt>
                <c:pt idx="465">
                  <c:v>6.2863700000000003E-4</c:v>
                </c:pt>
                <c:pt idx="466">
                  <c:v>6.2911300000000005E-4</c:v>
                </c:pt>
                <c:pt idx="467">
                  <c:v>6.3023699999999996E-4</c:v>
                </c:pt>
                <c:pt idx="468">
                  <c:v>6.3438100000000005E-4</c:v>
                </c:pt>
                <c:pt idx="469">
                  <c:v>6.3530699999999999E-4</c:v>
                </c:pt>
                <c:pt idx="470">
                  <c:v>6.3544000000000003E-4</c:v>
                </c:pt>
                <c:pt idx="471">
                  <c:v>6.4145000000000001E-4</c:v>
                </c:pt>
                <c:pt idx="472">
                  <c:v>6.4586899999999998E-4</c:v>
                </c:pt>
                <c:pt idx="473">
                  <c:v>6.4764800000000002E-4</c:v>
                </c:pt>
                <c:pt idx="474">
                  <c:v>6.5405200000000002E-4</c:v>
                </c:pt>
                <c:pt idx="475">
                  <c:v>6.5448100000000005E-4</c:v>
                </c:pt>
                <c:pt idx="476">
                  <c:v>6.5521999999999998E-4</c:v>
                </c:pt>
                <c:pt idx="477">
                  <c:v>6.5550099999999996E-4</c:v>
                </c:pt>
                <c:pt idx="478">
                  <c:v>6.5556999999999996E-4</c:v>
                </c:pt>
                <c:pt idx="479">
                  <c:v>6.5589700000000001E-4</c:v>
                </c:pt>
                <c:pt idx="480">
                  <c:v>6.56626E-4</c:v>
                </c:pt>
                <c:pt idx="481">
                  <c:v>6.56764E-4</c:v>
                </c:pt>
                <c:pt idx="482">
                  <c:v>6.7003199999999998E-4</c:v>
                </c:pt>
                <c:pt idx="483">
                  <c:v>6.7151199999999998E-4</c:v>
                </c:pt>
                <c:pt idx="484">
                  <c:v>6.83199E-4</c:v>
                </c:pt>
                <c:pt idx="485">
                  <c:v>6.8577199999999997E-4</c:v>
                </c:pt>
                <c:pt idx="486">
                  <c:v>6.8781699999999996E-4</c:v>
                </c:pt>
                <c:pt idx="487">
                  <c:v>6.88694E-4</c:v>
                </c:pt>
                <c:pt idx="488">
                  <c:v>6.9379700000000001E-4</c:v>
                </c:pt>
                <c:pt idx="489">
                  <c:v>6.9433199999999998E-4</c:v>
                </c:pt>
                <c:pt idx="490">
                  <c:v>6.9999999999999999E-4</c:v>
                </c:pt>
              </c:numCache>
            </c:numRef>
          </c:xVal>
          <c:yVal>
            <c:numRef>
              <c:f>DEM_bed_g5_8!$M$7:$M$505</c:f>
              <c:numCache>
                <c:formatCode>General</c:formatCode>
                <c:ptCount val="499"/>
                <c:pt idx="0">
                  <c:v>-13.76</c:v>
                </c:pt>
                <c:pt idx="1">
                  <c:v>-7.4866299999999999</c:v>
                </c:pt>
                <c:pt idx="2">
                  <c:v>-4.5134100000000004</c:v>
                </c:pt>
                <c:pt idx="3">
                  <c:v>-2.93581</c:v>
                </c:pt>
                <c:pt idx="4">
                  <c:v>-0.89561000000000002</c:v>
                </c:pt>
                <c:pt idx="5">
                  <c:v>-0.73511000000000004</c:v>
                </c:pt>
                <c:pt idx="6">
                  <c:v>-0.30591099999999999</c:v>
                </c:pt>
                <c:pt idx="7">
                  <c:v>-0.28942400000000001</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9.5427999999999997</c:v>
                </c:pt>
                <c:pt idx="28">
                  <c:v>9.7618799999999997</c:v>
                </c:pt>
                <c:pt idx="29">
                  <c:v>19.847999999999999</c:v>
                </c:pt>
                <c:pt idx="30">
                  <c:v>20.072399999999998</c:v>
                </c:pt>
                <c:pt idx="31">
                  <c:v>-20.0716</c:v>
                </c:pt>
                <c:pt idx="32">
                  <c:v>-12.2629</c:v>
                </c:pt>
                <c:pt idx="33">
                  <c:v>-12.0982</c:v>
                </c:pt>
                <c:pt idx="34">
                  <c:v>-0.211032</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-0.19692999999999999</c:v>
                </c:pt>
                <c:pt idx="162">
                  <c:v>-1.5057199999999999</c:v>
                </c:pt>
                <c:pt idx="163">
                  <c:v>-1.65954</c:v>
                </c:pt>
                <c:pt idx="164">
                  <c:v>-2.49803</c:v>
                </c:pt>
                <c:pt idx="165">
                  <c:v>2.4893700000000001</c:v>
                </c:pt>
                <c:pt idx="166">
                  <c:v>2.25779</c:v>
                </c:pt>
                <c:pt idx="167">
                  <c:v>1.20272</c:v>
                </c:pt>
                <c:pt idx="168">
                  <c:v>1.04162</c:v>
                </c:pt>
                <c:pt idx="169">
                  <c:v>0.79874100000000003</c:v>
                </c:pt>
                <c:pt idx="170">
                  <c:v>0.75504300000000002</c:v>
                </c:pt>
                <c:pt idx="171">
                  <c:v>0</c:v>
                </c:pt>
                <c:pt idx="172">
                  <c:v>0</c:v>
                </c:pt>
                <c:pt idx="173">
                  <c:v>0</c:v>
                </c:pt>
                <c:pt idx="174">
                  <c:v>0</c:v>
                </c:pt>
                <c:pt idx="175">
                  <c:v>0</c:v>
                </c:pt>
                <c:pt idx="176">
                  <c:v>0</c:v>
                </c:pt>
                <c:pt idx="177">
                  <c:v>0</c:v>
                </c:pt>
                <c:pt idx="178">
                  <c:v>0</c:v>
                </c:pt>
                <c:pt idx="179">
                  <c:v>0</c:v>
                </c:pt>
                <c:pt idx="180">
                  <c:v>0</c:v>
                </c:pt>
                <c:pt idx="181">
                  <c:v>0</c:v>
                </c:pt>
                <c:pt idx="182">
                  <c:v>0</c:v>
                </c:pt>
                <c:pt idx="183">
                  <c:v>0.53987300000000005</c:v>
                </c:pt>
                <c:pt idx="184">
                  <c:v>1.3218300000000001</c:v>
                </c:pt>
                <c:pt idx="185">
                  <c:v>1.9433800000000001</c:v>
                </c:pt>
                <c:pt idx="186">
                  <c:v>2.8531499999999999</c:v>
                </c:pt>
                <c:pt idx="187">
                  <c:v>-2.8534899999999999</c:v>
                </c:pt>
                <c:pt idx="188">
                  <c:v>-2.4313099999999999</c:v>
                </c:pt>
                <c:pt idx="189">
                  <c:v>-1.7887999999999999</c:v>
                </c:pt>
                <c:pt idx="190">
                  <c:v>-1.08789</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-1.4427700000000001</c:v>
                </c:pt>
                <c:pt idx="314">
                  <c:v>-1.62507</c:v>
                </c:pt>
                <c:pt idx="315">
                  <c:v>-2.5583200000000001</c:v>
                </c:pt>
                <c:pt idx="316">
                  <c:v>-2.6634600000000002</c:v>
                </c:pt>
                <c:pt idx="317">
                  <c:v>2.6673100000000001</c:v>
                </c:pt>
                <c:pt idx="318">
                  <c:v>1.4094800000000001</c:v>
                </c:pt>
                <c:pt idx="319">
                  <c:v>1.28243</c:v>
                </c:pt>
                <c:pt idx="320">
                  <c:v>0.111942</c:v>
                </c:pt>
                <c:pt idx="321">
                  <c:v>0</c:v>
                </c:pt>
                <c:pt idx="322">
                  <c:v>0</c:v>
                </c:pt>
                <c:pt idx="323">
                  <c:v>0</c:v>
                </c:pt>
                <c:pt idx="324">
                  <c:v>0</c:v>
                </c:pt>
                <c:pt idx="325">
                  <c:v>0</c:v>
                </c:pt>
                <c:pt idx="326">
                  <c:v>0</c:v>
                </c:pt>
                <c:pt idx="327">
                  <c:v>0</c:v>
                </c:pt>
                <c:pt idx="328">
                  <c:v>0</c:v>
                </c:pt>
                <c:pt idx="329">
                  <c:v>0</c:v>
                </c:pt>
                <c:pt idx="330">
                  <c:v>0</c:v>
                </c:pt>
                <c:pt idx="331">
                  <c:v>0</c:v>
                </c:pt>
                <c:pt idx="332">
                  <c:v>0</c:v>
                </c:pt>
                <c:pt idx="333">
                  <c:v>0.190999</c:v>
                </c:pt>
                <c:pt idx="334">
                  <c:v>1.2683500000000001</c:v>
                </c:pt>
                <c:pt idx="335">
                  <c:v>1.48874</c:v>
                </c:pt>
                <c:pt idx="336">
                  <c:v>2.6873300000000002</c:v>
                </c:pt>
                <c:pt idx="337">
                  <c:v>-2.6937899999999999</c:v>
                </c:pt>
                <c:pt idx="338">
                  <c:v>-2.52223</c:v>
                </c:pt>
                <c:pt idx="339">
                  <c:v>-1.6604399999999999</c:v>
                </c:pt>
                <c:pt idx="340">
                  <c:v>-1.36168</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pt idx="361">
                  <c:v>0</c:v>
                </c:pt>
                <c:pt idx="362">
                  <c:v>0</c:v>
                </c:pt>
                <c:pt idx="363">
                  <c:v>0</c:v>
                </c:pt>
                <c:pt idx="364">
                  <c:v>0</c:v>
                </c:pt>
                <c:pt idx="365">
                  <c:v>0</c:v>
                </c:pt>
                <c:pt idx="366">
                  <c:v>0</c:v>
                </c:pt>
                <c:pt idx="367">
                  <c:v>0</c:v>
                </c:pt>
                <c:pt idx="368">
                  <c:v>0</c:v>
                </c:pt>
                <c:pt idx="369">
                  <c:v>0</c:v>
                </c:pt>
                <c:pt idx="370">
                  <c:v>0</c:v>
                </c:pt>
                <c:pt idx="371">
                  <c:v>0</c:v>
                </c:pt>
                <c:pt idx="372">
                  <c:v>0</c:v>
                </c:pt>
                <c:pt idx="373">
                  <c:v>0</c:v>
                </c:pt>
                <c:pt idx="374">
                  <c:v>0</c:v>
                </c:pt>
                <c:pt idx="375">
                  <c:v>0</c:v>
                </c:pt>
                <c:pt idx="376">
                  <c:v>0</c:v>
                </c:pt>
                <c:pt idx="377">
                  <c:v>0</c:v>
                </c:pt>
                <c:pt idx="378">
                  <c:v>0</c:v>
                </c:pt>
                <c:pt idx="379">
                  <c:v>0</c:v>
                </c:pt>
                <c:pt idx="380">
                  <c:v>0</c:v>
                </c:pt>
                <c:pt idx="381">
                  <c:v>0</c:v>
                </c:pt>
                <c:pt idx="382">
                  <c:v>0</c:v>
                </c:pt>
                <c:pt idx="383">
                  <c:v>0</c:v>
                </c:pt>
                <c:pt idx="384">
                  <c:v>0</c:v>
                </c:pt>
                <c:pt idx="385">
                  <c:v>0</c:v>
                </c:pt>
                <c:pt idx="386">
                  <c:v>0</c:v>
                </c:pt>
                <c:pt idx="387">
                  <c:v>0</c:v>
                </c:pt>
                <c:pt idx="388">
                  <c:v>0</c:v>
                </c:pt>
                <c:pt idx="389">
                  <c:v>0</c:v>
                </c:pt>
                <c:pt idx="390">
                  <c:v>0</c:v>
                </c:pt>
                <c:pt idx="391">
                  <c:v>0</c:v>
                </c:pt>
                <c:pt idx="392">
                  <c:v>0</c:v>
                </c:pt>
                <c:pt idx="393">
                  <c:v>0</c:v>
                </c:pt>
                <c:pt idx="394">
                  <c:v>0</c:v>
                </c:pt>
                <c:pt idx="395">
                  <c:v>0</c:v>
                </c:pt>
                <c:pt idx="396">
                  <c:v>0</c:v>
                </c:pt>
                <c:pt idx="397">
                  <c:v>0</c:v>
                </c:pt>
                <c:pt idx="398">
                  <c:v>0</c:v>
                </c:pt>
                <c:pt idx="399">
                  <c:v>0</c:v>
                </c:pt>
                <c:pt idx="400">
                  <c:v>0</c:v>
                </c:pt>
                <c:pt idx="401">
                  <c:v>0</c:v>
                </c:pt>
                <c:pt idx="402">
                  <c:v>0</c:v>
                </c:pt>
                <c:pt idx="403">
                  <c:v>0</c:v>
                </c:pt>
                <c:pt idx="404">
                  <c:v>0</c:v>
                </c:pt>
                <c:pt idx="405">
                  <c:v>0</c:v>
                </c:pt>
                <c:pt idx="406">
                  <c:v>0</c:v>
                </c:pt>
                <c:pt idx="407">
                  <c:v>0</c:v>
                </c:pt>
                <c:pt idx="408">
                  <c:v>0</c:v>
                </c:pt>
                <c:pt idx="409">
                  <c:v>0</c:v>
                </c:pt>
                <c:pt idx="410">
                  <c:v>0</c:v>
                </c:pt>
                <c:pt idx="411">
                  <c:v>0</c:v>
                </c:pt>
                <c:pt idx="412">
                  <c:v>0</c:v>
                </c:pt>
                <c:pt idx="413">
                  <c:v>0</c:v>
                </c:pt>
                <c:pt idx="414">
                  <c:v>0</c:v>
                </c:pt>
                <c:pt idx="415">
                  <c:v>0</c:v>
                </c:pt>
                <c:pt idx="416">
                  <c:v>0</c:v>
                </c:pt>
                <c:pt idx="417">
                  <c:v>0</c:v>
                </c:pt>
                <c:pt idx="418">
                  <c:v>0</c:v>
                </c:pt>
                <c:pt idx="419">
                  <c:v>0</c:v>
                </c:pt>
                <c:pt idx="420">
                  <c:v>0</c:v>
                </c:pt>
                <c:pt idx="421">
                  <c:v>0</c:v>
                </c:pt>
                <c:pt idx="422">
                  <c:v>0</c:v>
                </c:pt>
                <c:pt idx="423">
                  <c:v>0</c:v>
                </c:pt>
                <c:pt idx="424">
                  <c:v>0</c:v>
                </c:pt>
                <c:pt idx="425">
                  <c:v>0</c:v>
                </c:pt>
                <c:pt idx="426">
                  <c:v>0</c:v>
                </c:pt>
                <c:pt idx="427">
                  <c:v>0</c:v>
                </c:pt>
                <c:pt idx="428">
                  <c:v>0</c:v>
                </c:pt>
                <c:pt idx="429">
                  <c:v>0</c:v>
                </c:pt>
                <c:pt idx="430">
                  <c:v>0</c:v>
                </c:pt>
                <c:pt idx="431">
                  <c:v>0</c:v>
                </c:pt>
                <c:pt idx="432">
                  <c:v>0</c:v>
                </c:pt>
                <c:pt idx="433">
                  <c:v>0</c:v>
                </c:pt>
                <c:pt idx="434">
                  <c:v>0</c:v>
                </c:pt>
                <c:pt idx="435">
                  <c:v>0</c:v>
                </c:pt>
                <c:pt idx="436">
                  <c:v>0</c:v>
                </c:pt>
                <c:pt idx="437">
                  <c:v>0</c:v>
                </c:pt>
                <c:pt idx="438">
                  <c:v>0</c:v>
                </c:pt>
                <c:pt idx="439">
                  <c:v>0</c:v>
                </c:pt>
                <c:pt idx="440">
                  <c:v>0</c:v>
                </c:pt>
                <c:pt idx="441">
                  <c:v>0</c:v>
                </c:pt>
                <c:pt idx="442">
                  <c:v>0</c:v>
                </c:pt>
                <c:pt idx="443">
                  <c:v>0</c:v>
                </c:pt>
                <c:pt idx="444">
                  <c:v>0</c:v>
                </c:pt>
                <c:pt idx="445">
                  <c:v>0</c:v>
                </c:pt>
                <c:pt idx="446">
                  <c:v>0</c:v>
                </c:pt>
                <c:pt idx="447">
                  <c:v>0</c:v>
                </c:pt>
                <c:pt idx="448">
                  <c:v>0</c:v>
                </c:pt>
                <c:pt idx="449">
                  <c:v>0</c:v>
                </c:pt>
                <c:pt idx="450">
                  <c:v>0</c:v>
                </c:pt>
                <c:pt idx="451">
                  <c:v>0</c:v>
                </c:pt>
                <c:pt idx="452">
                  <c:v>0</c:v>
                </c:pt>
                <c:pt idx="453">
                  <c:v>0</c:v>
                </c:pt>
                <c:pt idx="454">
                  <c:v>0</c:v>
                </c:pt>
                <c:pt idx="455">
                  <c:v>0</c:v>
                </c:pt>
                <c:pt idx="456">
                  <c:v>-10.5946</c:v>
                </c:pt>
                <c:pt idx="457">
                  <c:v>-12.008599999999999</c:v>
                </c:pt>
                <c:pt idx="458">
                  <c:v>-19.223700000000001</c:v>
                </c:pt>
                <c:pt idx="459">
                  <c:v>-20.218499999999999</c:v>
                </c:pt>
                <c:pt idx="460">
                  <c:v>20.2197</c:v>
                </c:pt>
                <c:pt idx="461">
                  <c:v>11.414199999999999</c:v>
                </c:pt>
                <c:pt idx="462">
                  <c:v>10.0266</c:v>
                </c:pt>
                <c:pt idx="463">
                  <c:v>1.3999699999999999</c:v>
                </c:pt>
                <c:pt idx="464">
                  <c:v>0</c:v>
                </c:pt>
                <c:pt idx="465">
                  <c:v>0</c:v>
                </c:pt>
                <c:pt idx="466">
                  <c:v>0</c:v>
                </c:pt>
                <c:pt idx="467">
                  <c:v>0</c:v>
                </c:pt>
                <c:pt idx="468">
                  <c:v>0</c:v>
                </c:pt>
                <c:pt idx="469">
                  <c:v>0</c:v>
                </c:pt>
                <c:pt idx="470">
                  <c:v>0</c:v>
                </c:pt>
                <c:pt idx="471">
                  <c:v>0</c:v>
                </c:pt>
                <c:pt idx="472">
                  <c:v>0</c:v>
                </c:pt>
                <c:pt idx="473">
                  <c:v>0</c:v>
                </c:pt>
                <c:pt idx="474">
                  <c:v>0</c:v>
                </c:pt>
                <c:pt idx="475">
                  <c:v>0</c:v>
                </c:pt>
                <c:pt idx="476">
                  <c:v>0</c:v>
                </c:pt>
                <c:pt idx="477">
                  <c:v>0</c:v>
                </c:pt>
                <c:pt idx="478">
                  <c:v>0</c:v>
                </c:pt>
                <c:pt idx="479">
                  <c:v>0</c:v>
                </c:pt>
                <c:pt idx="480">
                  <c:v>0</c:v>
                </c:pt>
                <c:pt idx="481">
                  <c:v>0</c:v>
                </c:pt>
                <c:pt idx="482">
                  <c:v>0</c:v>
                </c:pt>
                <c:pt idx="483">
                  <c:v>-9.4947699999999996E-2</c:v>
                </c:pt>
                <c:pt idx="484">
                  <c:v>-1.25427</c:v>
                </c:pt>
                <c:pt idx="485">
                  <c:v>-1.47031</c:v>
                </c:pt>
                <c:pt idx="486">
                  <c:v>-3.2374900000000002</c:v>
                </c:pt>
                <c:pt idx="487">
                  <c:v>-3.95912</c:v>
                </c:pt>
                <c:pt idx="488">
                  <c:v>-8.1602700000000006</c:v>
                </c:pt>
                <c:pt idx="489">
                  <c:v>-8.6473200000000006</c:v>
                </c:pt>
                <c:pt idx="490">
                  <c:v>-13.8134</c:v>
                </c:pt>
              </c:numCache>
            </c:numRef>
          </c:yVal>
          <c:smooth val="0"/>
          <c:extLst>
            <c:ext xmlns:c16="http://schemas.microsoft.com/office/drawing/2014/chart" uri="{C3380CC4-5D6E-409C-BE32-E72D297353CC}">
              <c16:uniqueId val="{00000002-1541-4A2F-BD67-EDBF88741B65}"/>
            </c:ext>
          </c:extLst>
        </c:ser>
        <c:dLbls>
          <c:showLegendKey val="0"/>
          <c:showVal val="0"/>
          <c:showCatName val="0"/>
          <c:showSerName val="0"/>
          <c:showPercent val="0"/>
          <c:showBubbleSize val="0"/>
        </c:dLbls>
        <c:axId val="30550928"/>
        <c:axId val="30546768"/>
      </c:scatterChart>
      <c:valAx>
        <c:axId val="30550928"/>
        <c:scaling>
          <c:orientation val="minMax"/>
        </c:scaling>
        <c:delete val="0"/>
        <c:axPos val="b"/>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0546768"/>
        <c:crosses val="autoZero"/>
        <c:crossBetween val="midCat"/>
      </c:valAx>
      <c:valAx>
        <c:axId val="30546768"/>
        <c:scaling>
          <c:orientation val="minMax"/>
        </c:scaling>
        <c:delete val="0"/>
        <c:axPos val="l"/>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0550928"/>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Bed - Temperature gradient on BF</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tx>
            <c:v>DEM</c:v>
          </c:tx>
          <c:spPr>
            <a:ln w="19050" cap="rnd">
              <a:solidFill>
                <a:schemeClr val="accent1"/>
              </a:solidFill>
              <a:round/>
            </a:ln>
            <a:effectLst/>
          </c:spPr>
          <c:marker>
            <c:symbol val="none"/>
          </c:marker>
          <c:xVal>
            <c:numRef>
              <c:f>DEM_bed_g5_8!$B$7:$B$505</c:f>
              <c:numCache>
                <c:formatCode>General</c:formatCode>
                <c:ptCount val="499"/>
                <c:pt idx="0">
                  <c:v>-6.9999999999999999E-4</c:v>
                </c:pt>
                <c:pt idx="1">
                  <c:v>-6.9448700000000003E-4</c:v>
                </c:pt>
                <c:pt idx="2">
                  <c:v>-6.9131599999999998E-4</c:v>
                </c:pt>
                <c:pt idx="3">
                  <c:v>-6.8963399999999995E-4</c:v>
                </c:pt>
                <c:pt idx="4">
                  <c:v>-6.8694399999999999E-4</c:v>
                </c:pt>
                <c:pt idx="5">
                  <c:v>-6.8511199999999998E-4</c:v>
                </c:pt>
                <c:pt idx="6">
                  <c:v>-6.8021300000000004E-4</c:v>
                </c:pt>
                <c:pt idx="7">
                  <c:v>-6.7995600000000001E-4</c:v>
                </c:pt>
                <c:pt idx="8">
                  <c:v>-6.7558899999999999E-4</c:v>
                </c:pt>
                <c:pt idx="9">
                  <c:v>-6.7031800000000004E-4</c:v>
                </c:pt>
                <c:pt idx="10">
                  <c:v>-6.6456499999999999E-4</c:v>
                </c:pt>
                <c:pt idx="11">
                  <c:v>-6.5655499999999996E-4</c:v>
                </c:pt>
                <c:pt idx="12">
                  <c:v>-6.5597099999999998E-4</c:v>
                </c:pt>
                <c:pt idx="13">
                  <c:v>-6.5583799999999995E-4</c:v>
                </c:pt>
                <c:pt idx="14">
                  <c:v>-6.5520499999999996E-4</c:v>
                </c:pt>
                <c:pt idx="15">
                  <c:v>-6.5506500000000003E-4</c:v>
                </c:pt>
                <c:pt idx="16">
                  <c:v>-6.48659E-4</c:v>
                </c:pt>
                <c:pt idx="17">
                  <c:v>-6.4846499999999998E-4</c:v>
                </c:pt>
                <c:pt idx="18">
                  <c:v>-6.4762299999999995E-4</c:v>
                </c:pt>
                <c:pt idx="19">
                  <c:v>-6.42799E-4</c:v>
                </c:pt>
                <c:pt idx="20">
                  <c:v>-6.4132800000000004E-4</c:v>
                </c:pt>
                <c:pt idx="21">
                  <c:v>-6.3913399999999997E-4</c:v>
                </c:pt>
                <c:pt idx="22">
                  <c:v>-6.3641999999999995E-4</c:v>
                </c:pt>
                <c:pt idx="23">
                  <c:v>-6.3209799999999999E-4</c:v>
                </c:pt>
                <c:pt idx="24">
                  <c:v>-6.3142000000000005E-4</c:v>
                </c:pt>
                <c:pt idx="25">
                  <c:v>-6.2861099999999995E-4</c:v>
                </c:pt>
                <c:pt idx="26">
                  <c:v>-6.2836299999999995E-4</c:v>
                </c:pt>
                <c:pt idx="27">
                  <c:v>-6.2571399999999998E-4</c:v>
                </c:pt>
                <c:pt idx="28">
                  <c:v>-6.2565299999999999E-4</c:v>
                </c:pt>
                <c:pt idx="29">
                  <c:v>-6.2344400000000002E-4</c:v>
                </c:pt>
                <c:pt idx="30">
                  <c:v>-6.23395E-4</c:v>
                </c:pt>
                <c:pt idx="31">
                  <c:v>-6.23395E-4</c:v>
                </c:pt>
                <c:pt idx="32">
                  <c:v>-6.2115499999999997E-4</c:v>
                </c:pt>
                <c:pt idx="33">
                  <c:v>-6.2110799999999999E-4</c:v>
                </c:pt>
                <c:pt idx="34">
                  <c:v>-6.1841299999999995E-4</c:v>
                </c:pt>
                <c:pt idx="35">
                  <c:v>-6.1836499999999995E-4</c:v>
                </c:pt>
                <c:pt idx="36">
                  <c:v>-6.1830900000000005E-4</c:v>
                </c:pt>
                <c:pt idx="37">
                  <c:v>-6.1828399999999998E-4</c:v>
                </c:pt>
                <c:pt idx="38">
                  <c:v>-6.1775999999999997E-4</c:v>
                </c:pt>
                <c:pt idx="39">
                  <c:v>-6.1620299999999995E-4</c:v>
                </c:pt>
                <c:pt idx="40">
                  <c:v>-6.1489300000000004E-4</c:v>
                </c:pt>
                <c:pt idx="41">
                  <c:v>-6.0923800000000001E-4</c:v>
                </c:pt>
                <c:pt idx="42">
                  <c:v>-6.0702300000000005E-4</c:v>
                </c:pt>
                <c:pt idx="43">
                  <c:v>-6.0520599999999995E-4</c:v>
                </c:pt>
                <c:pt idx="44">
                  <c:v>-6.0421300000000004E-4</c:v>
                </c:pt>
                <c:pt idx="45">
                  <c:v>-6.0138800000000001E-4</c:v>
                </c:pt>
                <c:pt idx="46">
                  <c:v>-5.9761999999999999E-4</c:v>
                </c:pt>
                <c:pt idx="47">
                  <c:v>-5.9645800000000001E-4</c:v>
                </c:pt>
                <c:pt idx="48">
                  <c:v>-5.9567599999999995E-4</c:v>
                </c:pt>
                <c:pt idx="49">
                  <c:v>-5.9460999999999997E-4</c:v>
                </c:pt>
                <c:pt idx="50">
                  <c:v>-5.9308099999999997E-4</c:v>
                </c:pt>
                <c:pt idx="51">
                  <c:v>-5.9090499999999997E-4</c:v>
                </c:pt>
                <c:pt idx="52">
                  <c:v>-5.8632499999999995E-4</c:v>
                </c:pt>
                <c:pt idx="53">
                  <c:v>-5.8536600000000003E-4</c:v>
                </c:pt>
                <c:pt idx="54">
                  <c:v>-5.7674899999999999E-4</c:v>
                </c:pt>
                <c:pt idx="55">
                  <c:v>-5.7455199999999998E-4</c:v>
                </c:pt>
                <c:pt idx="56">
                  <c:v>-5.7253299999999996E-4</c:v>
                </c:pt>
                <c:pt idx="57">
                  <c:v>-5.7121400000000001E-4</c:v>
                </c:pt>
                <c:pt idx="58">
                  <c:v>-5.6059600000000001E-4</c:v>
                </c:pt>
                <c:pt idx="59">
                  <c:v>-5.5956799999999998E-4</c:v>
                </c:pt>
                <c:pt idx="60">
                  <c:v>-5.5643399999999997E-4</c:v>
                </c:pt>
                <c:pt idx="61">
                  <c:v>-5.5482800000000005E-4</c:v>
                </c:pt>
                <c:pt idx="62">
                  <c:v>-5.3938599999999999E-4</c:v>
                </c:pt>
                <c:pt idx="63">
                  <c:v>-5.3886500000000003E-4</c:v>
                </c:pt>
                <c:pt idx="64">
                  <c:v>-5.3821900000000005E-4</c:v>
                </c:pt>
                <c:pt idx="65">
                  <c:v>-5.3816499999999995E-4</c:v>
                </c:pt>
                <c:pt idx="66">
                  <c:v>-5.3813400000000001E-4</c:v>
                </c:pt>
                <c:pt idx="67">
                  <c:v>-5.3812499999999997E-4</c:v>
                </c:pt>
                <c:pt idx="68">
                  <c:v>-5.3802799999999997E-4</c:v>
                </c:pt>
                <c:pt idx="69">
                  <c:v>-5.3797800000000005E-4</c:v>
                </c:pt>
                <c:pt idx="70">
                  <c:v>-5.3782099999999996E-4</c:v>
                </c:pt>
                <c:pt idx="71">
                  <c:v>-5.3741599999999998E-4</c:v>
                </c:pt>
                <c:pt idx="72">
                  <c:v>-5.2108799999999995E-4</c:v>
                </c:pt>
                <c:pt idx="73">
                  <c:v>-5.13826E-4</c:v>
                </c:pt>
                <c:pt idx="74">
                  <c:v>-5.0970900000000001E-4</c:v>
                </c:pt>
                <c:pt idx="75">
                  <c:v>-5.0650200000000004E-4</c:v>
                </c:pt>
                <c:pt idx="76">
                  <c:v>-5.0368899999999998E-4</c:v>
                </c:pt>
                <c:pt idx="77">
                  <c:v>-4.9370700000000002E-4</c:v>
                </c:pt>
                <c:pt idx="78">
                  <c:v>-4.9322600000000004E-4</c:v>
                </c:pt>
                <c:pt idx="79">
                  <c:v>-4.8805300000000001E-4</c:v>
                </c:pt>
                <c:pt idx="80">
                  <c:v>-4.86758E-4</c:v>
                </c:pt>
                <c:pt idx="81">
                  <c:v>-4.8479399999999998E-4</c:v>
                </c:pt>
                <c:pt idx="82">
                  <c:v>-4.7696799999999998E-4</c:v>
                </c:pt>
                <c:pt idx="83">
                  <c:v>-4.6723400000000002E-4</c:v>
                </c:pt>
                <c:pt idx="84">
                  <c:v>-4.6530200000000001E-4</c:v>
                </c:pt>
                <c:pt idx="85">
                  <c:v>-4.6439499999999999E-4</c:v>
                </c:pt>
                <c:pt idx="86">
                  <c:v>-4.52046E-4</c:v>
                </c:pt>
                <c:pt idx="87">
                  <c:v>-4.5172799999999998E-4</c:v>
                </c:pt>
                <c:pt idx="88">
                  <c:v>-4.46768E-4</c:v>
                </c:pt>
                <c:pt idx="89">
                  <c:v>-4.4558199999999998E-4</c:v>
                </c:pt>
                <c:pt idx="90">
                  <c:v>-4.33819E-4</c:v>
                </c:pt>
                <c:pt idx="91">
                  <c:v>-4.31719E-4</c:v>
                </c:pt>
                <c:pt idx="92">
                  <c:v>-4.3069400000000002E-4</c:v>
                </c:pt>
                <c:pt idx="93">
                  <c:v>-4.27002E-4</c:v>
                </c:pt>
                <c:pt idx="94">
                  <c:v>-4.2168799999999998E-4</c:v>
                </c:pt>
                <c:pt idx="95">
                  <c:v>-4.2013599999999999E-4</c:v>
                </c:pt>
                <c:pt idx="96">
                  <c:v>-4.1596800000000001E-4</c:v>
                </c:pt>
                <c:pt idx="97">
                  <c:v>-4.0778E-4</c:v>
                </c:pt>
                <c:pt idx="98">
                  <c:v>-4.0167600000000001E-4</c:v>
                </c:pt>
                <c:pt idx="99">
                  <c:v>-3.9992599999999999E-4</c:v>
                </c:pt>
                <c:pt idx="100">
                  <c:v>-3.9832499999999999E-4</c:v>
                </c:pt>
                <c:pt idx="101">
                  <c:v>-3.9503999999999999E-4</c:v>
                </c:pt>
                <c:pt idx="102">
                  <c:v>-3.9359399999999999E-4</c:v>
                </c:pt>
                <c:pt idx="103">
                  <c:v>-3.9079099999999998E-4</c:v>
                </c:pt>
                <c:pt idx="104">
                  <c:v>-3.8149400000000002E-4</c:v>
                </c:pt>
                <c:pt idx="105">
                  <c:v>-3.7361600000000001E-4</c:v>
                </c:pt>
                <c:pt idx="106">
                  <c:v>-3.7225499999999999E-4</c:v>
                </c:pt>
                <c:pt idx="107">
                  <c:v>-3.7112199999999999E-4</c:v>
                </c:pt>
                <c:pt idx="108">
                  <c:v>-3.6945400000000002E-4</c:v>
                </c:pt>
                <c:pt idx="109">
                  <c:v>-3.6800800000000002E-4</c:v>
                </c:pt>
                <c:pt idx="110">
                  <c:v>-3.6766400000000002E-4</c:v>
                </c:pt>
                <c:pt idx="111">
                  <c:v>-3.6686100000000001E-4</c:v>
                </c:pt>
                <c:pt idx="112">
                  <c:v>-3.59596E-4</c:v>
                </c:pt>
                <c:pt idx="113">
                  <c:v>-3.5374499999999998E-4</c:v>
                </c:pt>
                <c:pt idx="114">
                  <c:v>-3.4982699999999998E-4</c:v>
                </c:pt>
                <c:pt idx="115">
                  <c:v>-3.4680600000000001E-4</c:v>
                </c:pt>
                <c:pt idx="116">
                  <c:v>-3.4561699999999999E-4</c:v>
                </c:pt>
                <c:pt idx="117">
                  <c:v>-3.34242E-4</c:v>
                </c:pt>
                <c:pt idx="118">
                  <c:v>-3.3402399999999999E-4</c:v>
                </c:pt>
                <c:pt idx="119">
                  <c:v>-3.32276E-4</c:v>
                </c:pt>
                <c:pt idx="120">
                  <c:v>-3.25862E-4</c:v>
                </c:pt>
                <c:pt idx="121">
                  <c:v>-3.2341299999999999E-4</c:v>
                </c:pt>
                <c:pt idx="122">
                  <c:v>-3.18442E-4</c:v>
                </c:pt>
                <c:pt idx="123">
                  <c:v>-3.1158299999999999E-4</c:v>
                </c:pt>
                <c:pt idx="124">
                  <c:v>-3.0566600000000001E-4</c:v>
                </c:pt>
                <c:pt idx="125">
                  <c:v>-3.01947E-4</c:v>
                </c:pt>
                <c:pt idx="126">
                  <c:v>-2.9676600000000001E-4</c:v>
                </c:pt>
                <c:pt idx="127">
                  <c:v>-2.9092700000000002E-4</c:v>
                </c:pt>
                <c:pt idx="128">
                  <c:v>-2.8906100000000002E-4</c:v>
                </c:pt>
                <c:pt idx="129">
                  <c:v>-2.8881799999999998E-4</c:v>
                </c:pt>
                <c:pt idx="130">
                  <c:v>-2.82422E-4</c:v>
                </c:pt>
                <c:pt idx="131">
                  <c:v>-2.7823499999999999E-4</c:v>
                </c:pt>
                <c:pt idx="132">
                  <c:v>-2.7730799999999998E-4</c:v>
                </c:pt>
                <c:pt idx="133">
                  <c:v>-2.7418899999999999E-4</c:v>
                </c:pt>
                <c:pt idx="134">
                  <c:v>-2.7404300000000002E-4</c:v>
                </c:pt>
                <c:pt idx="135">
                  <c:v>-2.7237000000000002E-4</c:v>
                </c:pt>
                <c:pt idx="136">
                  <c:v>-2.7001400000000001E-4</c:v>
                </c:pt>
                <c:pt idx="137">
                  <c:v>-2.66261E-4</c:v>
                </c:pt>
                <c:pt idx="138">
                  <c:v>-2.6554500000000001E-4</c:v>
                </c:pt>
                <c:pt idx="139">
                  <c:v>-2.6490299999999998E-4</c:v>
                </c:pt>
                <c:pt idx="140">
                  <c:v>-2.6079400000000001E-4</c:v>
                </c:pt>
                <c:pt idx="141">
                  <c:v>-2.5879000000000001E-4</c:v>
                </c:pt>
                <c:pt idx="142">
                  <c:v>-2.5610100000000001E-4</c:v>
                </c:pt>
                <c:pt idx="143">
                  <c:v>-2.54565E-4</c:v>
                </c:pt>
                <c:pt idx="144">
                  <c:v>-2.5167700000000001E-4</c:v>
                </c:pt>
                <c:pt idx="145">
                  <c:v>-2.4711299999999998E-4</c:v>
                </c:pt>
                <c:pt idx="146">
                  <c:v>-2.47111E-4</c:v>
                </c:pt>
                <c:pt idx="147">
                  <c:v>-2.4577099999999999E-4</c:v>
                </c:pt>
                <c:pt idx="148">
                  <c:v>-2.4576699999999998E-4</c:v>
                </c:pt>
                <c:pt idx="149">
                  <c:v>-2.4544600000000002E-4</c:v>
                </c:pt>
                <c:pt idx="150">
                  <c:v>-2.4475000000000001E-4</c:v>
                </c:pt>
                <c:pt idx="151">
                  <c:v>-2.41625E-4</c:v>
                </c:pt>
                <c:pt idx="152">
                  <c:v>-2.3962300000000001E-4</c:v>
                </c:pt>
                <c:pt idx="153">
                  <c:v>-2.38681E-4</c:v>
                </c:pt>
                <c:pt idx="154">
                  <c:v>-2.3821399999999999E-4</c:v>
                </c:pt>
                <c:pt idx="155">
                  <c:v>-2.3563699999999999E-4</c:v>
                </c:pt>
                <c:pt idx="156">
                  <c:v>-2.3522199999999999E-4</c:v>
                </c:pt>
                <c:pt idx="157">
                  <c:v>-2.3453999999999999E-4</c:v>
                </c:pt>
                <c:pt idx="158">
                  <c:v>-2.3396800000000001E-4</c:v>
                </c:pt>
                <c:pt idx="159">
                  <c:v>-2.3244300000000001E-4</c:v>
                </c:pt>
                <c:pt idx="160">
                  <c:v>-2.3165600000000001E-4</c:v>
                </c:pt>
                <c:pt idx="161">
                  <c:v>-2.31299E-4</c:v>
                </c:pt>
                <c:pt idx="162">
                  <c:v>-2.28903E-4</c:v>
                </c:pt>
                <c:pt idx="163">
                  <c:v>-2.2854E-4</c:v>
                </c:pt>
                <c:pt idx="164">
                  <c:v>-2.2660900000000001E-4</c:v>
                </c:pt>
                <c:pt idx="165">
                  <c:v>-2.2660900000000001E-4</c:v>
                </c:pt>
                <c:pt idx="166">
                  <c:v>-2.2620299999999999E-4</c:v>
                </c:pt>
                <c:pt idx="167">
                  <c:v>-2.24341E-4</c:v>
                </c:pt>
                <c:pt idx="168">
                  <c:v>-2.2397899999999999E-4</c:v>
                </c:pt>
                <c:pt idx="169">
                  <c:v>-2.2342799999999999E-4</c:v>
                </c:pt>
                <c:pt idx="170">
                  <c:v>-2.23329E-4</c:v>
                </c:pt>
                <c:pt idx="171">
                  <c:v>-2.2162700000000001E-4</c:v>
                </c:pt>
                <c:pt idx="172">
                  <c:v>-2.2129499999999999E-4</c:v>
                </c:pt>
                <c:pt idx="173">
                  <c:v>-2.1949799999999999E-4</c:v>
                </c:pt>
                <c:pt idx="174">
                  <c:v>-2.1569100000000001E-4</c:v>
                </c:pt>
                <c:pt idx="175">
                  <c:v>-2.12544E-4</c:v>
                </c:pt>
                <c:pt idx="176">
                  <c:v>-2.11571E-4</c:v>
                </c:pt>
                <c:pt idx="177">
                  <c:v>-2.0938099999999999E-4</c:v>
                </c:pt>
                <c:pt idx="178">
                  <c:v>-2.0920800000000001E-4</c:v>
                </c:pt>
                <c:pt idx="179">
                  <c:v>-2.08946E-4</c:v>
                </c:pt>
                <c:pt idx="180">
                  <c:v>-2.0518000000000001E-4</c:v>
                </c:pt>
                <c:pt idx="181">
                  <c:v>-2.0406999999999999E-4</c:v>
                </c:pt>
                <c:pt idx="182">
                  <c:v>-2.03296E-4</c:v>
                </c:pt>
                <c:pt idx="183">
                  <c:v>-2.02184E-4</c:v>
                </c:pt>
                <c:pt idx="184">
                  <c:v>-2.00585E-4</c:v>
                </c:pt>
                <c:pt idx="185">
                  <c:v>-1.99672E-4</c:v>
                </c:pt>
                <c:pt idx="186">
                  <c:v>-1.9832699999999999E-4</c:v>
                </c:pt>
                <c:pt idx="187">
                  <c:v>-1.9832699999999999E-4</c:v>
                </c:pt>
                <c:pt idx="188">
                  <c:v>-1.9741600000000001E-4</c:v>
                </c:pt>
                <c:pt idx="189">
                  <c:v>-1.9603900000000001E-4</c:v>
                </c:pt>
                <c:pt idx="190">
                  <c:v>-1.94966E-4</c:v>
                </c:pt>
                <c:pt idx="191">
                  <c:v>-1.9329300000000001E-4</c:v>
                </c:pt>
                <c:pt idx="192">
                  <c:v>-1.9081E-4</c:v>
                </c:pt>
                <c:pt idx="193">
                  <c:v>-1.9038599999999999E-4</c:v>
                </c:pt>
                <c:pt idx="194">
                  <c:v>-1.8776599999999999E-4</c:v>
                </c:pt>
                <c:pt idx="195">
                  <c:v>-1.8668800000000001E-4</c:v>
                </c:pt>
                <c:pt idx="196">
                  <c:v>-1.86007E-4</c:v>
                </c:pt>
                <c:pt idx="197">
                  <c:v>-1.8405E-4</c:v>
                </c:pt>
                <c:pt idx="198">
                  <c:v>-1.80977E-4</c:v>
                </c:pt>
                <c:pt idx="199">
                  <c:v>-1.7996E-4</c:v>
                </c:pt>
                <c:pt idx="200">
                  <c:v>-1.7837500000000001E-4</c:v>
                </c:pt>
                <c:pt idx="201">
                  <c:v>-1.7734099999999999E-4</c:v>
                </c:pt>
                <c:pt idx="202">
                  <c:v>-1.7580699999999999E-4</c:v>
                </c:pt>
                <c:pt idx="203">
                  <c:v>-1.7574499999999999E-4</c:v>
                </c:pt>
                <c:pt idx="204">
                  <c:v>-1.6924999999999999E-4</c:v>
                </c:pt>
                <c:pt idx="205">
                  <c:v>-1.6821499999999999E-4</c:v>
                </c:pt>
                <c:pt idx="206">
                  <c:v>-1.6810999999999999E-4</c:v>
                </c:pt>
                <c:pt idx="207">
                  <c:v>-1.65095E-4</c:v>
                </c:pt>
                <c:pt idx="208">
                  <c:v>-1.6488399999999999E-4</c:v>
                </c:pt>
                <c:pt idx="209">
                  <c:v>-1.5793299999999999E-4</c:v>
                </c:pt>
                <c:pt idx="210">
                  <c:v>-1.5703700000000001E-4</c:v>
                </c:pt>
                <c:pt idx="211">
                  <c:v>-1.5685499999999999E-4</c:v>
                </c:pt>
                <c:pt idx="212">
                  <c:v>-1.5489200000000001E-4</c:v>
                </c:pt>
                <c:pt idx="213">
                  <c:v>-1.5320500000000001E-4</c:v>
                </c:pt>
                <c:pt idx="214">
                  <c:v>-1.52313E-4</c:v>
                </c:pt>
                <c:pt idx="215">
                  <c:v>-1.51249E-4</c:v>
                </c:pt>
                <c:pt idx="216">
                  <c:v>-1.43237E-4</c:v>
                </c:pt>
                <c:pt idx="217">
                  <c:v>-1.37224E-4</c:v>
                </c:pt>
                <c:pt idx="218">
                  <c:v>-1.3330199999999999E-4</c:v>
                </c:pt>
                <c:pt idx="219">
                  <c:v>-1.3252899999999999E-4</c:v>
                </c:pt>
                <c:pt idx="220">
                  <c:v>-1.27522E-4</c:v>
                </c:pt>
                <c:pt idx="221">
                  <c:v>-1.1807900000000001E-4</c:v>
                </c:pt>
                <c:pt idx="222">
                  <c:v>-1.1398100000000001E-4</c:v>
                </c:pt>
                <c:pt idx="223">
                  <c:v>-1.0970400000000001E-4</c:v>
                </c:pt>
                <c:pt idx="224">
                  <c:v>-1.08361E-4</c:v>
                </c:pt>
                <c:pt idx="225">
                  <c:v>-1.0652100000000001E-4</c:v>
                </c:pt>
                <c:pt idx="226">
                  <c:v>-9.6458699999999999E-5</c:v>
                </c:pt>
                <c:pt idx="227">
                  <c:v>-9.4712100000000004E-5</c:v>
                </c:pt>
                <c:pt idx="228">
                  <c:v>-9.3318099999999997E-5</c:v>
                </c:pt>
                <c:pt idx="229">
                  <c:v>-9.0392300000000005E-5</c:v>
                </c:pt>
                <c:pt idx="230">
                  <c:v>-8.6623400000000001E-5</c:v>
                </c:pt>
                <c:pt idx="231">
                  <c:v>-7.9917400000000002E-5</c:v>
                </c:pt>
                <c:pt idx="232">
                  <c:v>-7.6588399999999993E-5</c:v>
                </c:pt>
                <c:pt idx="233">
                  <c:v>-7.5407299999999999E-5</c:v>
                </c:pt>
                <c:pt idx="234">
                  <c:v>-7.1517E-5</c:v>
                </c:pt>
                <c:pt idx="235">
                  <c:v>-6.69246E-5</c:v>
                </c:pt>
                <c:pt idx="236">
                  <c:v>-5.8572000000000001E-5</c:v>
                </c:pt>
                <c:pt idx="237">
                  <c:v>-5.8486200000000003E-5</c:v>
                </c:pt>
                <c:pt idx="238">
                  <c:v>-5.8477799999999998E-5</c:v>
                </c:pt>
                <c:pt idx="239">
                  <c:v>-5.8344999999999998E-5</c:v>
                </c:pt>
                <c:pt idx="240">
                  <c:v>-4.8533799999999999E-5</c:v>
                </c:pt>
                <c:pt idx="241">
                  <c:v>-4.6547500000000001E-5</c:v>
                </c:pt>
                <c:pt idx="242">
                  <c:v>-4.4089599999999999E-5</c:v>
                </c:pt>
                <c:pt idx="243">
                  <c:v>-4.3947699999999999E-5</c:v>
                </c:pt>
                <c:pt idx="244">
                  <c:v>-3.6648800000000001E-5</c:v>
                </c:pt>
                <c:pt idx="245">
                  <c:v>-3.3846900000000003E-5</c:v>
                </c:pt>
                <c:pt idx="246">
                  <c:v>-3.0202500000000001E-5</c:v>
                </c:pt>
                <c:pt idx="247">
                  <c:v>-1.98322E-5</c:v>
                </c:pt>
                <c:pt idx="248">
                  <c:v>-1.8330800000000001E-5</c:v>
                </c:pt>
                <c:pt idx="249">
                  <c:v>-1.4644099999999999E-5</c:v>
                </c:pt>
                <c:pt idx="250">
                  <c:v>-1.1161E-5</c:v>
                </c:pt>
                <c:pt idx="251">
                  <c:v>-8.5007600000000006E-6</c:v>
                </c:pt>
                <c:pt idx="252">
                  <c:v>-4.5399700000000002E-6</c:v>
                </c:pt>
                <c:pt idx="253">
                  <c:v>-3.6886000000000001E-6</c:v>
                </c:pt>
                <c:pt idx="254">
                  <c:v>7.03187E-6</c:v>
                </c:pt>
                <c:pt idx="255">
                  <c:v>8.9118199999999997E-6</c:v>
                </c:pt>
                <c:pt idx="256">
                  <c:v>8.9410600000000004E-6</c:v>
                </c:pt>
                <c:pt idx="257">
                  <c:v>9.8314200000000001E-6</c:v>
                </c:pt>
                <c:pt idx="258">
                  <c:v>9.9181999999999993E-6</c:v>
                </c:pt>
                <c:pt idx="259">
                  <c:v>1.8379100000000002E-5</c:v>
                </c:pt>
                <c:pt idx="260">
                  <c:v>1.8945700000000001E-5</c:v>
                </c:pt>
                <c:pt idx="261">
                  <c:v>3.5583600000000003E-5</c:v>
                </c:pt>
                <c:pt idx="262">
                  <c:v>3.6484099999999999E-5</c:v>
                </c:pt>
                <c:pt idx="263">
                  <c:v>3.95008E-5</c:v>
                </c:pt>
                <c:pt idx="264">
                  <c:v>3.9600100000000001E-5</c:v>
                </c:pt>
                <c:pt idx="265">
                  <c:v>3.9973199999999999E-5</c:v>
                </c:pt>
                <c:pt idx="266">
                  <c:v>4.3598499999999999E-5</c:v>
                </c:pt>
                <c:pt idx="267">
                  <c:v>4.50697E-5</c:v>
                </c:pt>
                <c:pt idx="268">
                  <c:v>5.6453000000000003E-5</c:v>
                </c:pt>
                <c:pt idx="269">
                  <c:v>6.5654999999999994E-5</c:v>
                </c:pt>
                <c:pt idx="270">
                  <c:v>6.57039E-5</c:v>
                </c:pt>
                <c:pt idx="271">
                  <c:v>6.57657E-5</c:v>
                </c:pt>
                <c:pt idx="272">
                  <c:v>6.5894200000000003E-5</c:v>
                </c:pt>
                <c:pt idx="273">
                  <c:v>7.1679699999999997E-5</c:v>
                </c:pt>
                <c:pt idx="274">
                  <c:v>7.2513099999999995E-5</c:v>
                </c:pt>
                <c:pt idx="275">
                  <c:v>7.71846E-5</c:v>
                </c:pt>
                <c:pt idx="276">
                  <c:v>8.3912900000000001E-5</c:v>
                </c:pt>
                <c:pt idx="277">
                  <c:v>8.60265E-5</c:v>
                </c:pt>
                <c:pt idx="278">
                  <c:v>8.8026699999999995E-5</c:v>
                </c:pt>
                <c:pt idx="279">
                  <c:v>8.8764799999999994E-5</c:v>
                </c:pt>
                <c:pt idx="280">
                  <c:v>9.1329900000000001E-5</c:v>
                </c:pt>
                <c:pt idx="281">
                  <c:v>9.5268599999999998E-5</c:v>
                </c:pt>
                <c:pt idx="282">
                  <c:v>1.00457E-4</c:v>
                </c:pt>
                <c:pt idx="283">
                  <c:v>1.06253E-4</c:v>
                </c:pt>
                <c:pt idx="284">
                  <c:v>1.06418E-4</c:v>
                </c:pt>
                <c:pt idx="285">
                  <c:v>1.1022E-4</c:v>
                </c:pt>
                <c:pt idx="286">
                  <c:v>1.11048E-4</c:v>
                </c:pt>
                <c:pt idx="287">
                  <c:v>1.14308E-4</c:v>
                </c:pt>
                <c:pt idx="288">
                  <c:v>1.24196E-4</c:v>
                </c:pt>
                <c:pt idx="289">
                  <c:v>1.2721299999999999E-4</c:v>
                </c:pt>
                <c:pt idx="290">
                  <c:v>1.2772E-4</c:v>
                </c:pt>
                <c:pt idx="291">
                  <c:v>1.28417E-4</c:v>
                </c:pt>
                <c:pt idx="292">
                  <c:v>1.3042800000000001E-4</c:v>
                </c:pt>
                <c:pt idx="293">
                  <c:v>1.3115199999999999E-4</c:v>
                </c:pt>
                <c:pt idx="294">
                  <c:v>1.4494099999999999E-4</c:v>
                </c:pt>
                <c:pt idx="295">
                  <c:v>1.4539800000000001E-4</c:v>
                </c:pt>
                <c:pt idx="296">
                  <c:v>1.5102299999999999E-4</c:v>
                </c:pt>
                <c:pt idx="297">
                  <c:v>1.5152500000000001E-4</c:v>
                </c:pt>
                <c:pt idx="298">
                  <c:v>1.58787E-4</c:v>
                </c:pt>
                <c:pt idx="299">
                  <c:v>1.6171999999999999E-4</c:v>
                </c:pt>
                <c:pt idx="300">
                  <c:v>1.6628899999999999E-4</c:v>
                </c:pt>
                <c:pt idx="301">
                  <c:v>1.70743E-4</c:v>
                </c:pt>
                <c:pt idx="302">
                  <c:v>1.72256E-4</c:v>
                </c:pt>
                <c:pt idx="303">
                  <c:v>1.7480100000000001E-4</c:v>
                </c:pt>
                <c:pt idx="304">
                  <c:v>1.7784300000000001E-4</c:v>
                </c:pt>
                <c:pt idx="305">
                  <c:v>1.81373E-4</c:v>
                </c:pt>
                <c:pt idx="306">
                  <c:v>1.8208100000000001E-4</c:v>
                </c:pt>
                <c:pt idx="307">
                  <c:v>1.8310000000000001E-4</c:v>
                </c:pt>
                <c:pt idx="308">
                  <c:v>1.8648800000000001E-4</c:v>
                </c:pt>
                <c:pt idx="309">
                  <c:v>1.8770599999999999E-4</c:v>
                </c:pt>
                <c:pt idx="310">
                  <c:v>1.89987E-4</c:v>
                </c:pt>
                <c:pt idx="311">
                  <c:v>1.92883E-4</c:v>
                </c:pt>
                <c:pt idx="312">
                  <c:v>1.93344E-4</c:v>
                </c:pt>
                <c:pt idx="313">
                  <c:v>1.9578400000000001E-4</c:v>
                </c:pt>
                <c:pt idx="314">
                  <c:v>1.9608900000000001E-4</c:v>
                </c:pt>
                <c:pt idx="315">
                  <c:v>1.98152E-4</c:v>
                </c:pt>
                <c:pt idx="316">
                  <c:v>1.9837699999999999E-4</c:v>
                </c:pt>
                <c:pt idx="317">
                  <c:v>1.9837699999999999E-4</c:v>
                </c:pt>
                <c:pt idx="318">
                  <c:v>2.00433E-4</c:v>
                </c:pt>
                <c:pt idx="319">
                  <c:v>2.0063700000000001E-4</c:v>
                </c:pt>
                <c:pt idx="320">
                  <c:v>2.0312100000000001E-4</c:v>
                </c:pt>
                <c:pt idx="321">
                  <c:v>2.0335000000000001E-4</c:v>
                </c:pt>
                <c:pt idx="322">
                  <c:v>2.03804E-4</c:v>
                </c:pt>
                <c:pt idx="323">
                  <c:v>2.1068000000000001E-4</c:v>
                </c:pt>
                <c:pt idx="324">
                  <c:v>2.11621E-4</c:v>
                </c:pt>
                <c:pt idx="325">
                  <c:v>2.1201E-4</c:v>
                </c:pt>
                <c:pt idx="326">
                  <c:v>2.1249600000000001E-4</c:v>
                </c:pt>
                <c:pt idx="327">
                  <c:v>2.12714E-4</c:v>
                </c:pt>
                <c:pt idx="328">
                  <c:v>2.1391300000000001E-4</c:v>
                </c:pt>
                <c:pt idx="329">
                  <c:v>2.1513399999999999E-4</c:v>
                </c:pt>
                <c:pt idx="330">
                  <c:v>2.1554300000000001E-4</c:v>
                </c:pt>
                <c:pt idx="331">
                  <c:v>2.1925499999999999E-4</c:v>
                </c:pt>
                <c:pt idx="332">
                  <c:v>2.21671E-4</c:v>
                </c:pt>
                <c:pt idx="333">
                  <c:v>2.2207499999999999E-4</c:v>
                </c:pt>
                <c:pt idx="334">
                  <c:v>2.2438300000000001E-4</c:v>
                </c:pt>
                <c:pt idx="335">
                  <c:v>2.2473299999999999E-4</c:v>
                </c:pt>
                <c:pt idx="336">
                  <c:v>2.2664199999999999E-4</c:v>
                </c:pt>
                <c:pt idx="337">
                  <c:v>2.2664199999999999E-4</c:v>
                </c:pt>
                <c:pt idx="338">
                  <c:v>2.27018E-4</c:v>
                </c:pt>
                <c:pt idx="339">
                  <c:v>2.28929E-4</c:v>
                </c:pt>
                <c:pt idx="340">
                  <c:v>2.2942200000000001E-4</c:v>
                </c:pt>
                <c:pt idx="341">
                  <c:v>2.31673E-4</c:v>
                </c:pt>
                <c:pt idx="342">
                  <c:v>2.34804E-4</c:v>
                </c:pt>
                <c:pt idx="343">
                  <c:v>2.37245E-4</c:v>
                </c:pt>
                <c:pt idx="344">
                  <c:v>2.4089000000000001E-4</c:v>
                </c:pt>
                <c:pt idx="345">
                  <c:v>2.4140300000000001E-4</c:v>
                </c:pt>
                <c:pt idx="346">
                  <c:v>2.4145899999999999E-4</c:v>
                </c:pt>
                <c:pt idx="347">
                  <c:v>2.41924E-4</c:v>
                </c:pt>
                <c:pt idx="348">
                  <c:v>2.44236E-4</c:v>
                </c:pt>
                <c:pt idx="349">
                  <c:v>2.5255999999999998E-4</c:v>
                </c:pt>
                <c:pt idx="350">
                  <c:v>2.5295299999999999E-4</c:v>
                </c:pt>
                <c:pt idx="351">
                  <c:v>2.5601399999999999E-4</c:v>
                </c:pt>
                <c:pt idx="352">
                  <c:v>2.5761799999999999E-4</c:v>
                </c:pt>
                <c:pt idx="353">
                  <c:v>2.6355399999999999E-4</c:v>
                </c:pt>
                <c:pt idx="354">
                  <c:v>2.6593100000000001E-4</c:v>
                </c:pt>
                <c:pt idx="355">
                  <c:v>2.6822100000000002E-4</c:v>
                </c:pt>
                <c:pt idx="356">
                  <c:v>2.6955499999999999E-4</c:v>
                </c:pt>
                <c:pt idx="357">
                  <c:v>2.70971E-4</c:v>
                </c:pt>
                <c:pt idx="358">
                  <c:v>2.7357999999999999E-4</c:v>
                </c:pt>
                <c:pt idx="359">
                  <c:v>2.7442900000000002E-4</c:v>
                </c:pt>
                <c:pt idx="360">
                  <c:v>2.8336700000000003E-4</c:v>
                </c:pt>
                <c:pt idx="361">
                  <c:v>2.93656E-4</c:v>
                </c:pt>
                <c:pt idx="362">
                  <c:v>2.9401699999999999E-4</c:v>
                </c:pt>
                <c:pt idx="363">
                  <c:v>2.94228E-4</c:v>
                </c:pt>
                <c:pt idx="364">
                  <c:v>3.0169799999999998E-4</c:v>
                </c:pt>
                <c:pt idx="365">
                  <c:v>3.0796300000000002E-4</c:v>
                </c:pt>
                <c:pt idx="366">
                  <c:v>3.0941399999999999E-4</c:v>
                </c:pt>
                <c:pt idx="367">
                  <c:v>3.1825899999999999E-4</c:v>
                </c:pt>
                <c:pt idx="368">
                  <c:v>3.2166399999999999E-4</c:v>
                </c:pt>
                <c:pt idx="369">
                  <c:v>3.2434100000000002E-4</c:v>
                </c:pt>
                <c:pt idx="370">
                  <c:v>3.2439699999999998E-4</c:v>
                </c:pt>
                <c:pt idx="371">
                  <c:v>3.2445500000000002E-4</c:v>
                </c:pt>
                <c:pt idx="372">
                  <c:v>3.25676E-4</c:v>
                </c:pt>
                <c:pt idx="373">
                  <c:v>3.3633399999999998E-4</c:v>
                </c:pt>
                <c:pt idx="374">
                  <c:v>3.4213000000000001E-4</c:v>
                </c:pt>
                <c:pt idx="375">
                  <c:v>3.46385E-4</c:v>
                </c:pt>
                <c:pt idx="376">
                  <c:v>3.4875299999999999E-4</c:v>
                </c:pt>
                <c:pt idx="377">
                  <c:v>3.48809E-4</c:v>
                </c:pt>
                <c:pt idx="378">
                  <c:v>3.6213499999999997E-4</c:v>
                </c:pt>
                <c:pt idx="379">
                  <c:v>3.6294700000000002E-4</c:v>
                </c:pt>
                <c:pt idx="380">
                  <c:v>3.6300299999999998E-4</c:v>
                </c:pt>
                <c:pt idx="381">
                  <c:v>3.65507E-4</c:v>
                </c:pt>
                <c:pt idx="382">
                  <c:v>3.6596300000000002E-4</c:v>
                </c:pt>
                <c:pt idx="383">
                  <c:v>3.6701300000000002E-4</c:v>
                </c:pt>
                <c:pt idx="384">
                  <c:v>3.6745499999999998E-4</c:v>
                </c:pt>
                <c:pt idx="385">
                  <c:v>3.7797699999999999E-4</c:v>
                </c:pt>
                <c:pt idx="386">
                  <c:v>3.80033E-4</c:v>
                </c:pt>
                <c:pt idx="387">
                  <c:v>3.8450600000000001E-4</c:v>
                </c:pt>
                <c:pt idx="388">
                  <c:v>3.8472099999999998E-4</c:v>
                </c:pt>
                <c:pt idx="389">
                  <c:v>3.8796399999999997E-4</c:v>
                </c:pt>
                <c:pt idx="390">
                  <c:v>3.95471E-4</c:v>
                </c:pt>
                <c:pt idx="391">
                  <c:v>3.9585100000000002E-4</c:v>
                </c:pt>
                <c:pt idx="392">
                  <c:v>4.05676E-4</c:v>
                </c:pt>
                <c:pt idx="393">
                  <c:v>4.0733499999999999E-4</c:v>
                </c:pt>
                <c:pt idx="394">
                  <c:v>4.0854999999999998E-4</c:v>
                </c:pt>
                <c:pt idx="395">
                  <c:v>4.1484300000000003E-4</c:v>
                </c:pt>
                <c:pt idx="396">
                  <c:v>4.2294499999999998E-4</c:v>
                </c:pt>
                <c:pt idx="397">
                  <c:v>4.2347199999999999E-4</c:v>
                </c:pt>
                <c:pt idx="398">
                  <c:v>4.3079899999999999E-4</c:v>
                </c:pt>
                <c:pt idx="399">
                  <c:v>4.3154800000000002E-4</c:v>
                </c:pt>
                <c:pt idx="400">
                  <c:v>4.3201099999999999E-4</c:v>
                </c:pt>
                <c:pt idx="401">
                  <c:v>4.3985600000000003E-4</c:v>
                </c:pt>
                <c:pt idx="402">
                  <c:v>4.4148100000000002E-4</c:v>
                </c:pt>
                <c:pt idx="403">
                  <c:v>4.4242100000000003E-4</c:v>
                </c:pt>
                <c:pt idx="404">
                  <c:v>4.4500399999999998E-4</c:v>
                </c:pt>
                <c:pt idx="405">
                  <c:v>4.5283399999999999E-4</c:v>
                </c:pt>
                <c:pt idx="406">
                  <c:v>4.5950800000000002E-4</c:v>
                </c:pt>
                <c:pt idx="407">
                  <c:v>4.6016200000000002E-4</c:v>
                </c:pt>
                <c:pt idx="408">
                  <c:v>4.6380800000000002E-4</c:v>
                </c:pt>
                <c:pt idx="409">
                  <c:v>4.6908300000000002E-4</c:v>
                </c:pt>
                <c:pt idx="410">
                  <c:v>4.7979799999999998E-4</c:v>
                </c:pt>
                <c:pt idx="411">
                  <c:v>4.80953E-4</c:v>
                </c:pt>
                <c:pt idx="412">
                  <c:v>4.8363399999999998E-4</c:v>
                </c:pt>
                <c:pt idx="413">
                  <c:v>4.8798E-4</c:v>
                </c:pt>
                <c:pt idx="414">
                  <c:v>4.9729099999999997E-4</c:v>
                </c:pt>
                <c:pt idx="415">
                  <c:v>4.9926400000000002E-4</c:v>
                </c:pt>
                <c:pt idx="416">
                  <c:v>5.0793500000000005E-4</c:v>
                </c:pt>
                <c:pt idx="417">
                  <c:v>5.0858800000000003E-4</c:v>
                </c:pt>
                <c:pt idx="418">
                  <c:v>5.0964900000000004E-4</c:v>
                </c:pt>
                <c:pt idx="419">
                  <c:v>5.1760399999999996E-4</c:v>
                </c:pt>
                <c:pt idx="420">
                  <c:v>5.1780200000000004E-4</c:v>
                </c:pt>
                <c:pt idx="421">
                  <c:v>5.2130899999999997E-4</c:v>
                </c:pt>
                <c:pt idx="422">
                  <c:v>5.2360099999999995E-4</c:v>
                </c:pt>
                <c:pt idx="423">
                  <c:v>5.3265500000000004E-4</c:v>
                </c:pt>
                <c:pt idx="424">
                  <c:v>5.4442200000000003E-4</c:v>
                </c:pt>
                <c:pt idx="425">
                  <c:v>5.45453E-4</c:v>
                </c:pt>
                <c:pt idx="426">
                  <c:v>5.4848600000000005E-4</c:v>
                </c:pt>
                <c:pt idx="427">
                  <c:v>5.4905899999999996E-4</c:v>
                </c:pt>
                <c:pt idx="428">
                  <c:v>5.5320100000000002E-4</c:v>
                </c:pt>
                <c:pt idx="429">
                  <c:v>5.5325299999999997E-4</c:v>
                </c:pt>
                <c:pt idx="430">
                  <c:v>5.5355200000000002E-4</c:v>
                </c:pt>
                <c:pt idx="431">
                  <c:v>5.5464499999999999E-4</c:v>
                </c:pt>
                <c:pt idx="432">
                  <c:v>5.6398400000000001E-4</c:v>
                </c:pt>
                <c:pt idx="433">
                  <c:v>5.6739900000000001E-4</c:v>
                </c:pt>
                <c:pt idx="434">
                  <c:v>5.7095599999999996E-4</c:v>
                </c:pt>
                <c:pt idx="435">
                  <c:v>5.71654E-4</c:v>
                </c:pt>
                <c:pt idx="436">
                  <c:v>5.71668E-4</c:v>
                </c:pt>
                <c:pt idx="437">
                  <c:v>5.7184E-4</c:v>
                </c:pt>
                <c:pt idx="438">
                  <c:v>5.7271100000000005E-4</c:v>
                </c:pt>
                <c:pt idx="439">
                  <c:v>5.7901000000000003E-4</c:v>
                </c:pt>
                <c:pt idx="440">
                  <c:v>5.8159200000000002E-4</c:v>
                </c:pt>
                <c:pt idx="441">
                  <c:v>5.8581300000000002E-4</c:v>
                </c:pt>
                <c:pt idx="442">
                  <c:v>5.8719900000000005E-4</c:v>
                </c:pt>
                <c:pt idx="443">
                  <c:v>5.9111799999999996E-4</c:v>
                </c:pt>
                <c:pt idx="444">
                  <c:v>5.9729300000000004E-4</c:v>
                </c:pt>
                <c:pt idx="445">
                  <c:v>5.97414E-4</c:v>
                </c:pt>
                <c:pt idx="446">
                  <c:v>6.0104199999999998E-4</c:v>
                </c:pt>
                <c:pt idx="447">
                  <c:v>6.0156399999999996E-4</c:v>
                </c:pt>
                <c:pt idx="448">
                  <c:v>6.0203899999999996E-4</c:v>
                </c:pt>
                <c:pt idx="449">
                  <c:v>6.0478400000000003E-4</c:v>
                </c:pt>
                <c:pt idx="450">
                  <c:v>6.0583700000000002E-4</c:v>
                </c:pt>
                <c:pt idx="451">
                  <c:v>6.1079299999999999E-4</c:v>
                </c:pt>
                <c:pt idx="452">
                  <c:v>6.1136700000000003E-4</c:v>
                </c:pt>
                <c:pt idx="453">
                  <c:v>6.1525100000000004E-4</c:v>
                </c:pt>
                <c:pt idx="454">
                  <c:v>6.1685199999999998E-4</c:v>
                </c:pt>
                <c:pt idx="455">
                  <c:v>6.1835299999999998E-4</c:v>
                </c:pt>
                <c:pt idx="456">
                  <c:v>6.20785E-4</c:v>
                </c:pt>
                <c:pt idx="457">
                  <c:v>6.2110500000000005E-4</c:v>
                </c:pt>
                <c:pt idx="458">
                  <c:v>6.2311099999999998E-4</c:v>
                </c:pt>
                <c:pt idx="459">
                  <c:v>6.2339800000000005E-4</c:v>
                </c:pt>
                <c:pt idx="460">
                  <c:v>6.2339800000000005E-4</c:v>
                </c:pt>
                <c:pt idx="461">
                  <c:v>6.2536099999999995E-4</c:v>
                </c:pt>
                <c:pt idx="462">
                  <c:v>6.2566399999999995E-4</c:v>
                </c:pt>
                <c:pt idx="463">
                  <c:v>6.2799299999999998E-4</c:v>
                </c:pt>
                <c:pt idx="464">
                  <c:v>6.2838399999999995E-4</c:v>
                </c:pt>
                <c:pt idx="465">
                  <c:v>6.2863700000000003E-4</c:v>
                </c:pt>
                <c:pt idx="466">
                  <c:v>6.2911300000000005E-4</c:v>
                </c:pt>
                <c:pt idx="467">
                  <c:v>6.3023699999999996E-4</c:v>
                </c:pt>
                <c:pt idx="468">
                  <c:v>6.3438100000000005E-4</c:v>
                </c:pt>
                <c:pt idx="469">
                  <c:v>6.3530699999999999E-4</c:v>
                </c:pt>
                <c:pt idx="470">
                  <c:v>6.3544000000000003E-4</c:v>
                </c:pt>
                <c:pt idx="471">
                  <c:v>6.4145000000000001E-4</c:v>
                </c:pt>
                <c:pt idx="472">
                  <c:v>6.4586899999999998E-4</c:v>
                </c:pt>
                <c:pt idx="473">
                  <c:v>6.4764800000000002E-4</c:v>
                </c:pt>
                <c:pt idx="474">
                  <c:v>6.5405200000000002E-4</c:v>
                </c:pt>
                <c:pt idx="475">
                  <c:v>6.5448100000000005E-4</c:v>
                </c:pt>
                <c:pt idx="476">
                  <c:v>6.5521999999999998E-4</c:v>
                </c:pt>
                <c:pt idx="477">
                  <c:v>6.5550099999999996E-4</c:v>
                </c:pt>
                <c:pt idx="478">
                  <c:v>6.5556999999999996E-4</c:v>
                </c:pt>
                <c:pt idx="479">
                  <c:v>6.5589700000000001E-4</c:v>
                </c:pt>
                <c:pt idx="480">
                  <c:v>6.56626E-4</c:v>
                </c:pt>
                <c:pt idx="481">
                  <c:v>6.56764E-4</c:v>
                </c:pt>
                <c:pt idx="482">
                  <c:v>6.7003199999999998E-4</c:v>
                </c:pt>
                <c:pt idx="483">
                  <c:v>6.7151199999999998E-4</c:v>
                </c:pt>
                <c:pt idx="484">
                  <c:v>6.83199E-4</c:v>
                </c:pt>
                <c:pt idx="485">
                  <c:v>6.8577199999999997E-4</c:v>
                </c:pt>
                <c:pt idx="486">
                  <c:v>6.8781699999999996E-4</c:v>
                </c:pt>
                <c:pt idx="487">
                  <c:v>6.88694E-4</c:v>
                </c:pt>
                <c:pt idx="488">
                  <c:v>6.9379700000000001E-4</c:v>
                </c:pt>
                <c:pt idx="489">
                  <c:v>6.9433199999999998E-4</c:v>
                </c:pt>
                <c:pt idx="490">
                  <c:v>6.9999999999999999E-4</c:v>
                </c:pt>
              </c:numCache>
            </c:numRef>
          </c:xVal>
          <c:yVal>
            <c:numRef>
              <c:f>DEM_bed_g5_8!$S$7:$S$505</c:f>
              <c:numCache>
                <c:formatCode>General</c:formatCode>
                <c:ptCount val="499"/>
                <c:pt idx="0">
                  <c:v>-609.99400000000003</c:v>
                </c:pt>
                <c:pt idx="1">
                  <c:v>-331.89299999999997</c:v>
                </c:pt>
                <c:pt idx="2">
                  <c:v>-200.08799999999999</c:v>
                </c:pt>
                <c:pt idx="3">
                  <c:v>-130.15100000000001</c:v>
                </c:pt>
                <c:pt idx="4">
                  <c:v>-39.7012</c:v>
                </c:pt>
                <c:pt idx="5">
                  <c:v>-32.586599999999997</c:v>
                </c:pt>
                <c:pt idx="6">
                  <c:v>-13.561</c:v>
                </c:pt>
                <c:pt idx="7">
                  <c:v>-12.8302</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420.87099999999998</c:v>
                </c:pt>
                <c:pt idx="28">
                  <c:v>430.53300000000002</c:v>
                </c:pt>
                <c:pt idx="29">
                  <c:v>875.36199999999997</c:v>
                </c:pt>
                <c:pt idx="30">
                  <c:v>885.26</c:v>
                </c:pt>
                <c:pt idx="31">
                  <c:v>-20.0716</c:v>
                </c:pt>
                <c:pt idx="32">
                  <c:v>-12.2629</c:v>
                </c:pt>
                <c:pt idx="33">
                  <c:v>-12.0982</c:v>
                </c:pt>
                <c:pt idx="34">
                  <c:v>-0.211032</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-0.19692999999999999</c:v>
                </c:pt>
                <c:pt idx="162">
                  <c:v>-1.5057199999999999</c:v>
                </c:pt>
                <c:pt idx="163">
                  <c:v>-1.65954</c:v>
                </c:pt>
                <c:pt idx="164">
                  <c:v>-2.49803</c:v>
                </c:pt>
                <c:pt idx="165">
                  <c:v>108.351</c:v>
                </c:pt>
                <c:pt idx="166">
                  <c:v>98.270499999999998</c:v>
                </c:pt>
                <c:pt idx="167">
                  <c:v>52.347499999999997</c:v>
                </c:pt>
                <c:pt idx="168">
                  <c:v>45.335700000000003</c:v>
                </c:pt>
                <c:pt idx="169">
                  <c:v>34.764000000000003</c:v>
                </c:pt>
                <c:pt idx="170">
                  <c:v>32.862099999999998</c:v>
                </c:pt>
                <c:pt idx="171">
                  <c:v>0</c:v>
                </c:pt>
                <c:pt idx="172">
                  <c:v>0</c:v>
                </c:pt>
                <c:pt idx="173">
                  <c:v>0</c:v>
                </c:pt>
                <c:pt idx="174">
                  <c:v>0</c:v>
                </c:pt>
                <c:pt idx="175">
                  <c:v>0</c:v>
                </c:pt>
                <c:pt idx="176">
                  <c:v>0</c:v>
                </c:pt>
                <c:pt idx="177">
                  <c:v>0</c:v>
                </c:pt>
                <c:pt idx="178">
                  <c:v>0</c:v>
                </c:pt>
                <c:pt idx="179">
                  <c:v>0</c:v>
                </c:pt>
                <c:pt idx="180">
                  <c:v>0</c:v>
                </c:pt>
                <c:pt idx="181">
                  <c:v>0</c:v>
                </c:pt>
                <c:pt idx="182">
                  <c:v>0</c:v>
                </c:pt>
                <c:pt idx="183">
                  <c:v>23.4985</c:v>
                </c:pt>
                <c:pt idx="184">
                  <c:v>57.533499999999997</c:v>
                </c:pt>
                <c:pt idx="185">
                  <c:v>84.587400000000002</c:v>
                </c:pt>
                <c:pt idx="186">
                  <c:v>124.18600000000001</c:v>
                </c:pt>
                <c:pt idx="187">
                  <c:v>-2.8534899999999999</c:v>
                </c:pt>
                <c:pt idx="188">
                  <c:v>-2.4313099999999999</c:v>
                </c:pt>
                <c:pt idx="189">
                  <c:v>-1.7887999999999999</c:v>
                </c:pt>
                <c:pt idx="190">
                  <c:v>-1.08789</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-1.4427700000000001</c:v>
                </c:pt>
                <c:pt idx="314">
                  <c:v>-1.62507</c:v>
                </c:pt>
                <c:pt idx="315">
                  <c:v>-2.5583200000000001</c:v>
                </c:pt>
                <c:pt idx="316">
                  <c:v>-2.6634600000000002</c:v>
                </c:pt>
                <c:pt idx="317">
                  <c:v>116.09</c:v>
                </c:pt>
                <c:pt idx="318">
                  <c:v>61.345300000000002</c:v>
                </c:pt>
                <c:pt idx="319">
                  <c:v>55.815399999999997</c:v>
                </c:pt>
                <c:pt idx="320">
                  <c:v>4.8722399999999997</c:v>
                </c:pt>
                <c:pt idx="321">
                  <c:v>0</c:v>
                </c:pt>
                <c:pt idx="322">
                  <c:v>0</c:v>
                </c:pt>
                <c:pt idx="323">
                  <c:v>0</c:v>
                </c:pt>
                <c:pt idx="324">
                  <c:v>0</c:v>
                </c:pt>
                <c:pt idx="325">
                  <c:v>0</c:v>
                </c:pt>
                <c:pt idx="326">
                  <c:v>0</c:v>
                </c:pt>
                <c:pt idx="327">
                  <c:v>0</c:v>
                </c:pt>
                <c:pt idx="328">
                  <c:v>0</c:v>
                </c:pt>
                <c:pt idx="329">
                  <c:v>0</c:v>
                </c:pt>
                <c:pt idx="330">
                  <c:v>0</c:v>
                </c:pt>
                <c:pt idx="331">
                  <c:v>0</c:v>
                </c:pt>
                <c:pt idx="332">
                  <c:v>0</c:v>
                </c:pt>
                <c:pt idx="333">
                  <c:v>8.3132000000000001</c:v>
                </c:pt>
                <c:pt idx="334">
                  <c:v>55.204099999999997</c:v>
                </c:pt>
                <c:pt idx="335">
                  <c:v>64.796700000000001</c:v>
                </c:pt>
                <c:pt idx="336">
                  <c:v>116.965</c:v>
                </c:pt>
                <c:pt idx="337">
                  <c:v>-2.6937899999999999</c:v>
                </c:pt>
                <c:pt idx="338">
                  <c:v>-2.52223</c:v>
                </c:pt>
                <c:pt idx="339">
                  <c:v>-1.6604399999999999</c:v>
                </c:pt>
                <c:pt idx="340">
                  <c:v>-1.36168</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pt idx="361">
                  <c:v>0</c:v>
                </c:pt>
                <c:pt idx="362">
                  <c:v>0</c:v>
                </c:pt>
                <c:pt idx="363">
                  <c:v>0</c:v>
                </c:pt>
                <c:pt idx="364">
                  <c:v>0</c:v>
                </c:pt>
                <c:pt idx="365">
                  <c:v>0</c:v>
                </c:pt>
                <c:pt idx="366">
                  <c:v>0</c:v>
                </c:pt>
                <c:pt idx="367">
                  <c:v>0</c:v>
                </c:pt>
                <c:pt idx="368">
                  <c:v>0</c:v>
                </c:pt>
                <c:pt idx="369">
                  <c:v>0</c:v>
                </c:pt>
                <c:pt idx="370">
                  <c:v>0</c:v>
                </c:pt>
                <c:pt idx="371">
                  <c:v>0</c:v>
                </c:pt>
                <c:pt idx="372">
                  <c:v>0</c:v>
                </c:pt>
                <c:pt idx="373">
                  <c:v>0</c:v>
                </c:pt>
                <c:pt idx="374">
                  <c:v>0</c:v>
                </c:pt>
                <c:pt idx="375">
                  <c:v>0</c:v>
                </c:pt>
                <c:pt idx="376">
                  <c:v>0</c:v>
                </c:pt>
                <c:pt idx="377">
                  <c:v>0</c:v>
                </c:pt>
                <c:pt idx="378">
                  <c:v>0</c:v>
                </c:pt>
                <c:pt idx="379">
                  <c:v>0</c:v>
                </c:pt>
                <c:pt idx="380">
                  <c:v>0</c:v>
                </c:pt>
                <c:pt idx="381">
                  <c:v>0</c:v>
                </c:pt>
                <c:pt idx="382">
                  <c:v>0</c:v>
                </c:pt>
                <c:pt idx="383">
                  <c:v>0</c:v>
                </c:pt>
                <c:pt idx="384">
                  <c:v>0</c:v>
                </c:pt>
                <c:pt idx="385">
                  <c:v>0</c:v>
                </c:pt>
                <c:pt idx="386">
                  <c:v>0</c:v>
                </c:pt>
                <c:pt idx="387">
                  <c:v>0</c:v>
                </c:pt>
                <c:pt idx="388">
                  <c:v>0</c:v>
                </c:pt>
                <c:pt idx="389">
                  <c:v>0</c:v>
                </c:pt>
                <c:pt idx="390">
                  <c:v>0</c:v>
                </c:pt>
                <c:pt idx="391">
                  <c:v>0</c:v>
                </c:pt>
                <c:pt idx="392">
                  <c:v>0</c:v>
                </c:pt>
                <c:pt idx="393">
                  <c:v>0</c:v>
                </c:pt>
                <c:pt idx="394">
                  <c:v>0</c:v>
                </c:pt>
                <c:pt idx="395">
                  <c:v>0</c:v>
                </c:pt>
                <c:pt idx="396">
                  <c:v>0</c:v>
                </c:pt>
                <c:pt idx="397">
                  <c:v>0</c:v>
                </c:pt>
                <c:pt idx="398">
                  <c:v>0</c:v>
                </c:pt>
                <c:pt idx="399">
                  <c:v>0</c:v>
                </c:pt>
                <c:pt idx="400">
                  <c:v>0</c:v>
                </c:pt>
                <c:pt idx="401">
                  <c:v>0</c:v>
                </c:pt>
                <c:pt idx="402">
                  <c:v>0</c:v>
                </c:pt>
                <c:pt idx="403">
                  <c:v>0</c:v>
                </c:pt>
                <c:pt idx="404">
                  <c:v>0</c:v>
                </c:pt>
                <c:pt idx="405">
                  <c:v>0</c:v>
                </c:pt>
                <c:pt idx="406">
                  <c:v>0</c:v>
                </c:pt>
                <c:pt idx="407">
                  <c:v>0</c:v>
                </c:pt>
                <c:pt idx="408">
                  <c:v>0</c:v>
                </c:pt>
                <c:pt idx="409">
                  <c:v>0</c:v>
                </c:pt>
                <c:pt idx="410">
                  <c:v>0</c:v>
                </c:pt>
                <c:pt idx="411">
                  <c:v>0</c:v>
                </c:pt>
                <c:pt idx="412">
                  <c:v>0</c:v>
                </c:pt>
                <c:pt idx="413">
                  <c:v>0</c:v>
                </c:pt>
                <c:pt idx="414">
                  <c:v>0</c:v>
                </c:pt>
                <c:pt idx="415">
                  <c:v>0</c:v>
                </c:pt>
                <c:pt idx="416">
                  <c:v>0</c:v>
                </c:pt>
                <c:pt idx="417">
                  <c:v>0</c:v>
                </c:pt>
                <c:pt idx="418">
                  <c:v>0</c:v>
                </c:pt>
                <c:pt idx="419">
                  <c:v>0</c:v>
                </c:pt>
                <c:pt idx="420">
                  <c:v>0</c:v>
                </c:pt>
                <c:pt idx="421">
                  <c:v>0</c:v>
                </c:pt>
                <c:pt idx="422">
                  <c:v>0</c:v>
                </c:pt>
                <c:pt idx="423">
                  <c:v>0</c:v>
                </c:pt>
                <c:pt idx="424">
                  <c:v>0</c:v>
                </c:pt>
                <c:pt idx="425">
                  <c:v>0</c:v>
                </c:pt>
                <c:pt idx="426">
                  <c:v>0</c:v>
                </c:pt>
                <c:pt idx="427">
                  <c:v>0</c:v>
                </c:pt>
                <c:pt idx="428">
                  <c:v>0</c:v>
                </c:pt>
                <c:pt idx="429">
                  <c:v>0</c:v>
                </c:pt>
                <c:pt idx="430">
                  <c:v>0</c:v>
                </c:pt>
                <c:pt idx="431">
                  <c:v>0</c:v>
                </c:pt>
                <c:pt idx="432">
                  <c:v>0</c:v>
                </c:pt>
                <c:pt idx="433">
                  <c:v>0</c:v>
                </c:pt>
                <c:pt idx="434">
                  <c:v>0</c:v>
                </c:pt>
                <c:pt idx="435">
                  <c:v>0</c:v>
                </c:pt>
                <c:pt idx="436">
                  <c:v>0</c:v>
                </c:pt>
                <c:pt idx="437">
                  <c:v>0</c:v>
                </c:pt>
                <c:pt idx="438">
                  <c:v>0</c:v>
                </c:pt>
                <c:pt idx="439">
                  <c:v>0</c:v>
                </c:pt>
                <c:pt idx="440">
                  <c:v>0</c:v>
                </c:pt>
                <c:pt idx="441">
                  <c:v>0</c:v>
                </c:pt>
                <c:pt idx="442">
                  <c:v>0</c:v>
                </c:pt>
                <c:pt idx="443">
                  <c:v>0</c:v>
                </c:pt>
                <c:pt idx="444">
                  <c:v>0</c:v>
                </c:pt>
                <c:pt idx="445">
                  <c:v>0</c:v>
                </c:pt>
                <c:pt idx="446">
                  <c:v>0</c:v>
                </c:pt>
                <c:pt idx="447">
                  <c:v>0</c:v>
                </c:pt>
                <c:pt idx="448">
                  <c:v>0</c:v>
                </c:pt>
                <c:pt idx="449">
                  <c:v>0</c:v>
                </c:pt>
                <c:pt idx="450">
                  <c:v>0</c:v>
                </c:pt>
                <c:pt idx="451">
                  <c:v>0</c:v>
                </c:pt>
                <c:pt idx="452">
                  <c:v>0</c:v>
                </c:pt>
                <c:pt idx="453">
                  <c:v>0</c:v>
                </c:pt>
                <c:pt idx="454">
                  <c:v>0</c:v>
                </c:pt>
                <c:pt idx="455">
                  <c:v>0</c:v>
                </c:pt>
                <c:pt idx="456">
                  <c:v>-10.5946</c:v>
                </c:pt>
                <c:pt idx="457">
                  <c:v>-12.008599999999999</c:v>
                </c:pt>
                <c:pt idx="458">
                  <c:v>-19.223700000000001</c:v>
                </c:pt>
                <c:pt idx="459">
                  <c:v>-20.218499999999999</c:v>
                </c:pt>
                <c:pt idx="460">
                  <c:v>891.78800000000001</c:v>
                </c:pt>
                <c:pt idx="461">
                  <c:v>503.428</c:v>
                </c:pt>
                <c:pt idx="462">
                  <c:v>442.22399999999999</c:v>
                </c:pt>
                <c:pt idx="463">
                  <c:v>61.747999999999998</c:v>
                </c:pt>
                <c:pt idx="464">
                  <c:v>0</c:v>
                </c:pt>
                <c:pt idx="465">
                  <c:v>0</c:v>
                </c:pt>
                <c:pt idx="466">
                  <c:v>0</c:v>
                </c:pt>
                <c:pt idx="467">
                  <c:v>0</c:v>
                </c:pt>
                <c:pt idx="468">
                  <c:v>0</c:v>
                </c:pt>
                <c:pt idx="469">
                  <c:v>0</c:v>
                </c:pt>
                <c:pt idx="470">
                  <c:v>0</c:v>
                </c:pt>
                <c:pt idx="471">
                  <c:v>0</c:v>
                </c:pt>
                <c:pt idx="472">
                  <c:v>0</c:v>
                </c:pt>
                <c:pt idx="473">
                  <c:v>0</c:v>
                </c:pt>
                <c:pt idx="474">
                  <c:v>0</c:v>
                </c:pt>
                <c:pt idx="475">
                  <c:v>0</c:v>
                </c:pt>
                <c:pt idx="476">
                  <c:v>0</c:v>
                </c:pt>
                <c:pt idx="477">
                  <c:v>0</c:v>
                </c:pt>
                <c:pt idx="478">
                  <c:v>0</c:v>
                </c:pt>
                <c:pt idx="479">
                  <c:v>0</c:v>
                </c:pt>
                <c:pt idx="480">
                  <c:v>0</c:v>
                </c:pt>
                <c:pt idx="481">
                  <c:v>0</c:v>
                </c:pt>
                <c:pt idx="482">
                  <c:v>0</c:v>
                </c:pt>
                <c:pt idx="483">
                  <c:v>-4.2093999999999996</c:v>
                </c:pt>
                <c:pt idx="484">
                  <c:v>-55.606299999999997</c:v>
                </c:pt>
                <c:pt idx="485">
                  <c:v>-65.183999999999997</c:v>
                </c:pt>
                <c:pt idx="486">
                  <c:v>-143.52699999999999</c:v>
                </c:pt>
                <c:pt idx="487">
                  <c:v>-175.52</c:v>
                </c:pt>
                <c:pt idx="488">
                  <c:v>-361.78</c:v>
                </c:pt>
                <c:pt idx="489">
                  <c:v>-383.37299999999999</c:v>
                </c:pt>
                <c:pt idx="490">
                  <c:v>-612.40899999999999</c:v>
                </c:pt>
              </c:numCache>
            </c:numRef>
          </c:yVal>
          <c:smooth val="0"/>
          <c:extLst>
            <c:ext xmlns:c16="http://schemas.microsoft.com/office/drawing/2014/chart" uri="{C3380CC4-5D6E-409C-BE32-E72D297353CC}">
              <c16:uniqueId val="{00000000-144E-43FF-8EA2-64A50CD99E44}"/>
            </c:ext>
          </c:extLst>
        </c:ser>
        <c:dLbls>
          <c:showLegendKey val="0"/>
          <c:showVal val="0"/>
          <c:showCatName val="0"/>
          <c:showSerName val="0"/>
          <c:showPercent val="0"/>
          <c:showBubbleSize val="0"/>
        </c:dLbls>
        <c:axId val="162722335"/>
        <c:axId val="162707775"/>
      </c:scatterChart>
      <c:scatterChart>
        <c:scatterStyle val="lineMarker"/>
        <c:varyColors val="0"/>
        <c:ser>
          <c:idx val="1"/>
          <c:order val="1"/>
          <c:tx>
            <c:v>SR</c:v>
          </c:tx>
          <c:spPr>
            <a:ln w="19050" cap="rnd">
              <a:solidFill>
                <a:schemeClr val="accent2"/>
              </a:solidFill>
              <a:round/>
            </a:ln>
            <a:effectLst/>
          </c:spPr>
          <c:marker>
            <c:symbol val="none"/>
          </c:marker>
          <c:xVal>
            <c:numRef>
              <c:f>SR_bed_g5_8!$B$7:$B$166</c:f>
              <c:numCache>
                <c:formatCode>General</c:formatCode>
                <c:ptCount val="160"/>
                <c:pt idx="0">
                  <c:v>-6.9999999999999999E-4</c:v>
                </c:pt>
                <c:pt idx="1">
                  <c:v>-6.8991799999999998E-4</c:v>
                </c:pt>
                <c:pt idx="2">
                  <c:v>-6.7984600000000001E-4</c:v>
                </c:pt>
                <c:pt idx="3">
                  <c:v>-6.6977400000000004E-4</c:v>
                </c:pt>
                <c:pt idx="4">
                  <c:v>-6.5970299999999998E-4</c:v>
                </c:pt>
                <c:pt idx="5">
                  <c:v>-6.4963100000000001E-4</c:v>
                </c:pt>
                <c:pt idx="6">
                  <c:v>-6.3955900000000005E-4</c:v>
                </c:pt>
                <c:pt idx="7">
                  <c:v>-6.2948699999999997E-4</c:v>
                </c:pt>
                <c:pt idx="8">
                  <c:v>-6.2948699999999997E-4</c:v>
                </c:pt>
                <c:pt idx="9">
                  <c:v>-6.2445100000000004E-4</c:v>
                </c:pt>
                <c:pt idx="10">
                  <c:v>-6.19415E-4</c:v>
                </c:pt>
                <c:pt idx="11">
                  <c:v>-6.19415E-4</c:v>
                </c:pt>
                <c:pt idx="12">
                  <c:v>-6.0934400000000005E-4</c:v>
                </c:pt>
                <c:pt idx="13">
                  <c:v>-5.9927199999999998E-4</c:v>
                </c:pt>
                <c:pt idx="14">
                  <c:v>-5.8920000000000001E-4</c:v>
                </c:pt>
                <c:pt idx="15">
                  <c:v>-5.7912800000000004E-4</c:v>
                </c:pt>
                <c:pt idx="16">
                  <c:v>-5.6905599999999997E-4</c:v>
                </c:pt>
                <c:pt idx="17">
                  <c:v>-5.5898500000000002E-4</c:v>
                </c:pt>
                <c:pt idx="18">
                  <c:v>-5.4891300000000005E-4</c:v>
                </c:pt>
                <c:pt idx="19">
                  <c:v>-5.3884099999999997E-4</c:v>
                </c:pt>
                <c:pt idx="20">
                  <c:v>-5.2876900000000001E-4</c:v>
                </c:pt>
                <c:pt idx="21">
                  <c:v>-5.1869700000000004E-4</c:v>
                </c:pt>
                <c:pt idx="22">
                  <c:v>-5.0862599999999998E-4</c:v>
                </c:pt>
                <c:pt idx="23">
                  <c:v>-4.9855400000000001E-4</c:v>
                </c:pt>
                <c:pt idx="24">
                  <c:v>-4.8848200000000004E-4</c:v>
                </c:pt>
                <c:pt idx="25">
                  <c:v>-4.7841000000000002E-4</c:v>
                </c:pt>
                <c:pt idx="26">
                  <c:v>-4.68338E-4</c:v>
                </c:pt>
                <c:pt idx="27">
                  <c:v>-4.58267E-4</c:v>
                </c:pt>
                <c:pt idx="28">
                  <c:v>-4.4819499999999997E-4</c:v>
                </c:pt>
                <c:pt idx="29">
                  <c:v>-4.3812300000000001E-4</c:v>
                </c:pt>
                <c:pt idx="30">
                  <c:v>-4.2805099999999998E-4</c:v>
                </c:pt>
                <c:pt idx="31">
                  <c:v>-4.1797999999999998E-4</c:v>
                </c:pt>
                <c:pt idx="32">
                  <c:v>-4.0790800000000001E-4</c:v>
                </c:pt>
                <c:pt idx="33">
                  <c:v>-3.9783599999999999E-4</c:v>
                </c:pt>
                <c:pt idx="34">
                  <c:v>-3.8776400000000002E-4</c:v>
                </c:pt>
                <c:pt idx="35">
                  <c:v>-3.77692E-4</c:v>
                </c:pt>
                <c:pt idx="36">
                  <c:v>-3.67621E-4</c:v>
                </c:pt>
                <c:pt idx="37">
                  <c:v>-3.5754899999999997E-4</c:v>
                </c:pt>
                <c:pt idx="38">
                  <c:v>-3.4747700000000001E-4</c:v>
                </c:pt>
                <c:pt idx="39">
                  <c:v>-3.3740499999999999E-4</c:v>
                </c:pt>
                <c:pt idx="40">
                  <c:v>-3.2733300000000002E-4</c:v>
                </c:pt>
                <c:pt idx="41">
                  <c:v>-3.1726200000000001E-4</c:v>
                </c:pt>
                <c:pt idx="42">
                  <c:v>-3.0718999999999999E-4</c:v>
                </c:pt>
                <c:pt idx="43">
                  <c:v>-2.9711800000000002E-4</c:v>
                </c:pt>
                <c:pt idx="44">
                  <c:v>-2.87046E-4</c:v>
                </c:pt>
                <c:pt idx="45">
                  <c:v>-2.7697399999999998E-4</c:v>
                </c:pt>
                <c:pt idx="46">
                  <c:v>-2.6690299999999998E-4</c:v>
                </c:pt>
                <c:pt idx="47">
                  <c:v>-2.5683100000000001E-4</c:v>
                </c:pt>
                <c:pt idx="48">
                  <c:v>-2.4675899999999999E-4</c:v>
                </c:pt>
                <c:pt idx="49">
                  <c:v>-2.3668699999999999E-4</c:v>
                </c:pt>
                <c:pt idx="50">
                  <c:v>-2.3668699999999999E-4</c:v>
                </c:pt>
                <c:pt idx="51">
                  <c:v>-2.3165100000000001E-4</c:v>
                </c:pt>
                <c:pt idx="52">
                  <c:v>-2.26615E-4</c:v>
                </c:pt>
                <c:pt idx="53">
                  <c:v>-2.26615E-4</c:v>
                </c:pt>
                <c:pt idx="54">
                  <c:v>-2.1654399999999999E-4</c:v>
                </c:pt>
                <c:pt idx="55">
                  <c:v>-2.06472E-4</c:v>
                </c:pt>
                <c:pt idx="56">
                  <c:v>-2.06472E-4</c:v>
                </c:pt>
                <c:pt idx="57">
                  <c:v>-2.0143599999999999E-4</c:v>
                </c:pt>
                <c:pt idx="58">
                  <c:v>-1.964E-4</c:v>
                </c:pt>
                <c:pt idx="59">
                  <c:v>-1.964E-4</c:v>
                </c:pt>
                <c:pt idx="60">
                  <c:v>-1.8632800000000001E-4</c:v>
                </c:pt>
                <c:pt idx="61">
                  <c:v>-1.7625599999999999E-4</c:v>
                </c:pt>
                <c:pt idx="62">
                  <c:v>-1.6618500000000001E-4</c:v>
                </c:pt>
                <c:pt idx="63">
                  <c:v>-1.5611299999999999E-4</c:v>
                </c:pt>
                <c:pt idx="64">
                  <c:v>-1.4604099999999999E-4</c:v>
                </c:pt>
                <c:pt idx="65">
                  <c:v>-1.35969E-4</c:v>
                </c:pt>
                <c:pt idx="66">
                  <c:v>-1.25897E-4</c:v>
                </c:pt>
                <c:pt idx="67">
                  <c:v>-1.15826E-4</c:v>
                </c:pt>
                <c:pt idx="68">
                  <c:v>-1.05754E-4</c:v>
                </c:pt>
                <c:pt idx="69">
                  <c:v>-9.5682100000000003E-5</c:v>
                </c:pt>
                <c:pt idx="70">
                  <c:v>-8.5610299999999996E-5</c:v>
                </c:pt>
                <c:pt idx="71">
                  <c:v>-7.5538500000000002E-5</c:v>
                </c:pt>
                <c:pt idx="72">
                  <c:v>-6.5466699999999994E-5</c:v>
                </c:pt>
                <c:pt idx="73">
                  <c:v>-5.53949E-5</c:v>
                </c:pt>
                <c:pt idx="74">
                  <c:v>-4.53231E-5</c:v>
                </c:pt>
                <c:pt idx="75">
                  <c:v>-3.5251299999999999E-5</c:v>
                </c:pt>
                <c:pt idx="76">
                  <c:v>-2.5179499999999998E-5</c:v>
                </c:pt>
                <c:pt idx="77">
                  <c:v>-1.5107699999999999E-5</c:v>
                </c:pt>
                <c:pt idx="78">
                  <c:v>-5.0359000000000004E-6</c:v>
                </c:pt>
                <c:pt idx="79">
                  <c:v>5.0359000000000004E-6</c:v>
                </c:pt>
                <c:pt idx="80">
                  <c:v>1.5107699999999999E-5</c:v>
                </c:pt>
                <c:pt idx="81">
                  <c:v>2.5179499999999998E-5</c:v>
                </c:pt>
                <c:pt idx="82">
                  <c:v>3.5251299999999999E-5</c:v>
                </c:pt>
                <c:pt idx="83">
                  <c:v>4.53231E-5</c:v>
                </c:pt>
                <c:pt idx="84">
                  <c:v>5.53949E-5</c:v>
                </c:pt>
                <c:pt idx="85">
                  <c:v>6.5466699999999994E-5</c:v>
                </c:pt>
                <c:pt idx="86">
                  <c:v>7.5538500000000002E-5</c:v>
                </c:pt>
                <c:pt idx="87">
                  <c:v>8.5610299999999996E-5</c:v>
                </c:pt>
                <c:pt idx="88">
                  <c:v>9.5682100000000003E-5</c:v>
                </c:pt>
                <c:pt idx="89">
                  <c:v>1.05754E-4</c:v>
                </c:pt>
                <c:pt idx="90">
                  <c:v>1.15826E-4</c:v>
                </c:pt>
                <c:pt idx="91">
                  <c:v>1.25897E-4</c:v>
                </c:pt>
                <c:pt idx="92">
                  <c:v>1.35969E-4</c:v>
                </c:pt>
                <c:pt idx="93">
                  <c:v>1.4604099999999999E-4</c:v>
                </c:pt>
                <c:pt idx="94">
                  <c:v>1.5611299999999999E-4</c:v>
                </c:pt>
                <c:pt idx="95">
                  <c:v>1.6618500000000001E-4</c:v>
                </c:pt>
                <c:pt idx="96">
                  <c:v>1.7625599999999999E-4</c:v>
                </c:pt>
                <c:pt idx="97">
                  <c:v>1.8632800000000001E-4</c:v>
                </c:pt>
                <c:pt idx="98">
                  <c:v>1.964E-4</c:v>
                </c:pt>
                <c:pt idx="99">
                  <c:v>1.964E-4</c:v>
                </c:pt>
                <c:pt idx="100">
                  <c:v>2.0143599999999999E-4</c:v>
                </c:pt>
                <c:pt idx="101">
                  <c:v>2.06472E-4</c:v>
                </c:pt>
                <c:pt idx="102">
                  <c:v>2.06472E-4</c:v>
                </c:pt>
                <c:pt idx="103">
                  <c:v>2.1654399999999999E-4</c:v>
                </c:pt>
                <c:pt idx="104">
                  <c:v>2.26615E-4</c:v>
                </c:pt>
                <c:pt idx="105">
                  <c:v>2.26615E-4</c:v>
                </c:pt>
                <c:pt idx="106">
                  <c:v>2.3165100000000001E-4</c:v>
                </c:pt>
                <c:pt idx="107">
                  <c:v>2.3668699999999999E-4</c:v>
                </c:pt>
                <c:pt idx="108">
                  <c:v>2.3668699999999999E-4</c:v>
                </c:pt>
                <c:pt idx="109">
                  <c:v>2.4675899999999999E-4</c:v>
                </c:pt>
                <c:pt idx="110">
                  <c:v>2.5683100000000001E-4</c:v>
                </c:pt>
                <c:pt idx="111">
                  <c:v>2.6690299999999998E-4</c:v>
                </c:pt>
                <c:pt idx="112">
                  <c:v>2.7697399999999998E-4</c:v>
                </c:pt>
                <c:pt idx="113">
                  <c:v>2.87046E-4</c:v>
                </c:pt>
                <c:pt idx="114">
                  <c:v>2.9711800000000002E-4</c:v>
                </c:pt>
                <c:pt idx="115">
                  <c:v>3.0718999999999999E-4</c:v>
                </c:pt>
                <c:pt idx="116">
                  <c:v>3.1726200000000001E-4</c:v>
                </c:pt>
                <c:pt idx="117">
                  <c:v>3.2733300000000002E-4</c:v>
                </c:pt>
                <c:pt idx="118">
                  <c:v>3.3740499999999999E-4</c:v>
                </c:pt>
                <c:pt idx="119">
                  <c:v>3.4747700000000001E-4</c:v>
                </c:pt>
                <c:pt idx="120">
                  <c:v>3.5754899999999997E-4</c:v>
                </c:pt>
                <c:pt idx="121">
                  <c:v>3.67621E-4</c:v>
                </c:pt>
                <c:pt idx="122">
                  <c:v>3.77692E-4</c:v>
                </c:pt>
                <c:pt idx="123">
                  <c:v>3.8776400000000002E-4</c:v>
                </c:pt>
                <c:pt idx="124">
                  <c:v>3.9783599999999999E-4</c:v>
                </c:pt>
                <c:pt idx="125">
                  <c:v>4.0790800000000001E-4</c:v>
                </c:pt>
                <c:pt idx="126">
                  <c:v>4.1797999999999998E-4</c:v>
                </c:pt>
                <c:pt idx="127">
                  <c:v>4.2805099999999998E-4</c:v>
                </c:pt>
                <c:pt idx="128">
                  <c:v>4.3812300000000001E-4</c:v>
                </c:pt>
                <c:pt idx="129">
                  <c:v>4.4819499999999997E-4</c:v>
                </c:pt>
                <c:pt idx="130">
                  <c:v>4.58267E-4</c:v>
                </c:pt>
                <c:pt idx="131">
                  <c:v>4.68338E-4</c:v>
                </c:pt>
                <c:pt idx="132">
                  <c:v>4.7841000000000002E-4</c:v>
                </c:pt>
                <c:pt idx="133">
                  <c:v>4.8848200000000004E-4</c:v>
                </c:pt>
                <c:pt idx="134">
                  <c:v>4.9855400000000001E-4</c:v>
                </c:pt>
                <c:pt idx="135">
                  <c:v>5.0862599999999998E-4</c:v>
                </c:pt>
                <c:pt idx="136">
                  <c:v>5.1869700000000004E-4</c:v>
                </c:pt>
                <c:pt idx="137">
                  <c:v>5.2876900000000001E-4</c:v>
                </c:pt>
                <c:pt idx="138">
                  <c:v>5.3884099999999997E-4</c:v>
                </c:pt>
                <c:pt idx="139">
                  <c:v>5.4891300000000005E-4</c:v>
                </c:pt>
                <c:pt idx="140">
                  <c:v>5.5898500000000002E-4</c:v>
                </c:pt>
                <c:pt idx="141">
                  <c:v>5.6905599999999997E-4</c:v>
                </c:pt>
                <c:pt idx="142">
                  <c:v>5.7912800000000004E-4</c:v>
                </c:pt>
                <c:pt idx="143">
                  <c:v>5.8920000000000001E-4</c:v>
                </c:pt>
                <c:pt idx="144">
                  <c:v>5.9927199999999998E-4</c:v>
                </c:pt>
                <c:pt idx="145">
                  <c:v>6.0934400000000005E-4</c:v>
                </c:pt>
                <c:pt idx="146">
                  <c:v>6.19415E-4</c:v>
                </c:pt>
                <c:pt idx="147">
                  <c:v>6.19415E-4</c:v>
                </c:pt>
                <c:pt idx="148">
                  <c:v>6.2445100000000004E-4</c:v>
                </c:pt>
                <c:pt idx="149">
                  <c:v>6.2948699999999997E-4</c:v>
                </c:pt>
                <c:pt idx="150">
                  <c:v>6.2948699999999997E-4</c:v>
                </c:pt>
                <c:pt idx="151">
                  <c:v>6.3955900000000005E-4</c:v>
                </c:pt>
                <c:pt idx="152">
                  <c:v>6.4963100000000001E-4</c:v>
                </c:pt>
                <c:pt idx="153">
                  <c:v>6.5970299999999998E-4</c:v>
                </c:pt>
                <c:pt idx="154">
                  <c:v>6.6977400000000004E-4</c:v>
                </c:pt>
                <c:pt idx="155">
                  <c:v>6.7984600000000001E-4</c:v>
                </c:pt>
                <c:pt idx="156">
                  <c:v>6.8991799999999998E-4</c:v>
                </c:pt>
                <c:pt idx="157">
                  <c:v>6.9999999999999999E-4</c:v>
                </c:pt>
              </c:numCache>
            </c:numRef>
          </c:xVal>
          <c:yVal>
            <c:numRef>
              <c:f>SR_bed_g5_8!$N$7:$N$166</c:f>
              <c:numCache>
                <c:formatCode>General</c:formatCode>
                <c:ptCount val="160"/>
                <c:pt idx="0">
                  <c:v>0</c:v>
                </c:pt>
                <c:pt idx="1">
                  <c:v>0</c:v>
                </c:pt>
                <c:pt idx="2">
                  <c:v>0</c:v>
                </c:pt>
                <c:pt idx="3">
                  <c:v>0</c:v>
                </c:pt>
                <c:pt idx="4">
                  <c:v>0</c:v>
                </c:pt>
                <c:pt idx="5">
                  <c:v>0</c:v>
                </c:pt>
                <c:pt idx="6">
                  <c:v>1033.8599999999999</c:v>
                </c:pt>
                <c:pt idx="7">
                  <c:v>868.25900000000001</c:v>
                </c:pt>
                <c:pt idx="8">
                  <c:v>868.25900000000001</c:v>
                </c:pt>
                <c:pt idx="9">
                  <c:v>133.25299999999999</c:v>
                </c:pt>
                <c:pt idx="10">
                  <c:v>0.91921699999999995</c:v>
                </c:pt>
                <c:pt idx="11">
                  <c:v>0.91921699999999995</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-8.3091899999999992</c:v>
                </c:pt>
                <c:pt idx="49">
                  <c:v>-15.654999999999999</c:v>
                </c:pt>
                <c:pt idx="50">
                  <c:v>-15.654999999999999</c:v>
                </c:pt>
                <c:pt idx="51">
                  <c:v>-12.631500000000001</c:v>
                </c:pt>
                <c:pt idx="52">
                  <c:v>-9.6079100000000004</c:v>
                </c:pt>
                <c:pt idx="53">
                  <c:v>-9.6079100000000004</c:v>
                </c:pt>
                <c:pt idx="54">
                  <c:v>33.0565</c:v>
                </c:pt>
                <c:pt idx="55">
                  <c:v>21.325600000000001</c:v>
                </c:pt>
                <c:pt idx="56">
                  <c:v>21.325600000000001</c:v>
                </c:pt>
                <c:pt idx="57">
                  <c:v>1.5135400000000001E-3</c:v>
                </c:pt>
                <c:pt idx="58">
                  <c:v>-5.7385700000000002</c:v>
                </c:pt>
                <c:pt idx="59">
                  <c:v>-5.7385700000000002</c:v>
                </c:pt>
                <c:pt idx="60">
                  <c:v>-6.1278300000000003</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-9.9970800000000004</c:v>
                </c:pt>
                <c:pt idx="98">
                  <c:v>-6.6647100000000004</c:v>
                </c:pt>
                <c:pt idx="99">
                  <c:v>-6.6647100000000004</c:v>
                </c:pt>
                <c:pt idx="100">
                  <c:v>-2.1987700000000001E-3</c:v>
                </c:pt>
                <c:pt idx="101">
                  <c:v>-12.6173</c:v>
                </c:pt>
                <c:pt idx="102">
                  <c:v>-12.6173</c:v>
                </c:pt>
                <c:pt idx="103">
                  <c:v>-23.227699999999999</c:v>
                </c:pt>
                <c:pt idx="104">
                  <c:v>-9.7655600000000007</c:v>
                </c:pt>
                <c:pt idx="105">
                  <c:v>-9.7655600000000007</c:v>
                </c:pt>
                <c:pt idx="106">
                  <c:v>-9.1651500000000006</c:v>
                </c:pt>
                <c:pt idx="107">
                  <c:v>-8.5647400000000005</c:v>
                </c:pt>
                <c:pt idx="108">
                  <c:v>-8.5647400000000005</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-44.743699999999997</c:v>
                </c:pt>
                <c:pt idx="146">
                  <c:v>-29.8291</c:v>
                </c:pt>
                <c:pt idx="147">
                  <c:v>-29.8291</c:v>
                </c:pt>
                <c:pt idx="148">
                  <c:v>-8.6986999999999999E-5</c:v>
                </c:pt>
                <c:pt idx="149">
                  <c:v>-9.3748900000000006</c:v>
                </c:pt>
                <c:pt idx="150">
                  <c:v>-9.3748900000000006</c:v>
                </c:pt>
                <c:pt idx="151">
                  <c:v>0</c:v>
                </c:pt>
                <c:pt idx="152">
                  <c:v>0</c:v>
                </c:pt>
                <c:pt idx="153">
                  <c:v>0</c:v>
                </c:pt>
                <c:pt idx="154">
                  <c:v>0</c:v>
                </c:pt>
                <c:pt idx="155">
                  <c:v>0</c:v>
                </c:pt>
                <c:pt idx="156">
                  <c:v>0</c:v>
                </c:pt>
                <c:pt idx="157">
                  <c:v>0</c:v>
                </c:pt>
              </c:numCache>
            </c:numRef>
          </c:yVal>
          <c:smooth val="0"/>
          <c:extLst>
            <c:ext xmlns:c16="http://schemas.microsoft.com/office/drawing/2014/chart" uri="{C3380CC4-5D6E-409C-BE32-E72D297353CC}">
              <c16:uniqueId val="{00000002-144E-43FF-8EA2-64A50CD99E44}"/>
            </c:ext>
          </c:extLst>
        </c:ser>
        <c:dLbls>
          <c:showLegendKey val="0"/>
          <c:showVal val="0"/>
          <c:showCatName val="0"/>
          <c:showSerName val="0"/>
          <c:showPercent val="0"/>
          <c:showBubbleSize val="0"/>
        </c:dLbls>
        <c:axId val="162703199"/>
        <c:axId val="162706943"/>
      </c:scatterChart>
      <c:valAx>
        <c:axId val="162722335"/>
        <c:scaling>
          <c:orientation val="minMax"/>
        </c:scaling>
        <c:delete val="0"/>
        <c:axPos val="b"/>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2707775"/>
        <c:crosses val="autoZero"/>
        <c:crossBetween val="midCat"/>
      </c:valAx>
      <c:valAx>
        <c:axId val="162707775"/>
        <c:scaling>
          <c:orientation val="minMax"/>
        </c:scaling>
        <c:delete val="0"/>
        <c:axPos val="l"/>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2722335"/>
        <c:crosses val="autoZero"/>
        <c:crossBetween val="midCat"/>
      </c:valAx>
      <c:valAx>
        <c:axId val="162706943"/>
        <c:scaling>
          <c:orientation val="minMax"/>
        </c:scaling>
        <c:delete val="0"/>
        <c:axPos val="r"/>
        <c:numFmt formatCode="General" sourceLinked="1"/>
        <c:majorTickMark val="out"/>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2703199"/>
        <c:crosses val="max"/>
        <c:crossBetween val="midCat"/>
      </c:valAx>
      <c:valAx>
        <c:axId val="162703199"/>
        <c:scaling>
          <c:orientation val="minMax"/>
        </c:scaling>
        <c:delete val="1"/>
        <c:axPos val="b"/>
        <c:numFmt formatCode="General" sourceLinked="1"/>
        <c:majorTickMark val="out"/>
        <c:minorTickMark val="none"/>
        <c:tickLblPos val="nextTo"/>
        <c:crossAx val="162706943"/>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Bed - Ethyl gradient on BF</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tx>
            <c:v>DEM</c:v>
          </c:tx>
          <c:spPr>
            <a:ln w="19050" cap="rnd">
              <a:solidFill>
                <a:schemeClr val="accent1"/>
              </a:solidFill>
              <a:round/>
            </a:ln>
            <a:effectLst/>
          </c:spPr>
          <c:marker>
            <c:symbol val="none"/>
          </c:marker>
          <c:xVal>
            <c:numRef>
              <c:f>DEM_bed_g5_8!$B$7:$B$505</c:f>
              <c:numCache>
                <c:formatCode>General</c:formatCode>
                <c:ptCount val="499"/>
                <c:pt idx="0">
                  <c:v>-6.9999999999999999E-4</c:v>
                </c:pt>
                <c:pt idx="1">
                  <c:v>-6.9448700000000003E-4</c:v>
                </c:pt>
                <c:pt idx="2">
                  <c:v>-6.9131599999999998E-4</c:v>
                </c:pt>
                <c:pt idx="3">
                  <c:v>-6.8963399999999995E-4</c:v>
                </c:pt>
                <c:pt idx="4">
                  <c:v>-6.8694399999999999E-4</c:v>
                </c:pt>
                <c:pt idx="5">
                  <c:v>-6.8511199999999998E-4</c:v>
                </c:pt>
                <c:pt idx="6">
                  <c:v>-6.8021300000000004E-4</c:v>
                </c:pt>
                <c:pt idx="7">
                  <c:v>-6.7995600000000001E-4</c:v>
                </c:pt>
                <c:pt idx="8">
                  <c:v>-6.7558899999999999E-4</c:v>
                </c:pt>
                <c:pt idx="9">
                  <c:v>-6.7031800000000004E-4</c:v>
                </c:pt>
                <c:pt idx="10">
                  <c:v>-6.6456499999999999E-4</c:v>
                </c:pt>
                <c:pt idx="11">
                  <c:v>-6.5655499999999996E-4</c:v>
                </c:pt>
                <c:pt idx="12">
                  <c:v>-6.5597099999999998E-4</c:v>
                </c:pt>
                <c:pt idx="13">
                  <c:v>-6.5583799999999995E-4</c:v>
                </c:pt>
                <c:pt idx="14">
                  <c:v>-6.5520499999999996E-4</c:v>
                </c:pt>
                <c:pt idx="15">
                  <c:v>-6.5506500000000003E-4</c:v>
                </c:pt>
                <c:pt idx="16">
                  <c:v>-6.48659E-4</c:v>
                </c:pt>
                <c:pt idx="17">
                  <c:v>-6.4846499999999998E-4</c:v>
                </c:pt>
                <c:pt idx="18">
                  <c:v>-6.4762299999999995E-4</c:v>
                </c:pt>
                <c:pt idx="19">
                  <c:v>-6.42799E-4</c:v>
                </c:pt>
                <c:pt idx="20">
                  <c:v>-6.4132800000000004E-4</c:v>
                </c:pt>
                <c:pt idx="21">
                  <c:v>-6.3913399999999997E-4</c:v>
                </c:pt>
                <c:pt idx="22">
                  <c:v>-6.3641999999999995E-4</c:v>
                </c:pt>
                <c:pt idx="23">
                  <c:v>-6.3209799999999999E-4</c:v>
                </c:pt>
                <c:pt idx="24">
                  <c:v>-6.3142000000000005E-4</c:v>
                </c:pt>
                <c:pt idx="25">
                  <c:v>-6.2861099999999995E-4</c:v>
                </c:pt>
                <c:pt idx="26">
                  <c:v>-6.2836299999999995E-4</c:v>
                </c:pt>
                <c:pt idx="27">
                  <c:v>-6.2571399999999998E-4</c:v>
                </c:pt>
                <c:pt idx="28">
                  <c:v>-6.2565299999999999E-4</c:v>
                </c:pt>
                <c:pt idx="29">
                  <c:v>-6.2344400000000002E-4</c:v>
                </c:pt>
                <c:pt idx="30">
                  <c:v>-6.23395E-4</c:v>
                </c:pt>
                <c:pt idx="31">
                  <c:v>-6.23395E-4</c:v>
                </c:pt>
                <c:pt idx="32">
                  <c:v>-6.2115499999999997E-4</c:v>
                </c:pt>
                <c:pt idx="33">
                  <c:v>-6.2110799999999999E-4</c:v>
                </c:pt>
                <c:pt idx="34">
                  <c:v>-6.1841299999999995E-4</c:v>
                </c:pt>
                <c:pt idx="35">
                  <c:v>-6.1836499999999995E-4</c:v>
                </c:pt>
                <c:pt idx="36">
                  <c:v>-6.1830900000000005E-4</c:v>
                </c:pt>
                <c:pt idx="37">
                  <c:v>-6.1828399999999998E-4</c:v>
                </c:pt>
                <c:pt idx="38">
                  <c:v>-6.1775999999999997E-4</c:v>
                </c:pt>
                <c:pt idx="39">
                  <c:v>-6.1620299999999995E-4</c:v>
                </c:pt>
                <c:pt idx="40">
                  <c:v>-6.1489300000000004E-4</c:v>
                </c:pt>
                <c:pt idx="41">
                  <c:v>-6.0923800000000001E-4</c:v>
                </c:pt>
                <c:pt idx="42">
                  <c:v>-6.0702300000000005E-4</c:v>
                </c:pt>
                <c:pt idx="43">
                  <c:v>-6.0520599999999995E-4</c:v>
                </c:pt>
                <c:pt idx="44">
                  <c:v>-6.0421300000000004E-4</c:v>
                </c:pt>
                <c:pt idx="45">
                  <c:v>-6.0138800000000001E-4</c:v>
                </c:pt>
                <c:pt idx="46">
                  <c:v>-5.9761999999999999E-4</c:v>
                </c:pt>
                <c:pt idx="47">
                  <c:v>-5.9645800000000001E-4</c:v>
                </c:pt>
                <c:pt idx="48">
                  <c:v>-5.9567599999999995E-4</c:v>
                </c:pt>
                <c:pt idx="49">
                  <c:v>-5.9460999999999997E-4</c:v>
                </c:pt>
                <c:pt idx="50">
                  <c:v>-5.9308099999999997E-4</c:v>
                </c:pt>
                <c:pt idx="51">
                  <c:v>-5.9090499999999997E-4</c:v>
                </c:pt>
                <c:pt idx="52">
                  <c:v>-5.8632499999999995E-4</c:v>
                </c:pt>
                <c:pt idx="53">
                  <c:v>-5.8536600000000003E-4</c:v>
                </c:pt>
                <c:pt idx="54">
                  <c:v>-5.7674899999999999E-4</c:v>
                </c:pt>
                <c:pt idx="55">
                  <c:v>-5.7455199999999998E-4</c:v>
                </c:pt>
                <c:pt idx="56">
                  <c:v>-5.7253299999999996E-4</c:v>
                </c:pt>
                <c:pt idx="57">
                  <c:v>-5.7121400000000001E-4</c:v>
                </c:pt>
                <c:pt idx="58">
                  <c:v>-5.6059600000000001E-4</c:v>
                </c:pt>
                <c:pt idx="59">
                  <c:v>-5.5956799999999998E-4</c:v>
                </c:pt>
                <c:pt idx="60">
                  <c:v>-5.5643399999999997E-4</c:v>
                </c:pt>
                <c:pt idx="61">
                  <c:v>-5.5482800000000005E-4</c:v>
                </c:pt>
                <c:pt idx="62">
                  <c:v>-5.3938599999999999E-4</c:v>
                </c:pt>
                <c:pt idx="63">
                  <c:v>-5.3886500000000003E-4</c:v>
                </c:pt>
                <c:pt idx="64">
                  <c:v>-5.3821900000000005E-4</c:v>
                </c:pt>
                <c:pt idx="65">
                  <c:v>-5.3816499999999995E-4</c:v>
                </c:pt>
                <c:pt idx="66">
                  <c:v>-5.3813400000000001E-4</c:v>
                </c:pt>
                <c:pt idx="67">
                  <c:v>-5.3812499999999997E-4</c:v>
                </c:pt>
                <c:pt idx="68">
                  <c:v>-5.3802799999999997E-4</c:v>
                </c:pt>
                <c:pt idx="69">
                  <c:v>-5.3797800000000005E-4</c:v>
                </c:pt>
                <c:pt idx="70">
                  <c:v>-5.3782099999999996E-4</c:v>
                </c:pt>
                <c:pt idx="71">
                  <c:v>-5.3741599999999998E-4</c:v>
                </c:pt>
                <c:pt idx="72">
                  <c:v>-5.2108799999999995E-4</c:v>
                </c:pt>
                <c:pt idx="73">
                  <c:v>-5.13826E-4</c:v>
                </c:pt>
                <c:pt idx="74">
                  <c:v>-5.0970900000000001E-4</c:v>
                </c:pt>
                <c:pt idx="75">
                  <c:v>-5.0650200000000004E-4</c:v>
                </c:pt>
                <c:pt idx="76">
                  <c:v>-5.0368899999999998E-4</c:v>
                </c:pt>
                <c:pt idx="77">
                  <c:v>-4.9370700000000002E-4</c:v>
                </c:pt>
                <c:pt idx="78">
                  <c:v>-4.9322600000000004E-4</c:v>
                </c:pt>
                <c:pt idx="79">
                  <c:v>-4.8805300000000001E-4</c:v>
                </c:pt>
                <c:pt idx="80">
                  <c:v>-4.86758E-4</c:v>
                </c:pt>
                <c:pt idx="81">
                  <c:v>-4.8479399999999998E-4</c:v>
                </c:pt>
                <c:pt idx="82">
                  <c:v>-4.7696799999999998E-4</c:v>
                </c:pt>
                <c:pt idx="83">
                  <c:v>-4.6723400000000002E-4</c:v>
                </c:pt>
                <c:pt idx="84">
                  <c:v>-4.6530200000000001E-4</c:v>
                </c:pt>
                <c:pt idx="85">
                  <c:v>-4.6439499999999999E-4</c:v>
                </c:pt>
                <c:pt idx="86">
                  <c:v>-4.52046E-4</c:v>
                </c:pt>
                <c:pt idx="87">
                  <c:v>-4.5172799999999998E-4</c:v>
                </c:pt>
                <c:pt idx="88">
                  <c:v>-4.46768E-4</c:v>
                </c:pt>
                <c:pt idx="89">
                  <c:v>-4.4558199999999998E-4</c:v>
                </c:pt>
                <c:pt idx="90">
                  <c:v>-4.33819E-4</c:v>
                </c:pt>
                <c:pt idx="91">
                  <c:v>-4.31719E-4</c:v>
                </c:pt>
                <c:pt idx="92">
                  <c:v>-4.3069400000000002E-4</c:v>
                </c:pt>
                <c:pt idx="93">
                  <c:v>-4.27002E-4</c:v>
                </c:pt>
                <c:pt idx="94">
                  <c:v>-4.2168799999999998E-4</c:v>
                </c:pt>
                <c:pt idx="95">
                  <c:v>-4.2013599999999999E-4</c:v>
                </c:pt>
                <c:pt idx="96">
                  <c:v>-4.1596800000000001E-4</c:v>
                </c:pt>
                <c:pt idx="97">
                  <c:v>-4.0778E-4</c:v>
                </c:pt>
                <c:pt idx="98">
                  <c:v>-4.0167600000000001E-4</c:v>
                </c:pt>
                <c:pt idx="99">
                  <c:v>-3.9992599999999999E-4</c:v>
                </c:pt>
                <c:pt idx="100">
                  <c:v>-3.9832499999999999E-4</c:v>
                </c:pt>
                <c:pt idx="101">
                  <c:v>-3.9503999999999999E-4</c:v>
                </c:pt>
                <c:pt idx="102">
                  <c:v>-3.9359399999999999E-4</c:v>
                </c:pt>
                <c:pt idx="103">
                  <c:v>-3.9079099999999998E-4</c:v>
                </c:pt>
                <c:pt idx="104">
                  <c:v>-3.8149400000000002E-4</c:v>
                </c:pt>
                <c:pt idx="105">
                  <c:v>-3.7361600000000001E-4</c:v>
                </c:pt>
                <c:pt idx="106">
                  <c:v>-3.7225499999999999E-4</c:v>
                </c:pt>
                <c:pt idx="107">
                  <c:v>-3.7112199999999999E-4</c:v>
                </c:pt>
                <c:pt idx="108">
                  <c:v>-3.6945400000000002E-4</c:v>
                </c:pt>
                <c:pt idx="109">
                  <c:v>-3.6800800000000002E-4</c:v>
                </c:pt>
                <c:pt idx="110">
                  <c:v>-3.6766400000000002E-4</c:v>
                </c:pt>
                <c:pt idx="111">
                  <c:v>-3.6686100000000001E-4</c:v>
                </c:pt>
                <c:pt idx="112">
                  <c:v>-3.59596E-4</c:v>
                </c:pt>
                <c:pt idx="113">
                  <c:v>-3.5374499999999998E-4</c:v>
                </c:pt>
                <c:pt idx="114">
                  <c:v>-3.4982699999999998E-4</c:v>
                </c:pt>
                <c:pt idx="115">
                  <c:v>-3.4680600000000001E-4</c:v>
                </c:pt>
                <c:pt idx="116">
                  <c:v>-3.4561699999999999E-4</c:v>
                </c:pt>
                <c:pt idx="117">
                  <c:v>-3.34242E-4</c:v>
                </c:pt>
                <c:pt idx="118">
                  <c:v>-3.3402399999999999E-4</c:v>
                </c:pt>
                <c:pt idx="119">
                  <c:v>-3.32276E-4</c:v>
                </c:pt>
                <c:pt idx="120">
                  <c:v>-3.25862E-4</c:v>
                </c:pt>
                <c:pt idx="121">
                  <c:v>-3.2341299999999999E-4</c:v>
                </c:pt>
                <c:pt idx="122">
                  <c:v>-3.18442E-4</c:v>
                </c:pt>
                <c:pt idx="123">
                  <c:v>-3.1158299999999999E-4</c:v>
                </c:pt>
                <c:pt idx="124">
                  <c:v>-3.0566600000000001E-4</c:v>
                </c:pt>
                <c:pt idx="125">
                  <c:v>-3.01947E-4</c:v>
                </c:pt>
                <c:pt idx="126">
                  <c:v>-2.9676600000000001E-4</c:v>
                </c:pt>
                <c:pt idx="127">
                  <c:v>-2.9092700000000002E-4</c:v>
                </c:pt>
                <c:pt idx="128">
                  <c:v>-2.8906100000000002E-4</c:v>
                </c:pt>
                <c:pt idx="129">
                  <c:v>-2.8881799999999998E-4</c:v>
                </c:pt>
                <c:pt idx="130">
                  <c:v>-2.82422E-4</c:v>
                </c:pt>
                <c:pt idx="131">
                  <c:v>-2.7823499999999999E-4</c:v>
                </c:pt>
                <c:pt idx="132">
                  <c:v>-2.7730799999999998E-4</c:v>
                </c:pt>
                <c:pt idx="133">
                  <c:v>-2.7418899999999999E-4</c:v>
                </c:pt>
                <c:pt idx="134">
                  <c:v>-2.7404300000000002E-4</c:v>
                </c:pt>
                <c:pt idx="135">
                  <c:v>-2.7237000000000002E-4</c:v>
                </c:pt>
                <c:pt idx="136">
                  <c:v>-2.7001400000000001E-4</c:v>
                </c:pt>
                <c:pt idx="137">
                  <c:v>-2.66261E-4</c:v>
                </c:pt>
                <c:pt idx="138">
                  <c:v>-2.6554500000000001E-4</c:v>
                </c:pt>
                <c:pt idx="139">
                  <c:v>-2.6490299999999998E-4</c:v>
                </c:pt>
                <c:pt idx="140">
                  <c:v>-2.6079400000000001E-4</c:v>
                </c:pt>
                <c:pt idx="141">
                  <c:v>-2.5879000000000001E-4</c:v>
                </c:pt>
                <c:pt idx="142">
                  <c:v>-2.5610100000000001E-4</c:v>
                </c:pt>
                <c:pt idx="143">
                  <c:v>-2.54565E-4</c:v>
                </c:pt>
                <c:pt idx="144">
                  <c:v>-2.5167700000000001E-4</c:v>
                </c:pt>
                <c:pt idx="145">
                  <c:v>-2.4711299999999998E-4</c:v>
                </c:pt>
                <c:pt idx="146">
                  <c:v>-2.47111E-4</c:v>
                </c:pt>
                <c:pt idx="147">
                  <c:v>-2.4577099999999999E-4</c:v>
                </c:pt>
                <c:pt idx="148">
                  <c:v>-2.4576699999999998E-4</c:v>
                </c:pt>
                <c:pt idx="149">
                  <c:v>-2.4544600000000002E-4</c:v>
                </c:pt>
                <c:pt idx="150">
                  <c:v>-2.4475000000000001E-4</c:v>
                </c:pt>
                <c:pt idx="151">
                  <c:v>-2.41625E-4</c:v>
                </c:pt>
                <c:pt idx="152">
                  <c:v>-2.3962300000000001E-4</c:v>
                </c:pt>
                <c:pt idx="153">
                  <c:v>-2.38681E-4</c:v>
                </c:pt>
                <c:pt idx="154">
                  <c:v>-2.3821399999999999E-4</c:v>
                </c:pt>
                <c:pt idx="155">
                  <c:v>-2.3563699999999999E-4</c:v>
                </c:pt>
                <c:pt idx="156">
                  <c:v>-2.3522199999999999E-4</c:v>
                </c:pt>
                <c:pt idx="157">
                  <c:v>-2.3453999999999999E-4</c:v>
                </c:pt>
                <c:pt idx="158">
                  <c:v>-2.3396800000000001E-4</c:v>
                </c:pt>
                <c:pt idx="159">
                  <c:v>-2.3244300000000001E-4</c:v>
                </c:pt>
                <c:pt idx="160">
                  <c:v>-2.3165600000000001E-4</c:v>
                </c:pt>
                <c:pt idx="161">
                  <c:v>-2.31299E-4</c:v>
                </c:pt>
                <c:pt idx="162">
                  <c:v>-2.28903E-4</c:v>
                </c:pt>
                <c:pt idx="163">
                  <c:v>-2.2854E-4</c:v>
                </c:pt>
                <c:pt idx="164">
                  <c:v>-2.2660900000000001E-4</c:v>
                </c:pt>
                <c:pt idx="165">
                  <c:v>-2.2660900000000001E-4</c:v>
                </c:pt>
                <c:pt idx="166">
                  <c:v>-2.2620299999999999E-4</c:v>
                </c:pt>
                <c:pt idx="167">
                  <c:v>-2.24341E-4</c:v>
                </c:pt>
                <c:pt idx="168">
                  <c:v>-2.2397899999999999E-4</c:v>
                </c:pt>
                <c:pt idx="169">
                  <c:v>-2.2342799999999999E-4</c:v>
                </c:pt>
                <c:pt idx="170">
                  <c:v>-2.23329E-4</c:v>
                </c:pt>
                <c:pt idx="171">
                  <c:v>-2.2162700000000001E-4</c:v>
                </c:pt>
                <c:pt idx="172">
                  <c:v>-2.2129499999999999E-4</c:v>
                </c:pt>
                <c:pt idx="173">
                  <c:v>-2.1949799999999999E-4</c:v>
                </c:pt>
                <c:pt idx="174">
                  <c:v>-2.1569100000000001E-4</c:v>
                </c:pt>
                <c:pt idx="175">
                  <c:v>-2.12544E-4</c:v>
                </c:pt>
                <c:pt idx="176">
                  <c:v>-2.11571E-4</c:v>
                </c:pt>
                <c:pt idx="177">
                  <c:v>-2.0938099999999999E-4</c:v>
                </c:pt>
                <c:pt idx="178">
                  <c:v>-2.0920800000000001E-4</c:v>
                </c:pt>
                <c:pt idx="179">
                  <c:v>-2.08946E-4</c:v>
                </c:pt>
                <c:pt idx="180">
                  <c:v>-2.0518000000000001E-4</c:v>
                </c:pt>
                <c:pt idx="181">
                  <c:v>-2.0406999999999999E-4</c:v>
                </c:pt>
                <c:pt idx="182">
                  <c:v>-2.03296E-4</c:v>
                </c:pt>
                <c:pt idx="183">
                  <c:v>-2.02184E-4</c:v>
                </c:pt>
                <c:pt idx="184">
                  <c:v>-2.00585E-4</c:v>
                </c:pt>
                <c:pt idx="185">
                  <c:v>-1.99672E-4</c:v>
                </c:pt>
                <c:pt idx="186">
                  <c:v>-1.9832699999999999E-4</c:v>
                </c:pt>
                <c:pt idx="187">
                  <c:v>-1.9832699999999999E-4</c:v>
                </c:pt>
                <c:pt idx="188">
                  <c:v>-1.9741600000000001E-4</c:v>
                </c:pt>
                <c:pt idx="189">
                  <c:v>-1.9603900000000001E-4</c:v>
                </c:pt>
                <c:pt idx="190">
                  <c:v>-1.94966E-4</c:v>
                </c:pt>
                <c:pt idx="191">
                  <c:v>-1.9329300000000001E-4</c:v>
                </c:pt>
                <c:pt idx="192">
                  <c:v>-1.9081E-4</c:v>
                </c:pt>
                <c:pt idx="193">
                  <c:v>-1.9038599999999999E-4</c:v>
                </c:pt>
                <c:pt idx="194">
                  <c:v>-1.8776599999999999E-4</c:v>
                </c:pt>
                <c:pt idx="195">
                  <c:v>-1.8668800000000001E-4</c:v>
                </c:pt>
                <c:pt idx="196">
                  <c:v>-1.86007E-4</c:v>
                </c:pt>
                <c:pt idx="197">
                  <c:v>-1.8405E-4</c:v>
                </c:pt>
                <c:pt idx="198">
                  <c:v>-1.80977E-4</c:v>
                </c:pt>
                <c:pt idx="199">
                  <c:v>-1.7996E-4</c:v>
                </c:pt>
                <c:pt idx="200">
                  <c:v>-1.7837500000000001E-4</c:v>
                </c:pt>
                <c:pt idx="201">
                  <c:v>-1.7734099999999999E-4</c:v>
                </c:pt>
                <c:pt idx="202">
                  <c:v>-1.7580699999999999E-4</c:v>
                </c:pt>
                <c:pt idx="203">
                  <c:v>-1.7574499999999999E-4</c:v>
                </c:pt>
                <c:pt idx="204">
                  <c:v>-1.6924999999999999E-4</c:v>
                </c:pt>
                <c:pt idx="205">
                  <c:v>-1.6821499999999999E-4</c:v>
                </c:pt>
                <c:pt idx="206">
                  <c:v>-1.6810999999999999E-4</c:v>
                </c:pt>
                <c:pt idx="207">
                  <c:v>-1.65095E-4</c:v>
                </c:pt>
                <c:pt idx="208">
                  <c:v>-1.6488399999999999E-4</c:v>
                </c:pt>
                <c:pt idx="209">
                  <c:v>-1.5793299999999999E-4</c:v>
                </c:pt>
                <c:pt idx="210">
                  <c:v>-1.5703700000000001E-4</c:v>
                </c:pt>
                <c:pt idx="211">
                  <c:v>-1.5685499999999999E-4</c:v>
                </c:pt>
                <c:pt idx="212">
                  <c:v>-1.5489200000000001E-4</c:v>
                </c:pt>
                <c:pt idx="213">
                  <c:v>-1.5320500000000001E-4</c:v>
                </c:pt>
                <c:pt idx="214">
                  <c:v>-1.52313E-4</c:v>
                </c:pt>
                <c:pt idx="215">
                  <c:v>-1.51249E-4</c:v>
                </c:pt>
                <c:pt idx="216">
                  <c:v>-1.43237E-4</c:v>
                </c:pt>
                <c:pt idx="217">
                  <c:v>-1.37224E-4</c:v>
                </c:pt>
                <c:pt idx="218">
                  <c:v>-1.3330199999999999E-4</c:v>
                </c:pt>
                <c:pt idx="219">
                  <c:v>-1.3252899999999999E-4</c:v>
                </c:pt>
                <c:pt idx="220">
                  <c:v>-1.27522E-4</c:v>
                </c:pt>
                <c:pt idx="221">
                  <c:v>-1.1807900000000001E-4</c:v>
                </c:pt>
                <c:pt idx="222">
                  <c:v>-1.1398100000000001E-4</c:v>
                </c:pt>
                <c:pt idx="223">
                  <c:v>-1.0970400000000001E-4</c:v>
                </c:pt>
                <c:pt idx="224">
                  <c:v>-1.08361E-4</c:v>
                </c:pt>
                <c:pt idx="225">
                  <c:v>-1.0652100000000001E-4</c:v>
                </c:pt>
                <c:pt idx="226">
                  <c:v>-9.6458699999999999E-5</c:v>
                </c:pt>
                <c:pt idx="227">
                  <c:v>-9.4712100000000004E-5</c:v>
                </c:pt>
                <c:pt idx="228">
                  <c:v>-9.3318099999999997E-5</c:v>
                </c:pt>
                <c:pt idx="229">
                  <c:v>-9.0392300000000005E-5</c:v>
                </c:pt>
                <c:pt idx="230">
                  <c:v>-8.6623400000000001E-5</c:v>
                </c:pt>
                <c:pt idx="231">
                  <c:v>-7.9917400000000002E-5</c:v>
                </c:pt>
                <c:pt idx="232">
                  <c:v>-7.6588399999999993E-5</c:v>
                </c:pt>
                <c:pt idx="233">
                  <c:v>-7.5407299999999999E-5</c:v>
                </c:pt>
                <c:pt idx="234">
                  <c:v>-7.1517E-5</c:v>
                </c:pt>
                <c:pt idx="235">
                  <c:v>-6.69246E-5</c:v>
                </c:pt>
                <c:pt idx="236">
                  <c:v>-5.8572000000000001E-5</c:v>
                </c:pt>
                <c:pt idx="237">
                  <c:v>-5.8486200000000003E-5</c:v>
                </c:pt>
                <c:pt idx="238">
                  <c:v>-5.8477799999999998E-5</c:v>
                </c:pt>
                <c:pt idx="239">
                  <c:v>-5.8344999999999998E-5</c:v>
                </c:pt>
                <c:pt idx="240">
                  <c:v>-4.8533799999999999E-5</c:v>
                </c:pt>
                <c:pt idx="241">
                  <c:v>-4.6547500000000001E-5</c:v>
                </c:pt>
                <c:pt idx="242">
                  <c:v>-4.4089599999999999E-5</c:v>
                </c:pt>
                <c:pt idx="243">
                  <c:v>-4.3947699999999999E-5</c:v>
                </c:pt>
                <c:pt idx="244">
                  <c:v>-3.6648800000000001E-5</c:v>
                </c:pt>
                <c:pt idx="245">
                  <c:v>-3.3846900000000003E-5</c:v>
                </c:pt>
                <c:pt idx="246">
                  <c:v>-3.0202500000000001E-5</c:v>
                </c:pt>
                <c:pt idx="247">
                  <c:v>-1.98322E-5</c:v>
                </c:pt>
                <c:pt idx="248">
                  <c:v>-1.8330800000000001E-5</c:v>
                </c:pt>
                <c:pt idx="249">
                  <c:v>-1.4644099999999999E-5</c:v>
                </c:pt>
                <c:pt idx="250">
                  <c:v>-1.1161E-5</c:v>
                </c:pt>
                <c:pt idx="251">
                  <c:v>-8.5007600000000006E-6</c:v>
                </c:pt>
                <c:pt idx="252">
                  <c:v>-4.5399700000000002E-6</c:v>
                </c:pt>
                <c:pt idx="253">
                  <c:v>-3.6886000000000001E-6</c:v>
                </c:pt>
                <c:pt idx="254">
                  <c:v>7.03187E-6</c:v>
                </c:pt>
                <c:pt idx="255">
                  <c:v>8.9118199999999997E-6</c:v>
                </c:pt>
                <c:pt idx="256">
                  <c:v>8.9410600000000004E-6</c:v>
                </c:pt>
                <c:pt idx="257">
                  <c:v>9.8314200000000001E-6</c:v>
                </c:pt>
                <c:pt idx="258">
                  <c:v>9.9181999999999993E-6</c:v>
                </c:pt>
                <c:pt idx="259">
                  <c:v>1.8379100000000002E-5</c:v>
                </c:pt>
                <c:pt idx="260">
                  <c:v>1.8945700000000001E-5</c:v>
                </c:pt>
                <c:pt idx="261">
                  <c:v>3.5583600000000003E-5</c:v>
                </c:pt>
                <c:pt idx="262">
                  <c:v>3.6484099999999999E-5</c:v>
                </c:pt>
                <c:pt idx="263">
                  <c:v>3.95008E-5</c:v>
                </c:pt>
                <c:pt idx="264">
                  <c:v>3.9600100000000001E-5</c:v>
                </c:pt>
                <c:pt idx="265">
                  <c:v>3.9973199999999999E-5</c:v>
                </c:pt>
                <c:pt idx="266">
                  <c:v>4.3598499999999999E-5</c:v>
                </c:pt>
                <c:pt idx="267">
                  <c:v>4.50697E-5</c:v>
                </c:pt>
                <c:pt idx="268">
                  <c:v>5.6453000000000003E-5</c:v>
                </c:pt>
                <c:pt idx="269">
                  <c:v>6.5654999999999994E-5</c:v>
                </c:pt>
                <c:pt idx="270">
                  <c:v>6.57039E-5</c:v>
                </c:pt>
                <c:pt idx="271">
                  <c:v>6.57657E-5</c:v>
                </c:pt>
                <c:pt idx="272">
                  <c:v>6.5894200000000003E-5</c:v>
                </c:pt>
                <c:pt idx="273">
                  <c:v>7.1679699999999997E-5</c:v>
                </c:pt>
                <c:pt idx="274">
                  <c:v>7.2513099999999995E-5</c:v>
                </c:pt>
                <c:pt idx="275">
                  <c:v>7.71846E-5</c:v>
                </c:pt>
                <c:pt idx="276">
                  <c:v>8.3912900000000001E-5</c:v>
                </c:pt>
                <c:pt idx="277">
                  <c:v>8.60265E-5</c:v>
                </c:pt>
                <c:pt idx="278">
                  <c:v>8.8026699999999995E-5</c:v>
                </c:pt>
                <c:pt idx="279">
                  <c:v>8.8764799999999994E-5</c:v>
                </c:pt>
                <c:pt idx="280">
                  <c:v>9.1329900000000001E-5</c:v>
                </c:pt>
                <c:pt idx="281">
                  <c:v>9.5268599999999998E-5</c:v>
                </c:pt>
                <c:pt idx="282">
                  <c:v>1.00457E-4</c:v>
                </c:pt>
                <c:pt idx="283">
                  <c:v>1.06253E-4</c:v>
                </c:pt>
                <c:pt idx="284">
                  <c:v>1.06418E-4</c:v>
                </c:pt>
                <c:pt idx="285">
                  <c:v>1.1022E-4</c:v>
                </c:pt>
                <c:pt idx="286">
                  <c:v>1.11048E-4</c:v>
                </c:pt>
                <c:pt idx="287">
                  <c:v>1.14308E-4</c:v>
                </c:pt>
                <c:pt idx="288">
                  <c:v>1.24196E-4</c:v>
                </c:pt>
                <c:pt idx="289">
                  <c:v>1.2721299999999999E-4</c:v>
                </c:pt>
                <c:pt idx="290">
                  <c:v>1.2772E-4</c:v>
                </c:pt>
                <c:pt idx="291">
                  <c:v>1.28417E-4</c:v>
                </c:pt>
                <c:pt idx="292">
                  <c:v>1.3042800000000001E-4</c:v>
                </c:pt>
                <c:pt idx="293">
                  <c:v>1.3115199999999999E-4</c:v>
                </c:pt>
                <c:pt idx="294">
                  <c:v>1.4494099999999999E-4</c:v>
                </c:pt>
                <c:pt idx="295">
                  <c:v>1.4539800000000001E-4</c:v>
                </c:pt>
                <c:pt idx="296">
                  <c:v>1.5102299999999999E-4</c:v>
                </c:pt>
                <c:pt idx="297">
                  <c:v>1.5152500000000001E-4</c:v>
                </c:pt>
                <c:pt idx="298">
                  <c:v>1.58787E-4</c:v>
                </c:pt>
                <c:pt idx="299">
                  <c:v>1.6171999999999999E-4</c:v>
                </c:pt>
                <c:pt idx="300">
                  <c:v>1.6628899999999999E-4</c:v>
                </c:pt>
                <c:pt idx="301">
                  <c:v>1.70743E-4</c:v>
                </c:pt>
                <c:pt idx="302">
                  <c:v>1.72256E-4</c:v>
                </c:pt>
                <c:pt idx="303">
                  <c:v>1.7480100000000001E-4</c:v>
                </c:pt>
                <c:pt idx="304">
                  <c:v>1.7784300000000001E-4</c:v>
                </c:pt>
                <c:pt idx="305">
                  <c:v>1.81373E-4</c:v>
                </c:pt>
                <c:pt idx="306">
                  <c:v>1.8208100000000001E-4</c:v>
                </c:pt>
                <c:pt idx="307">
                  <c:v>1.8310000000000001E-4</c:v>
                </c:pt>
                <c:pt idx="308">
                  <c:v>1.8648800000000001E-4</c:v>
                </c:pt>
                <c:pt idx="309">
                  <c:v>1.8770599999999999E-4</c:v>
                </c:pt>
                <c:pt idx="310">
                  <c:v>1.89987E-4</c:v>
                </c:pt>
                <c:pt idx="311">
                  <c:v>1.92883E-4</c:v>
                </c:pt>
                <c:pt idx="312">
                  <c:v>1.93344E-4</c:v>
                </c:pt>
                <c:pt idx="313">
                  <c:v>1.9578400000000001E-4</c:v>
                </c:pt>
                <c:pt idx="314">
                  <c:v>1.9608900000000001E-4</c:v>
                </c:pt>
                <c:pt idx="315">
                  <c:v>1.98152E-4</c:v>
                </c:pt>
                <c:pt idx="316">
                  <c:v>1.9837699999999999E-4</c:v>
                </c:pt>
                <c:pt idx="317">
                  <c:v>1.9837699999999999E-4</c:v>
                </c:pt>
                <c:pt idx="318">
                  <c:v>2.00433E-4</c:v>
                </c:pt>
                <c:pt idx="319">
                  <c:v>2.0063700000000001E-4</c:v>
                </c:pt>
                <c:pt idx="320">
                  <c:v>2.0312100000000001E-4</c:v>
                </c:pt>
                <c:pt idx="321">
                  <c:v>2.0335000000000001E-4</c:v>
                </c:pt>
                <c:pt idx="322">
                  <c:v>2.03804E-4</c:v>
                </c:pt>
                <c:pt idx="323">
                  <c:v>2.1068000000000001E-4</c:v>
                </c:pt>
                <c:pt idx="324">
                  <c:v>2.11621E-4</c:v>
                </c:pt>
                <c:pt idx="325">
                  <c:v>2.1201E-4</c:v>
                </c:pt>
                <c:pt idx="326">
                  <c:v>2.1249600000000001E-4</c:v>
                </c:pt>
                <c:pt idx="327">
                  <c:v>2.12714E-4</c:v>
                </c:pt>
                <c:pt idx="328">
                  <c:v>2.1391300000000001E-4</c:v>
                </c:pt>
                <c:pt idx="329">
                  <c:v>2.1513399999999999E-4</c:v>
                </c:pt>
                <c:pt idx="330">
                  <c:v>2.1554300000000001E-4</c:v>
                </c:pt>
                <c:pt idx="331">
                  <c:v>2.1925499999999999E-4</c:v>
                </c:pt>
                <c:pt idx="332">
                  <c:v>2.21671E-4</c:v>
                </c:pt>
                <c:pt idx="333">
                  <c:v>2.2207499999999999E-4</c:v>
                </c:pt>
                <c:pt idx="334">
                  <c:v>2.2438300000000001E-4</c:v>
                </c:pt>
                <c:pt idx="335">
                  <c:v>2.2473299999999999E-4</c:v>
                </c:pt>
                <c:pt idx="336">
                  <c:v>2.2664199999999999E-4</c:v>
                </c:pt>
                <c:pt idx="337">
                  <c:v>2.2664199999999999E-4</c:v>
                </c:pt>
                <c:pt idx="338">
                  <c:v>2.27018E-4</c:v>
                </c:pt>
                <c:pt idx="339">
                  <c:v>2.28929E-4</c:v>
                </c:pt>
                <c:pt idx="340">
                  <c:v>2.2942200000000001E-4</c:v>
                </c:pt>
                <c:pt idx="341">
                  <c:v>2.31673E-4</c:v>
                </c:pt>
                <c:pt idx="342">
                  <c:v>2.34804E-4</c:v>
                </c:pt>
                <c:pt idx="343">
                  <c:v>2.37245E-4</c:v>
                </c:pt>
                <c:pt idx="344">
                  <c:v>2.4089000000000001E-4</c:v>
                </c:pt>
                <c:pt idx="345">
                  <c:v>2.4140300000000001E-4</c:v>
                </c:pt>
                <c:pt idx="346">
                  <c:v>2.4145899999999999E-4</c:v>
                </c:pt>
                <c:pt idx="347">
                  <c:v>2.41924E-4</c:v>
                </c:pt>
                <c:pt idx="348">
                  <c:v>2.44236E-4</c:v>
                </c:pt>
                <c:pt idx="349">
                  <c:v>2.5255999999999998E-4</c:v>
                </c:pt>
                <c:pt idx="350">
                  <c:v>2.5295299999999999E-4</c:v>
                </c:pt>
                <c:pt idx="351">
                  <c:v>2.5601399999999999E-4</c:v>
                </c:pt>
                <c:pt idx="352">
                  <c:v>2.5761799999999999E-4</c:v>
                </c:pt>
                <c:pt idx="353">
                  <c:v>2.6355399999999999E-4</c:v>
                </c:pt>
                <c:pt idx="354">
                  <c:v>2.6593100000000001E-4</c:v>
                </c:pt>
                <c:pt idx="355">
                  <c:v>2.6822100000000002E-4</c:v>
                </c:pt>
                <c:pt idx="356">
                  <c:v>2.6955499999999999E-4</c:v>
                </c:pt>
                <c:pt idx="357">
                  <c:v>2.70971E-4</c:v>
                </c:pt>
                <c:pt idx="358">
                  <c:v>2.7357999999999999E-4</c:v>
                </c:pt>
                <c:pt idx="359">
                  <c:v>2.7442900000000002E-4</c:v>
                </c:pt>
                <c:pt idx="360">
                  <c:v>2.8336700000000003E-4</c:v>
                </c:pt>
                <c:pt idx="361">
                  <c:v>2.93656E-4</c:v>
                </c:pt>
                <c:pt idx="362">
                  <c:v>2.9401699999999999E-4</c:v>
                </c:pt>
                <c:pt idx="363">
                  <c:v>2.94228E-4</c:v>
                </c:pt>
                <c:pt idx="364">
                  <c:v>3.0169799999999998E-4</c:v>
                </c:pt>
                <c:pt idx="365">
                  <c:v>3.0796300000000002E-4</c:v>
                </c:pt>
                <c:pt idx="366">
                  <c:v>3.0941399999999999E-4</c:v>
                </c:pt>
                <c:pt idx="367">
                  <c:v>3.1825899999999999E-4</c:v>
                </c:pt>
                <c:pt idx="368">
                  <c:v>3.2166399999999999E-4</c:v>
                </c:pt>
                <c:pt idx="369">
                  <c:v>3.2434100000000002E-4</c:v>
                </c:pt>
                <c:pt idx="370">
                  <c:v>3.2439699999999998E-4</c:v>
                </c:pt>
                <c:pt idx="371">
                  <c:v>3.2445500000000002E-4</c:v>
                </c:pt>
                <c:pt idx="372">
                  <c:v>3.25676E-4</c:v>
                </c:pt>
                <c:pt idx="373">
                  <c:v>3.3633399999999998E-4</c:v>
                </c:pt>
                <c:pt idx="374">
                  <c:v>3.4213000000000001E-4</c:v>
                </c:pt>
                <c:pt idx="375">
                  <c:v>3.46385E-4</c:v>
                </c:pt>
                <c:pt idx="376">
                  <c:v>3.4875299999999999E-4</c:v>
                </c:pt>
                <c:pt idx="377">
                  <c:v>3.48809E-4</c:v>
                </c:pt>
                <c:pt idx="378">
                  <c:v>3.6213499999999997E-4</c:v>
                </c:pt>
                <c:pt idx="379">
                  <c:v>3.6294700000000002E-4</c:v>
                </c:pt>
                <c:pt idx="380">
                  <c:v>3.6300299999999998E-4</c:v>
                </c:pt>
                <c:pt idx="381">
                  <c:v>3.65507E-4</c:v>
                </c:pt>
                <c:pt idx="382">
                  <c:v>3.6596300000000002E-4</c:v>
                </c:pt>
                <c:pt idx="383">
                  <c:v>3.6701300000000002E-4</c:v>
                </c:pt>
                <c:pt idx="384">
                  <c:v>3.6745499999999998E-4</c:v>
                </c:pt>
                <c:pt idx="385">
                  <c:v>3.7797699999999999E-4</c:v>
                </c:pt>
                <c:pt idx="386">
                  <c:v>3.80033E-4</c:v>
                </c:pt>
                <c:pt idx="387">
                  <c:v>3.8450600000000001E-4</c:v>
                </c:pt>
                <c:pt idx="388">
                  <c:v>3.8472099999999998E-4</c:v>
                </c:pt>
                <c:pt idx="389">
                  <c:v>3.8796399999999997E-4</c:v>
                </c:pt>
                <c:pt idx="390">
                  <c:v>3.95471E-4</c:v>
                </c:pt>
                <c:pt idx="391">
                  <c:v>3.9585100000000002E-4</c:v>
                </c:pt>
                <c:pt idx="392">
                  <c:v>4.05676E-4</c:v>
                </c:pt>
                <c:pt idx="393">
                  <c:v>4.0733499999999999E-4</c:v>
                </c:pt>
                <c:pt idx="394">
                  <c:v>4.0854999999999998E-4</c:v>
                </c:pt>
                <c:pt idx="395">
                  <c:v>4.1484300000000003E-4</c:v>
                </c:pt>
                <c:pt idx="396">
                  <c:v>4.2294499999999998E-4</c:v>
                </c:pt>
                <c:pt idx="397">
                  <c:v>4.2347199999999999E-4</c:v>
                </c:pt>
                <c:pt idx="398">
                  <c:v>4.3079899999999999E-4</c:v>
                </c:pt>
                <c:pt idx="399">
                  <c:v>4.3154800000000002E-4</c:v>
                </c:pt>
                <c:pt idx="400">
                  <c:v>4.3201099999999999E-4</c:v>
                </c:pt>
                <c:pt idx="401">
                  <c:v>4.3985600000000003E-4</c:v>
                </c:pt>
                <c:pt idx="402">
                  <c:v>4.4148100000000002E-4</c:v>
                </c:pt>
                <c:pt idx="403">
                  <c:v>4.4242100000000003E-4</c:v>
                </c:pt>
                <c:pt idx="404">
                  <c:v>4.4500399999999998E-4</c:v>
                </c:pt>
                <c:pt idx="405">
                  <c:v>4.5283399999999999E-4</c:v>
                </c:pt>
                <c:pt idx="406">
                  <c:v>4.5950800000000002E-4</c:v>
                </c:pt>
                <c:pt idx="407">
                  <c:v>4.6016200000000002E-4</c:v>
                </c:pt>
                <c:pt idx="408">
                  <c:v>4.6380800000000002E-4</c:v>
                </c:pt>
                <c:pt idx="409">
                  <c:v>4.6908300000000002E-4</c:v>
                </c:pt>
                <c:pt idx="410">
                  <c:v>4.7979799999999998E-4</c:v>
                </c:pt>
                <c:pt idx="411">
                  <c:v>4.80953E-4</c:v>
                </c:pt>
                <c:pt idx="412">
                  <c:v>4.8363399999999998E-4</c:v>
                </c:pt>
                <c:pt idx="413">
                  <c:v>4.8798E-4</c:v>
                </c:pt>
                <c:pt idx="414">
                  <c:v>4.9729099999999997E-4</c:v>
                </c:pt>
                <c:pt idx="415">
                  <c:v>4.9926400000000002E-4</c:v>
                </c:pt>
                <c:pt idx="416">
                  <c:v>5.0793500000000005E-4</c:v>
                </c:pt>
                <c:pt idx="417">
                  <c:v>5.0858800000000003E-4</c:v>
                </c:pt>
                <c:pt idx="418">
                  <c:v>5.0964900000000004E-4</c:v>
                </c:pt>
                <c:pt idx="419">
                  <c:v>5.1760399999999996E-4</c:v>
                </c:pt>
                <c:pt idx="420">
                  <c:v>5.1780200000000004E-4</c:v>
                </c:pt>
                <c:pt idx="421">
                  <c:v>5.2130899999999997E-4</c:v>
                </c:pt>
                <c:pt idx="422">
                  <c:v>5.2360099999999995E-4</c:v>
                </c:pt>
                <c:pt idx="423">
                  <c:v>5.3265500000000004E-4</c:v>
                </c:pt>
                <c:pt idx="424">
                  <c:v>5.4442200000000003E-4</c:v>
                </c:pt>
                <c:pt idx="425">
                  <c:v>5.45453E-4</c:v>
                </c:pt>
                <c:pt idx="426">
                  <c:v>5.4848600000000005E-4</c:v>
                </c:pt>
                <c:pt idx="427">
                  <c:v>5.4905899999999996E-4</c:v>
                </c:pt>
                <c:pt idx="428">
                  <c:v>5.5320100000000002E-4</c:v>
                </c:pt>
                <c:pt idx="429">
                  <c:v>5.5325299999999997E-4</c:v>
                </c:pt>
                <c:pt idx="430">
                  <c:v>5.5355200000000002E-4</c:v>
                </c:pt>
                <c:pt idx="431">
                  <c:v>5.5464499999999999E-4</c:v>
                </c:pt>
                <c:pt idx="432">
                  <c:v>5.6398400000000001E-4</c:v>
                </c:pt>
                <c:pt idx="433">
                  <c:v>5.6739900000000001E-4</c:v>
                </c:pt>
                <c:pt idx="434">
                  <c:v>5.7095599999999996E-4</c:v>
                </c:pt>
                <c:pt idx="435">
                  <c:v>5.71654E-4</c:v>
                </c:pt>
                <c:pt idx="436">
                  <c:v>5.71668E-4</c:v>
                </c:pt>
                <c:pt idx="437">
                  <c:v>5.7184E-4</c:v>
                </c:pt>
                <c:pt idx="438">
                  <c:v>5.7271100000000005E-4</c:v>
                </c:pt>
                <c:pt idx="439">
                  <c:v>5.7901000000000003E-4</c:v>
                </c:pt>
                <c:pt idx="440">
                  <c:v>5.8159200000000002E-4</c:v>
                </c:pt>
                <c:pt idx="441">
                  <c:v>5.8581300000000002E-4</c:v>
                </c:pt>
                <c:pt idx="442">
                  <c:v>5.8719900000000005E-4</c:v>
                </c:pt>
                <c:pt idx="443">
                  <c:v>5.9111799999999996E-4</c:v>
                </c:pt>
                <c:pt idx="444">
                  <c:v>5.9729300000000004E-4</c:v>
                </c:pt>
                <c:pt idx="445">
                  <c:v>5.97414E-4</c:v>
                </c:pt>
                <c:pt idx="446">
                  <c:v>6.0104199999999998E-4</c:v>
                </c:pt>
                <c:pt idx="447">
                  <c:v>6.0156399999999996E-4</c:v>
                </c:pt>
                <c:pt idx="448">
                  <c:v>6.0203899999999996E-4</c:v>
                </c:pt>
                <c:pt idx="449">
                  <c:v>6.0478400000000003E-4</c:v>
                </c:pt>
                <c:pt idx="450">
                  <c:v>6.0583700000000002E-4</c:v>
                </c:pt>
                <c:pt idx="451">
                  <c:v>6.1079299999999999E-4</c:v>
                </c:pt>
                <c:pt idx="452">
                  <c:v>6.1136700000000003E-4</c:v>
                </c:pt>
                <c:pt idx="453">
                  <c:v>6.1525100000000004E-4</c:v>
                </c:pt>
                <c:pt idx="454">
                  <c:v>6.1685199999999998E-4</c:v>
                </c:pt>
                <c:pt idx="455">
                  <c:v>6.1835299999999998E-4</c:v>
                </c:pt>
                <c:pt idx="456">
                  <c:v>6.20785E-4</c:v>
                </c:pt>
                <c:pt idx="457">
                  <c:v>6.2110500000000005E-4</c:v>
                </c:pt>
                <c:pt idx="458">
                  <c:v>6.2311099999999998E-4</c:v>
                </c:pt>
                <c:pt idx="459">
                  <c:v>6.2339800000000005E-4</c:v>
                </c:pt>
                <c:pt idx="460">
                  <c:v>6.2339800000000005E-4</c:v>
                </c:pt>
                <c:pt idx="461">
                  <c:v>6.2536099999999995E-4</c:v>
                </c:pt>
                <c:pt idx="462">
                  <c:v>6.2566399999999995E-4</c:v>
                </c:pt>
                <c:pt idx="463">
                  <c:v>6.2799299999999998E-4</c:v>
                </c:pt>
                <c:pt idx="464">
                  <c:v>6.2838399999999995E-4</c:v>
                </c:pt>
                <c:pt idx="465">
                  <c:v>6.2863700000000003E-4</c:v>
                </c:pt>
                <c:pt idx="466">
                  <c:v>6.2911300000000005E-4</c:v>
                </c:pt>
                <c:pt idx="467">
                  <c:v>6.3023699999999996E-4</c:v>
                </c:pt>
                <c:pt idx="468">
                  <c:v>6.3438100000000005E-4</c:v>
                </c:pt>
                <c:pt idx="469">
                  <c:v>6.3530699999999999E-4</c:v>
                </c:pt>
                <c:pt idx="470">
                  <c:v>6.3544000000000003E-4</c:v>
                </c:pt>
                <c:pt idx="471">
                  <c:v>6.4145000000000001E-4</c:v>
                </c:pt>
                <c:pt idx="472">
                  <c:v>6.4586899999999998E-4</c:v>
                </c:pt>
                <c:pt idx="473">
                  <c:v>6.4764800000000002E-4</c:v>
                </c:pt>
                <c:pt idx="474">
                  <c:v>6.5405200000000002E-4</c:v>
                </c:pt>
                <c:pt idx="475">
                  <c:v>6.5448100000000005E-4</c:v>
                </c:pt>
                <c:pt idx="476">
                  <c:v>6.5521999999999998E-4</c:v>
                </c:pt>
                <c:pt idx="477">
                  <c:v>6.5550099999999996E-4</c:v>
                </c:pt>
                <c:pt idx="478">
                  <c:v>6.5556999999999996E-4</c:v>
                </c:pt>
                <c:pt idx="479">
                  <c:v>6.5589700000000001E-4</c:v>
                </c:pt>
                <c:pt idx="480">
                  <c:v>6.56626E-4</c:v>
                </c:pt>
                <c:pt idx="481">
                  <c:v>6.56764E-4</c:v>
                </c:pt>
                <c:pt idx="482">
                  <c:v>6.7003199999999998E-4</c:v>
                </c:pt>
                <c:pt idx="483">
                  <c:v>6.7151199999999998E-4</c:v>
                </c:pt>
                <c:pt idx="484">
                  <c:v>6.83199E-4</c:v>
                </c:pt>
                <c:pt idx="485">
                  <c:v>6.8577199999999997E-4</c:v>
                </c:pt>
                <c:pt idx="486">
                  <c:v>6.8781699999999996E-4</c:v>
                </c:pt>
                <c:pt idx="487">
                  <c:v>6.88694E-4</c:v>
                </c:pt>
                <c:pt idx="488">
                  <c:v>6.9379700000000001E-4</c:v>
                </c:pt>
                <c:pt idx="489">
                  <c:v>6.9433199999999998E-4</c:v>
                </c:pt>
                <c:pt idx="490">
                  <c:v>6.9999999999999999E-4</c:v>
                </c:pt>
              </c:numCache>
            </c:numRef>
          </c:xVal>
          <c:yVal>
            <c:numRef>
              <c:f>DEM_bed_g5_8!$W$7:$W$505</c:f>
              <c:numCache>
                <c:formatCode>General</c:formatCode>
                <c:ptCount val="499"/>
                <c:pt idx="0">
                  <c:v>-3.08794E-9</c:v>
                </c:pt>
                <c:pt idx="1">
                  <c:v>-1.8128899999999999E-9</c:v>
                </c:pt>
                <c:pt idx="2">
                  <c:v>-1.12761E-9</c:v>
                </c:pt>
                <c:pt idx="3">
                  <c:v>-7.63994E-10</c:v>
                </c:pt>
                <c:pt idx="4">
                  <c:v>-1.9757199999999999E-10</c:v>
                </c:pt>
                <c:pt idx="5">
                  <c:v>-1.6472700000000001E-10</c:v>
                </c:pt>
                <c:pt idx="6">
                  <c:v>-7.6894399999999999E-11</c:v>
                </c:pt>
                <c:pt idx="7">
                  <c:v>-7.2885000000000002E-11</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6.6941799999999997E-4</c:v>
                </c:pt>
                <c:pt idx="28">
                  <c:v>6.8473199999999996E-4</c:v>
                </c:pt>
                <c:pt idx="29">
                  <c:v>1.3922299999999999E-3</c:v>
                </c:pt>
                <c:pt idx="30">
                  <c:v>1.4078999999999999E-3</c:v>
                </c:pt>
                <c:pt idx="31">
                  <c:v>-1.1203899999999999E-2</c:v>
                </c:pt>
                <c:pt idx="32">
                  <c:v>-6.8501100000000004E-3</c:v>
                </c:pt>
                <c:pt idx="33">
                  <c:v>-6.7473799999999999E-3</c:v>
                </c:pt>
                <c:pt idx="34">
                  <c:v>-1.27529E-4</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-5.6865500000000005E-4</c:v>
                </c:pt>
                <c:pt idx="162">
                  <c:v>-4.3468200000000004E-3</c:v>
                </c:pt>
                <c:pt idx="163">
                  <c:v>-4.7980599999999998E-3</c:v>
                </c:pt>
                <c:pt idx="164">
                  <c:v>-7.2273700000000003E-3</c:v>
                </c:pt>
                <c:pt idx="165">
                  <c:v>9.8436500000000007E-4</c:v>
                </c:pt>
                <c:pt idx="166">
                  <c:v>8.9292799999999997E-4</c:v>
                </c:pt>
                <c:pt idx="167">
                  <c:v>4.796E-4</c:v>
                </c:pt>
                <c:pt idx="168">
                  <c:v>4.1559600000000001E-4</c:v>
                </c:pt>
                <c:pt idx="169">
                  <c:v>3.1915900000000001E-4</c:v>
                </c:pt>
                <c:pt idx="170">
                  <c:v>3.0169799999999998E-4</c:v>
                </c:pt>
                <c:pt idx="171">
                  <c:v>0</c:v>
                </c:pt>
                <c:pt idx="172">
                  <c:v>0</c:v>
                </c:pt>
                <c:pt idx="173">
                  <c:v>0</c:v>
                </c:pt>
                <c:pt idx="174">
                  <c:v>0</c:v>
                </c:pt>
                <c:pt idx="175">
                  <c:v>0</c:v>
                </c:pt>
                <c:pt idx="176">
                  <c:v>0</c:v>
                </c:pt>
                <c:pt idx="177">
                  <c:v>0</c:v>
                </c:pt>
                <c:pt idx="178">
                  <c:v>0</c:v>
                </c:pt>
                <c:pt idx="179">
                  <c:v>0</c:v>
                </c:pt>
                <c:pt idx="180">
                  <c:v>0</c:v>
                </c:pt>
                <c:pt idx="181">
                  <c:v>0</c:v>
                </c:pt>
                <c:pt idx="182">
                  <c:v>0</c:v>
                </c:pt>
                <c:pt idx="183">
                  <c:v>1.8921000000000001E-4</c:v>
                </c:pt>
                <c:pt idx="184">
                  <c:v>4.6286800000000001E-4</c:v>
                </c:pt>
                <c:pt idx="185">
                  <c:v>6.7961499999999995E-4</c:v>
                </c:pt>
                <c:pt idx="186">
                  <c:v>9.9704999999999998E-4</c:v>
                </c:pt>
                <c:pt idx="187">
                  <c:v>-7.2946299999999999E-3</c:v>
                </c:pt>
                <c:pt idx="188">
                  <c:v>-6.2071000000000001E-3</c:v>
                </c:pt>
                <c:pt idx="189">
                  <c:v>-4.5507000000000004E-3</c:v>
                </c:pt>
                <c:pt idx="190">
                  <c:v>-2.7674800000000001E-3</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-3.9313300000000002E-3</c:v>
                </c:pt>
                <c:pt idx="314">
                  <c:v>-4.4197200000000002E-3</c:v>
                </c:pt>
                <c:pt idx="315">
                  <c:v>-6.9981000000000002E-3</c:v>
                </c:pt>
                <c:pt idx="316">
                  <c:v>-7.2823499999999999E-3</c:v>
                </c:pt>
                <c:pt idx="317">
                  <c:v>9.939949999999999E-4</c:v>
                </c:pt>
                <c:pt idx="318">
                  <c:v>5.2502500000000004E-4</c:v>
                </c:pt>
                <c:pt idx="319">
                  <c:v>4.7882699999999997E-4</c:v>
                </c:pt>
                <c:pt idx="320">
                  <c:v>4.09351E-5</c:v>
                </c:pt>
                <c:pt idx="321">
                  <c:v>0</c:v>
                </c:pt>
                <c:pt idx="322">
                  <c:v>0</c:v>
                </c:pt>
                <c:pt idx="323">
                  <c:v>0</c:v>
                </c:pt>
                <c:pt idx="324">
                  <c:v>0</c:v>
                </c:pt>
                <c:pt idx="325">
                  <c:v>0</c:v>
                </c:pt>
                <c:pt idx="326">
                  <c:v>0</c:v>
                </c:pt>
                <c:pt idx="327">
                  <c:v>0</c:v>
                </c:pt>
                <c:pt idx="328">
                  <c:v>0</c:v>
                </c:pt>
                <c:pt idx="329">
                  <c:v>0</c:v>
                </c:pt>
                <c:pt idx="330">
                  <c:v>0</c:v>
                </c:pt>
                <c:pt idx="331">
                  <c:v>0</c:v>
                </c:pt>
                <c:pt idx="332">
                  <c:v>0</c:v>
                </c:pt>
                <c:pt idx="333">
                  <c:v>7.0244899999999996E-5</c:v>
                </c:pt>
                <c:pt idx="334">
                  <c:v>4.68889E-4</c:v>
                </c:pt>
                <c:pt idx="335">
                  <c:v>5.4933100000000002E-4</c:v>
                </c:pt>
                <c:pt idx="336">
                  <c:v>9.8999700000000006E-4</c:v>
                </c:pt>
                <c:pt idx="337">
                  <c:v>-7.2546199999999998E-3</c:v>
                </c:pt>
                <c:pt idx="338">
                  <c:v>-6.7920000000000003E-3</c:v>
                </c:pt>
                <c:pt idx="339">
                  <c:v>-4.4582700000000003E-3</c:v>
                </c:pt>
                <c:pt idx="340">
                  <c:v>-3.6590799999999999E-3</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pt idx="361">
                  <c:v>0</c:v>
                </c:pt>
                <c:pt idx="362">
                  <c:v>0</c:v>
                </c:pt>
                <c:pt idx="363">
                  <c:v>0</c:v>
                </c:pt>
                <c:pt idx="364">
                  <c:v>0</c:v>
                </c:pt>
                <c:pt idx="365">
                  <c:v>0</c:v>
                </c:pt>
                <c:pt idx="366">
                  <c:v>0</c:v>
                </c:pt>
                <c:pt idx="367">
                  <c:v>0</c:v>
                </c:pt>
                <c:pt idx="368">
                  <c:v>0</c:v>
                </c:pt>
                <c:pt idx="369">
                  <c:v>0</c:v>
                </c:pt>
                <c:pt idx="370">
                  <c:v>0</c:v>
                </c:pt>
                <c:pt idx="371">
                  <c:v>0</c:v>
                </c:pt>
                <c:pt idx="372">
                  <c:v>0</c:v>
                </c:pt>
                <c:pt idx="373">
                  <c:v>0</c:v>
                </c:pt>
                <c:pt idx="374">
                  <c:v>0</c:v>
                </c:pt>
                <c:pt idx="375">
                  <c:v>0</c:v>
                </c:pt>
                <c:pt idx="376">
                  <c:v>0</c:v>
                </c:pt>
                <c:pt idx="377">
                  <c:v>0</c:v>
                </c:pt>
                <c:pt idx="378">
                  <c:v>0</c:v>
                </c:pt>
                <c:pt idx="379">
                  <c:v>0</c:v>
                </c:pt>
                <c:pt idx="380">
                  <c:v>0</c:v>
                </c:pt>
                <c:pt idx="381">
                  <c:v>0</c:v>
                </c:pt>
                <c:pt idx="382">
                  <c:v>0</c:v>
                </c:pt>
                <c:pt idx="383">
                  <c:v>0</c:v>
                </c:pt>
                <c:pt idx="384">
                  <c:v>0</c:v>
                </c:pt>
                <c:pt idx="385">
                  <c:v>0</c:v>
                </c:pt>
                <c:pt idx="386">
                  <c:v>0</c:v>
                </c:pt>
                <c:pt idx="387">
                  <c:v>0</c:v>
                </c:pt>
                <c:pt idx="388">
                  <c:v>0</c:v>
                </c:pt>
                <c:pt idx="389">
                  <c:v>0</c:v>
                </c:pt>
                <c:pt idx="390">
                  <c:v>0</c:v>
                </c:pt>
                <c:pt idx="391">
                  <c:v>0</c:v>
                </c:pt>
                <c:pt idx="392">
                  <c:v>0</c:v>
                </c:pt>
                <c:pt idx="393">
                  <c:v>0</c:v>
                </c:pt>
                <c:pt idx="394">
                  <c:v>0</c:v>
                </c:pt>
                <c:pt idx="395">
                  <c:v>0</c:v>
                </c:pt>
                <c:pt idx="396">
                  <c:v>0</c:v>
                </c:pt>
                <c:pt idx="397">
                  <c:v>0</c:v>
                </c:pt>
                <c:pt idx="398">
                  <c:v>0</c:v>
                </c:pt>
                <c:pt idx="399">
                  <c:v>0</c:v>
                </c:pt>
                <c:pt idx="400">
                  <c:v>0</c:v>
                </c:pt>
                <c:pt idx="401">
                  <c:v>0</c:v>
                </c:pt>
                <c:pt idx="402">
                  <c:v>0</c:v>
                </c:pt>
                <c:pt idx="403">
                  <c:v>0</c:v>
                </c:pt>
                <c:pt idx="404">
                  <c:v>0</c:v>
                </c:pt>
                <c:pt idx="405">
                  <c:v>0</c:v>
                </c:pt>
                <c:pt idx="406">
                  <c:v>0</c:v>
                </c:pt>
                <c:pt idx="407">
                  <c:v>0</c:v>
                </c:pt>
                <c:pt idx="408">
                  <c:v>0</c:v>
                </c:pt>
                <c:pt idx="409">
                  <c:v>0</c:v>
                </c:pt>
                <c:pt idx="410">
                  <c:v>0</c:v>
                </c:pt>
                <c:pt idx="411">
                  <c:v>0</c:v>
                </c:pt>
                <c:pt idx="412">
                  <c:v>0</c:v>
                </c:pt>
                <c:pt idx="413">
                  <c:v>0</c:v>
                </c:pt>
                <c:pt idx="414">
                  <c:v>0</c:v>
                </c:pt>
                <c:pt idx="415">
                  <c:v>0</c:v>
                </c:pt>
                <c:pt idx="416">
                  <c:v>0</c:v>
                </c:pt>
                <c:pt idx="417">
                  <c:v>0</c:v>
                </c:pt>
                <c:pt idx="418">
                  <c:v>0</c:v>
                </c:pt>
                <c:pt idx="419">
                  <c:v>0</c:v>
                </c:pt>
                <c:pt idx="420">
                  <c:v>0</c:v>
                </c:pt>
                <c:pt idx="421">
                  <c:v>0</c:v>
                </c:pt>
                <c:pt idx="422">
                  <c:v>0</c:v>
                </c:pt>
                <c:pt idx="423">
                  <c:v>0</c:v>
                </c:pt>
                <c:pt idx="424">
                  <c:v>0</c:v>
                </c:pt>
                <c:pt idx="425">
                  <c:v>0</c:v>
                </c:pt>
                <c:pt idx="426">
                  <c:v>0</c:v>
                </c:pt>
                <c:pt idx="427">
                  <c:v>0</c:v>
                </c:pt>
                <c:pt idx="428">
                  <c:v>0</c:v>
                </c:pt>
                <c:pt idx="429">
                  <c:v>0</c:v>
                </c:pt>
                <c:pt idx="430">
                  <c:v>0</c:v>
                </c:pt>
                <c:pt idx="431">
                  <c:v>0</c:v>
                </c:pt>
                <c:pt idx="432">
                  <c:v>0</c:v>
                </c:pt>
                <c:pt idx="433">
                  <c:v>0</c:v>
                </c:pt>
                <c:pt idx="434">
                  <c:v>0</c:v>
                </c:pt>
                <c:pt idx="435">
                  <c:v>0</c:v>
                </c:pt>
                <c:pt idx="436">
                  <c:v>0</c:v>
                </c:pt>
                <c:pt idx="437">
                  <c:v>0</c:v>
                </c:pt>
                <c:pt idx="438">
                  <c:v>0</c:v>
                </c:pt>
                <c:pt idx="439">
                  <c:v>0</c:v>
                </c:pt>
                <c:pt idx="440">
                  <c:v>0</c:v>
                </c:pt>
                <c:pt idx="441">
                  <c:v>0</c:v>
                </c:pt>
                <c:pt idx="442">
                  <c:v>0</c:v>
                </c:pt>
                <c:pt idx="443">
                  <c:v>0</c:v>
                </c:pt>
                <c:pt idx="444">
                  <c:v>0</c:v>
                </c:pt>
                <c:pt idx="445">
                  <c:v>0</c:v>
                </c:pt>
                <c:pt idx="446">
                  <c:v>0</c:v>
                </c:pt>
                <c:pt idx="447">
                  <c:v>0</c:v>
                </c:pt>
                <c:pt idx="448">
                  <c:v>0</c:v>
                </c:pt>
                <c:pt idx="449">
                  <c:v>0</c:v>
                </c:pt>
                <c:pt idx="450">
                  <c:v>0</c:v>
                </c:pt>
                <c:pt idx="451">
                  <c:v>0</c:v>
                </c:pt>
                <c:pt idx="452">
                  <c:v>0</c:v>
                </c:pt>
                <c:pt idx="453">
                  <c:v>0</c:v>
                </c:pt>
                <c:pt idx="454">
                  <c:v>0</c:v>
                </c:pt>
                <c:pt idx="455">
                  <c:v>0</c:v>
                </c:pt>
                <c:pt idx="456">
                  <c:v>-6.6476900000000004E-3</c:v>
                </c:pt>
                <c:pt idx="457">
                  <c:v>-7.5274000000000001E-3</c:v>
                </c:pt>
                <c:pt idx="458">
                  <c:v>-1.20593E-2</c:v>
                </c:pt>
                <c:pt idx="459">
                  <c:v>-1.26807E-2</c:v>
                </c:pt>
                <c:pt idx="460">
                  <c:v>1.4442599999999999E-3</c:v>
                </c:pt>
                <c:pt idx="461">
                  <c:v>8.1580599999999997E-4</c:v>
                </c:pt>
                <c:pt idx="462">
                  <c:v>7.1594400000000004E-4</c:v>
                </c:pt>
                <c:pt idx="463">
                  <c:v>1.0056E-4</c:v>
                </c:pt>
                <c:pt idx="464">
                  <c:v>0</c:v>
                </c:pt>
                <c:pt idx="465">
                  <c:v>0</c:v>
                </c:pt>
                <c:pt idx="466">
                  <c:v>0</c:v>
                </c:pt>
                <c:pt idx="467">
                  <c:v>0</c:v>
                </c:pt>
                <c:pt idx="468">
                  <c:v>0</c:v>
                </c:pt>
                <c:pt idx="469">
                  <c:v>0</c:v>
                </c:pt>
                <c:pt idx="470">
                  <c:v>0</c:v>
                </c:pt>
                <c:pt idx="471">
                  <c:v>0</c:v>
                </c:pt>
                <c:pt idx="472">
                  <c:v>0</c:v>
                </c:pt>
                <c:pt idx="473">
                  <c:v>0</c:v>
                </c:pt>
                <c:pt idx="474">
                  <c:v>0</c:v>
                </c:pt>
                <c:pt idx="475">
                  <c:v>0</c:v>
                </c:pt>
                <c:pt idx="476">
                  <c:v>0</c:v>
                </c:pt>
                <c:pt idx="477">
                  <c:v>0</c:v>
                </c:pt>
                <c:pt idx="478">
                  <c:v>0</c:v>
                </c:pt>
                <c:pt idx="479">
                  <c:v>0</c:v>
                </c:pt>
                <c:pt idx="480">
                  <c:v>0</c:v>
                </c:pt>
                <c:pt idx="481">
                  <c:v>0</c:v>
                </c:pt>
                <c:pt idx="482">
                  <c:v>0</c:v>
                </c:pt>
                <c:pt idx="483">
                  <c:v>-1.5498500000000001E-11</c:v>
                </c:pt>
                <c:pt idx="484">
                  <c:v>-1.9884600000000001E-10</c:v>
                </c:pt>
                <c:pt idx="485">
                  <c:v>-2.2836100000000001E-10</c:v>
                </c:pt>
                <c:pt idx="486">
                  <c:v>-4.4925099999999998E-10</c:v>
                </c:pt>
                <c:pt idx="487">
                  <c:v>-5.71133E-10</c:v>
                </c:pt>
                <c:pt idx="488">
                  <c:v>-1.28071E-9</c:v>
                </c:pt>
                <c:pt idx="489">
                  <c:v>-1.3568200000000001E-9</c:v>
                </c:pt>
                <c:pt idx="490">
                  <c:v>-2.1641499999999998E-9</c:v>
                </c:pt>
              </c:numCache>
            </c:numRef>
          </c:yVal>
          <c:smooth val="0"/>
          <c:extLst>
            <c:ext xmlns:c16="http://schemas.microsoft.com/office/drawing/2014/chart" uri="{C3380CC4-5D6E-409C-BE32-E72D297353CC}">
              <c16:uniqueId val="{00000000-07D8-4376-AA28-496D48085BCF}"/>
            </c:ext>
          </c:extLst>
        </c:ser>
        <c:ser>
          <c:idx val="1"/>
          <c:order val="1"/>
          <c:tx>
            <c:v>SR</c:v>
          </c:tx>
          <c:spPr>
            <a:ln w="19050" cap="rnd">
              <a:solidFill>
                <a:schemeClr val="accent2"/>
              </a:solidFill>
              <a:round/>
            </a:ln>
            <a:effectLst/>
          </c:spPr>
          <c:marker>
            <c:symbol val="none"/>
          </c:marker>
          <c:xVal>
            <c:numRef>
              <c:f>SR_bed_g5_8!$B$7:$B$166</c:f>
              <c:numCache>
                <c:formatCode>General</c:formatCode>
                <c:ptCount val="160"/>
                <c:pt idx="0">
                  <c:v>-6.9999999999999999E-4</c:v>
                </c:pt>
                <c:pt idx="1">
                  <c:v>-6.8991799999999998E-4</c:v>
                </c:pt>
                <c:pt idx="2">
                  <c:v>-6.7984600000000001E-4</c:v>
                </c:pt>
                <c:pt idx="3">
                  <c:v>-6.6977400000000004E-4</c:v>
                </c:pt>
                <c:pt idx="4">
                  <c:v>-6.5970299999999998E-4</c:v>
                </c:pt>
                <c:pt idx="5">
                  <c:v>-6.4963100000000001E-4</c:v>
                </c:pt>
                <c:pt idx="6">
                  <c:v>-6.3955900000000005E-4</c:v>
                </c:pt>
                <c:pt idx="7">
                  <c:v>-6.2948699999999997E-4</c:v>
                </c:pt>
                <c:pt idx="8">
                  <c:v>-6.2948699999999997E-4</c:v>
                </c:pt>
                <c:pt idx="9">
                  <c:v>-6.2445100000000004E-4</c:v>
                </c:pt>
                <c:pt idx="10">
                  <c:v>-6.19415E-4</c:v>
                </c:pt>
                <c:pt idx="11">
                  <c:v>-6.19415E-4</c:v>
                </c:pt>
                <c:pt idx="12">
                  <c:v>-6.0934400000000005E-4</c:v>
                </c:pt>
                <c:pt idx="13">
                  <c:v>-5.9927199999999998E-4</c:v>
                </c:pt>
                <c:pt idx="14">
                  <c:v>-5.8920000000000001E-4</c:v>
                </c:pt>
                <c:pt idx="15">
                  <c:v>-5.7912800000000004E-4</c:v>
                </c:pt>
                <c:pt idx="16">
                  <c:v>-5.6905599999999997E-4</c:v>
                </c:pt>
                <c:pt idx="17">
                  <c:v>-5.5898500000000002E-4</c:v>
                </c:pt>
                <c:pt idx="18">
                  <c:v>-5.4891300000000005E-4</c:v>
                </c:pt>
                <c:pt idx="19">
                  <c:v>-5.3884099999999997E-4</c:v>
                </c:pt>
                <c:pt idx="20">
                  <c:v>-5.2876900000000001E-4</c:v>
                </c:pt>
                <c:pt idx="21">
                  <c:v>-5.1869700000000004E-4</c:v>
                </c:pt>
                <c:pt idx="22">
                  <c:v>-5.0862599999999998E-4</c:v>
                </c:pt>
                <c:pt idx="23">
                  <c:v>-4.9855400000000001E-4</c:v>
                </c:pt>
                <c:pt idx="24">
                  <c:v>-4.8848200000000004E-4</c:v>
                </c:pt>
                <c:pt idx="25">
                  <c:v>-4.7841000000000002E-4</c:v>
                </c:pt>
                <c:pt idx="26">
                  <c:v>-4.68338E-4</c:v>
                </c:pt>
                <c:pt idx="27">
                  <c:v>-4.58267E-4</c:v>
                </c:pt>
                <c:pt idx="28">
                  <c:v>-4.4819499999999997E-4</c:v>
                </c:pt>
                <c:pt idx="29">
                  <c:v>-4.3812300000000001E-4</c:v>
                </c:pt>
                <c:pt idx="30">
                  <c:v>-4.2805099999999998E-4</c:v>
                </c:pt>
                <c:pt idx="31">
                  <c:v>-4.1797999999999998E-4</c:v>
                </c:pt>
                <c:pt idx="32">
                  <c:v>-4.0790800000000001E-4</c:v>
                </c:pt>
                <c:pt idx="33">
                  <c:v>-3.9783599999999999E-4</c:v>
                </c:pt>
                <c:pt idx="34">
                  <c:v>-3.8776400000000002E-4</c:v>
                </c:pt>
                <c:pt idx="35">
                  <c:v>-3.77692E-4</c:v>
                </c:pt>
                <c:pt idx="36">
                  <c:v>-3.67621E-4</c:v>
                </c:pt>
                <c:pt idx="37">
                  <c:v>-3.5754899999999997E-4</c:v>
                </c:pt>
                <c:pt idx="38">
                  <c:v>-3.4747700000000001E-4</c:v>
                </c:pt>
                <c:pt idx="39">
                  <c:v>-3.3740499999999999E-4</c:v>
                </c:pt>
                <c:pt idx="40">
                  <c:v>-3.2733300000000002E-4</c:v>
                </c:pt>
                <c:pt idx="41">
                  <c:v>-3.1726200000000001E-4</c:v>
                </c:pt>
                <c:pt idx="42">
                  <c:v>-3.0718999999999999E-4</c:v>
                </c:pt>
                <c:pt idx="43">
                  <c:v>-2.9711800000000002E-4</c:v>
                </c:pt>
                <c:pt idx="44">
                  <c:v>-2.87046E-4</c:v>
                </c:pt>
                <c:pt idx="45">
                  <c:v>-2.7697399999999998E-4</c:v>
                </c:pt>
                <c:pt idx="46">
                  <c:v>-2.6690299999999998E-4</c:v>
                </c:pt>
                <c:pt idx="47">
                  <c:v>-2.5683100000000001E-4</c:v>
                </c:pt>
                <c:pt idx="48">
                  <c:v>-2.4675899999999999E-4</c:v>
                </c:pt>
                <c:pt idx="49">
                  <c:v>-2.3668699999999999E-4</c:v>
                </c:pt>
                <c:pt idx="50">
                  <c:v>-2.3668699999999999E-4</c:v>
                </c:pt>
                <c:pt idx="51">
                  <c:v>-2.3165100000000001E-4</c:v>
                </c:pt>
                <c:pt idx="52">
                  <c:v>-2.26615E-4</c:v>
                </c:pt>
                <c:pt idx="53">
                  <c:v>-2.26615E-4</c:v>
                </c:pt>
                <c:pt idx="54">
                  <c:v>-2.1654399999999999E-4</c:v>
                </c:pt>
                <c:pt idx="55">
                  <c:v>-2.06472E-4</c:v>
                </c:pt>
                <c:pt idx="56">
                  <c:v>-2.06472E-4</c:v>
                </c:pt>
                <c:pt idx="57">
                  <c:v>-2.0143599999999999E-4</c:v>
                </c:pt>
                <c:pt idx="58">
                  <c:v>-1.964E-4</c:v>
                </c:pt>
                <c:pt idx="59">
                  <c:v>-1.964E-4</c:v>
                </c:pt>
                <c:pt idx="60">
                  <c:v>-1.8632800000000001E-4</c:v>
                </c:pt>
                <c:pt idx="61">
                  <c:v>-1.7625599999999999E-4</c:v>
                </c:pt>
                <c:pt idx="62">
                  <c:v>-1.6618500000000001E-4</c:v>
                </c:pt>
                <c:pt idx="63">
                  <c:v>-1.5611299999999999E-4</c:v>
                </c:pt>
                <c:pt idx="64">
                  <c:v>-1.4604099999999999E-4</c:v>
                </c:pt>
                <c:pt idx="65">
                  <c:v>-1.35969E-4</c:v>
                </c:pt>
                <c:pt idx="66">
                  <c:v>-1.25897E-4</c:v>
                </c:pt>
                <c:pt idx="67">
                  <c:v>-1.15826E-4</c:v>
                </c:pt>
                <c:pt idx="68">
                  <c:v>-1.05754E-4</c:v>
                </c:pt>
                <c:pt idx="69">
                  <c:v>-9.5682100000000003E-5</c:v>
                </c:pt>
                <c:pt idx="70">
                  <c:v>-8.5610299999999996E-5</c:v>
                </c:pt>
                <c:pt idx="71">
                  <c:v>-7.5538500000000002E-5</c:v>
                </c:pt>
                <c:pt idx="72">
                  <c:v>-6.5466699999999994E-5</c:v>
                </c:pt>
                <c:pt idx="73">
                  <c:v>-5.53949E-5</c:v>
                </c:pt>
                <c:pt idx="74">
                  <c:v>-4.53231E-5</c:v>
                </c:pt>
                <c:pt idx="75">
                  <c:v>-3.5251299999999999E-5</c:v>
                </c:pt>
                <c:pt idx="76">
                  <c:v>-2.5179499999999998E-5</c:v>
                </c:pt>
                <c:pt idx="77">
                  <c:v>-1.5107699999999999E-5</c:v>
                </c:pt>
                <c:pt idx="78">
                  <c:v>-5.0359000000000004E-6</c:v>
                </c:pt>
                <c:pt idx="79">
                  <c:v>5.0359000000000004E-6</c:v>
                </c:pt>
                <c:pt idx="80">
                  <c:v>1.5107699999999999E-5</c:v>
                </c:pt>
                <c:pt idx="81">
                  <c:v>2.5179499999999998E-5</c:v>
                </c:pt>
                <c:pt idx="82">
                  <c:v>3.5251299999999999E-5</c:v>
                </c:pt>
                <c:pt idx="83">
                  <c:v>4.53231E-5</c:v>
                </c:pt>
                <c:pt idx="84">
                  <c:v>5.53949E-5</c:v>
                </c:pt>
                <c:pt idx="85">
                  <c:v>6.5466699999999994E-5</c:v>
                </c:pt>
                <c:pt idx="86">
                  <c:v>7.5538500000000002E-5</c:v>
                </c:pt>
                <c:pt idx="87">
                  <c:v>8.5610299999999996E-5</c:v>
                </c:pt>
                <c:pt idx="88">
                  <c:v>9.5682100000000003E-5</c:v>
                </c:pt>
                <c:pt idx="89">
                  <c:v>1.05754E-4</c:v>
                </c:pt>
                <c:pt idx="90">
                  <c:v>1.15826E-4</c:v>
                </c:pt>
                <c:pt idx="91">
                  <c:v>1.25897E-4</c:v>
                </c:pt>
                <c:pt idx="92">
                  <c:v>1.35969E-4</c:v>
                </c:pt>
                <c:pt idx="93">
                  <c:v>1.4604099999999999E-4</c:v>
                </c:pt>
                <c:pt idx="94">
                  <c:v>1.5611299999999999E-4</c:v>
                </c:pt>
                <c:pt idx="95">
                  <c:v>1.6618500000000001E-4</c:v>
                </c:pt>
                <c:pt idx="96">
                  <c:v>1.7625599999999999E-4</c:v>
                </c:pt>
                <c:pt idx="97">
                  <c:v>1.8632800000000001E-4</c:v>
                </c:pt>
                <c:pt idx="98">
                  <c:v>1.964E-4</c:v>
                </c:pt>
                <c:pt idx="99">
                  <c:v>1.964E-4</c:v>
                </c:pt>
                <c:pt idx="100">
                  <c:v>2.0143599999999999E-4</c:v>
                </c:pt>
                <c:pt idx="101">
                  <c:v>2.06472E-4</c:v>
                </c:pt>
                <c:pt idx="102">
                  <c:v>2.06472E-4</c:v>
                </c:pt>
                <c:pt idx="103">
                  <c:v>2.1654399999999999E-4</c:v>
                </c:pt>
                <c:pt idx="104">
                  <c:v>2.26615E-4</c:v>
                </c:pt>
                <c:pt idx="105">
                  <c:v>2.26615E-4</c:v>
                </c:pt>
                <c:pt idx="106">
                  <c:v>2.3165100000000001E-4</c:v>
                </c:pt>
                <c:pt idx="107">
                  <c:v>2.3668699999999999E-4</c:v>
                </c:pt>
                <c:pt idx="108">
                  <c:v>2.3668699999999999E-4</c:v>
                </c:pt>
                <c:pt idx="109">
                  <c:v>2.4675899999999999E-4</c:v>
                </c:pt>
                <c:pt idx="110">
                  <c:v>2.5683100000000001E-4</c:v>
                </c:pt>
                <c:pt idx="111">
                  <c:v>2.6690299999999998E-4</c:v>
                </c:pt>
                <c:pt idx="112">
                  <c:v>2.7697399999999998E-4</c:v>
                </c:pt>
                <c:pt idx="113">
                  <c:v>2.87046E-4</c:v>
                </c:pt>
                <c:pt idx="114">
                  <c:v>2.9711800000000002E-4</c:v>
                </c:pt>
                <c:pt idx="115">
                  <c:v>3.0718999999999999E-4</c:v>
                </c:pt>
                <c:pt idx="116">
                  <c:v>3.1726200000000001E-4</c:v>
                </c:pt>
                <c:pt idx="117">
                  <c:v>3.2733300000000002E-4</c:v>
                </c:pt>
                <c:pt idx="118">
                  <c:v>3.3740499999999999E-4</c:v>
                </c:pt>
                <c:pt idx="119">
                  <c:v>3.4747700000000001E-4</c:v>
                </c:pt>
                <c:pt idx="120">
                  <c:v>3.5754899999999997E-4</c:v>
                </c:pt>
                <c:pt idx="121">
                  <c:v>3.67621E-4</c:v>
                </c:pt>
                <c:pt idx="122">
                  <c:v>3.77692E-4</c:v>
                </c:pt>
                <c:pt idx="123">
                  <c:v>3.8776400000000002E-4</c:v>
                </c:pt>
                <c:pt idx="124">
                  <c:v>3.9783599999999999E-4</c:v>
                </c:pt>
                <c:pt idx="125">
                  <c:v>4.0790800000000001E-4</c:v>
                </c:pt>
                <c:pt idx="126">
                  <c:v>4.1797999999999998E-4</c:v>
                </c:pt>
                <c:pt idx="127">
                  <c:v>4.2805099999999998E-4</c:v>
                </c:pt>
                <c:pt idx="128">
                  <c:v>4.3812300000000001E-4</c:v>
                </c:pt>
                <c:pt idx="129">
                  <c:v>4.4819499999999997E-4</c:v>
                </c:pt>
                <c:pt idx="130">
                  <c:v>4.58267E-4</c:v>
                </c:pt>
                <c:pt idx="131">
                  <c:v>4.68338E-4</c:v>
                </c:pt>
                <c:pt idx="132">
                  <c:v>4.7841000000000002E-4</c:v>
                </c:pt>
                <c:pt idx="133">
                  <c:v>4.8848200000000004E-4</c:v>
                </c:pt>
                <c:pt idx="134">
                  <c:v>4.9855400000000001E-4</c:v>
                </c:pt>
                <c:pt idx="135">
                  <c:v>5.0862599999999998E-4</c:v>
                </c:pt>
                <c:pt idx="136">
                  <c:v>5.1869700000000004E-4</c:v>
                </c:pt>
                <c:pt idx="137">
                  <c:v>5.2876900000000001E-4</c:v>
                </c:pt>
                <c:pt idx="138">
                  <c:v>5.3884099999999997E-4</c:v>
                </c:pt>
                <c:pt idx="139">
                  <c:v>5.4891300000000005E-4</c:v>
                </c:pt>
                <c:pt idx="140">
                  <c:v>5.5898500000000002E-4</c:v>
                </c:pt>
                <c:pt idx="141">
                  <c:v>5.6905599999999997E-4</c:v>
                </c:pt>
                <c:pt idx="142">
                  <c:v>5.7912800000000004E-4</c:v>
                </c:pt>
                <c:pt idx="143">
                  <c:v>5.8920000000000001E-4</c:v>
                </c:pt>
                <c:pt idx="144">
                  <c:v>5.9927199999999998E-4</c:v>
                </c:pt>
                <c:pt idx="145">
                  <c:v>6.0934400000000005E-4</c:v>
                </c:pt>
                <c:pt idx="146">
                  <c:v>6.19415E-4</c:v>
                </c:pt>
                <c:pt idx="147">
                  <c:v>6.19415E-4</c:v>
                </c:pt>
                <c:pt idx="148">
                  <c:v>6.2445100000000004E-4</c:v>
                </c:pt>
                <c:pt idx="149">
                  <c:v>6.2948699999999997E-4</c:v>
                </c:pt>
                <c:pt idx="150">
                  <c:v>6.2948699999999997E-4</c:v>
                </c:pt>
                <c:pt idx="151">
                  <c:v>6.3955900000000005E-4</c:v>
                </c:pt>
                <c:pt idx="152">
                  <c:v>6.4963100000000001E-4</c:v>
                </c:pt>
                <c:pt idx="153">
                  <c:v>6.5970299999999998E-4</c:v>
                </c:pt>
                <c:pt idx="154">
                  <c:v>6.6977400000000004E-4</c:v>
                </c:pt>
                <c:pt idx="155">
                  <c:v>6.7984600000000001E-4</c:v>
                </c:pt>
                <c:pt idx="156">
                  <c:v>6.8991799999999998E-4</c:v>
                </c:pt>
                <c:pt idx="157">
                  <c:v>6.9999999999999999E-4</c:v>
                </c:pt>
              </c:numCache>
            </c:numRef>
          </c:xVal>
          <c:yVal>
            <c:numRef>
              <c:f>SR_bed_g5_8!$R$7:$R$166</c:f>
              <c:numCache>
                <c:formatCode>General</c:formatCode>
                <c:ptCount val="160"/>
                <c:pt idx="0">
                  <c:v>0</c:v>
                </c:pt>
                <c:pt idx="1">
                  <c:v>0</c:v>
                </c:pt>
                <c:pt idx="2">
                  <c:v>0</c:v>
                </c:pt>
                <c:pt idx="3">
                  <c:v>0</c:v>
                </c:pt>
                <c:pt idx="4">
                  <c:v>0</c:v>
                </c:pt>
                <c:pt idx="5">
                  <c:v>0</c:v>
                </c:pt>
                <c:pt idx="6">
                  <c:v>5.5939900000000003E-4</c:v>
                </c:pt>
                <c:pt idx="7">
                  <c:v>1.32266E-3</c:v>
                </c:pt>
                <c:pt idx="8">
                  <c:v>1.32266E-3</c:v>
                </c:pt>
                <c:pt idx="9">
                  <c:v>7.2146600000000003E-4</c:v>
                </c:pt>
                <c:pt idx="10">
                  <c:v>-2.90634E-5</c:v>
                </c:pt>
                <c:pt idx="11">
                  <c:v>-2.90634E-5</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-2.19367E-3</c:v>
                </c:pt>
                <c:pt idx="49">
                  <c:v>-2.2116900000000001E-3</c:v>
                </c:pt>
                <c:pt idx="50">
                  <c:v>-2.2116900000000001E-3</c:v>
                </c:pt>
                <c:pt idx="51">
                  <c:v>-1.17493E-3</c:v>
                </c:pt>
                <c:pt idx="52">
                  <c:v>-1.38162E-4</c:v>
                </c:pt>
                <c:pt idx="53">
                  <c:v>-1.38162E-4</c:v>
                </c:pt>
                <c:pt idx="54">
                  <c:v>1.7180900000000001E-4</c:v>
                </c:pt>
                <c:pt idx="55">
                  <c:v>1.5401E-4</c:v>
                </c:pt>
                <c:pt idx="56">
                  <c:v>1.5401E-4</c:v>
                </c:pt>
                <c:pt idx="57">
                  <c:v>4.6279900000000001E-7</c:v>
                </c:pt>
                <c:pt idx="58">
                  <c:v>-1.6912900000000001E-4</c:v>
                </c:pt>
                <c:pt idx="59">
                  <c:v>-1.6912900000000001E-4</c:v>
                </c:pt>
                <c:pt idx="60">
                  <c:v>-1.5208600000000001E-4</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-3.8445900000000003E-4</c:v>
                </c:pt>
                <c:pt idx="98">
                  <c:v>-2.5630599999999998E-4</c:v>
                </c:pt>
                <c:pt idx="99">
                  <c:v>-2.5630599999999998E-4</c:v>
                </c:pt>
                <c:pt idx="100">
                  <c:v>-6.4477200000000002E-7</c:v>
                </c:pt>
                <c:pt idx="101">
                  <c:v>4.5104400000000001E-5</c:v>
                </c:pt>
                <c:pt idx="102">
                  <c:v>4.5104400000000001E-5</c:v>
                </c:pt>
                <c:pt idx="103">
                  <c:v>7.7397000000000002E-4</c:v>
                </c:pt>
                <c:pt idx="104">
                  <c:v>6.7472099999999998E-4</c:v>
                </c:pt>
                <c:pt idx="105">
                  <c:v>6.7472099999999998E-4</c:v>
                </c:pt>
                <c:pt idx="106">
                  <c:v>2.37469E-4</c:v>
                </c:pt>
                <c:pt idx="107">
                  <c:v>-1.9978300000000001E-4</c:v>
                </c:pt>
                <c:pt idx="108">
                  <c:v>-1.9978300000000001E-4</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-4.7699800000000001E-3</c:v>
                </c:pt>
                <c:pt idx="146">
                  <c:v>-3.1799900000000002E-3</c:v>
                </c:pt>
                <c:pt idx="147">
                  <c:v>-3.1799900000000002E-3</c:v>
                </c:pt>
                <c:pt idx="148">
                  <c:v>1.40248E-7</c:v>
                </c:pt>
                <c:pt idx="149">
                  <c:v>-9.4136200000000005E-6</c:v>
                </c:pt>
                <c:pt idx="150">
                  <c:v>-9.4136200000000005E-6</c:v>
                </c:pt>
                <c:pt idx="151">
                  <c:v>0</c:v>
                </c:pt>
                <c:pt idx="152">
                  <c:v>0</c:v>
                </c:pt>
                <c:pt idx="153">
                  <c:v>0</c:v>
                </c:pt>
                <c:pt idx="154">
                  <c:v>0</c:v>
                </c:pt>
                <c:pt idx="155">
                  <c:v>0</c:v>
                </c:pt>
                <c:pt idx="156">
                  <c:v>0</c:v>
                </c:pt>
                <c:pt idx="157">
                  <c:v>0</c:v>
                </c:pt>
              </c:numCache>
            </c:numRef>
          </c:yVal>
          <c:smooth val="0"/>
          <c:extLst>
            <c:ext xmlns:c16="http://schemas.microsoft.com/office/drawing/2014/chart" uri="{C3380CC4-5D6E-409C-BE32-E72D297353CC}">
              <c16:uniqueId val="{00000002-07D8-4376-AA28-496D48085BCF}"/>
            </c:ext>
          </c:extLst>
        </c:ser>
        <c:dLbls>
          <c:showLegendKey val="0"/>
          <c:showVal val="0"/>
          <c:showCatName val="0"/>
          <c:showSerName val="0"/>
          <c:showPercent val="0"/>
          <c:showBubbleSize val="0"/>
        </c:dLbls>
        <c:axId val="162711519"/>
        <c:axId val="162711935"/>
      </c:scatterChart>
      <c:valAx>
        <c:axId val="162711519"/>
        <c:scaling>
          <c:orientation val="minMax"/>
        </c:scaling>
        <c:delete val="0"/>
        <c:axPos val="b"/>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2711935"/>
        <c:crosses val="autoZero"/>
        <c:crossBetween val="midCat"/>
      </c:valAx>
      <c:valAx>
        <c:axId val="162711935"/>
        <c:scaling>
          <c:orientation val="minMax"/>
        </c:scaling>
        <c:delete val="0"/>
        <c:axPos val="l"/>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2711519"/>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Bed - Thermal conductivity</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tx>
            <c:v>DEM</c:v>
          </c:tx>
          <c:spPr>
            <a:ln w="19050" cap="rnd">
              <a:solidFill>
                <a:schemeClr val="accent1"/>
              </a:solidFill>
              <a:round/>
            </a:ln>
            <a:effectLst/>
          </c:spPr>
          <c:marker>
            <c:symbol val="none"/>
          </c:marker>
          <c:xVal>
            <c:numRef>
              <c:f>DEM_bed_g5_8!$B$7:$B$505</c:f>
              <c:numCache>
                <c:formatCode>General</c:formatCode>
                <c:ptCount val="499"/>
                <c:pt idx="0">
                  <c:v>-6.9999999999999999E-4</c:v>
                </c:pt>
                <c:pt idx="1">
                  <c:v>-6.9448700000000003E-4</c:v>
                </c:pt>
                <c:pt idx="2">
                  <c:v>-6.9131599999999998E-4</c:v>
                </c:pt>
                <c:pt idx="3">
                  <c:v>-6.8963399999999995E-4</c:v>
                </c:pt>
                <c:pt idx="4">
                  <c:v>-6.8694399999999999E-4</c:v>
                </c:pt>
                <c:pt idx="5">
                  <c:v>-6.8511199999999998E-4</c:v>
                </c:pt>
                <c:pt idx="6">
                  <c:v>-6.8021300000000004E-4</c:v>
                </c:pt>
                <c:pt idx="7">
                  <c:v>-6.7995600000000001E-4</c:v>
                </c:pt>
                <c:pt idx="8">
                  <c:v>-6.7558899999999999E-4</c:v>
                </c:pt>
                <c:pt idx="9">
                  <c:v>-6.7031800000000004E-4</c:v>
                </c:pt>
                <c:pt idx="10">
                  <c:v>-6.6456499999999999E-4</c:v>
                </c:pt>
                <c:pt idx="11">
                  <c:v>-6.5655499999999996E-4</c:v>
                </c:pt>
                <c:pt idx="12">
                  <c:v>-6.5597099999999998E-4</c:v>
                </c:pt>
                <c:pt idx="13">
                  <c:v>-6.5583799999999995E-4</c:v>
                </c:pt>
                <c:pt idx="14">
                  <c:v>-6.5520499999999996E-4</c:v>
                </c:pt>
                <c:pt idx="15">
                  <c:v>-6.5506500000000003E-4</c:v>
                </c:pt>
                <c:pt idx="16">
                  <c:v>-6.48659E-4</c:v>
                </c:pt>
                <c:pt idx="17">
                  <c:v>-6.4846499999999998E-4</c:v>
                </c:pt>
                <c:pt idx="18">
                  <c:v>-6.4762299999999995E-4</c:v>
                </c:pt>
                <c:pt idx="19">
                  <c:v>-6.42799E-4</c:v>
                </c:pt>
                <c:pt idx="20">
                  <c:v>-6.4132800000000004E-4</c:v>
                </c:pt>
                <c:pt idx="21">
                  <c:v>-6.3913399999999997E-4</c:v>
                </c:pt>
                <c:pt idx="22">
                  <c:v>-6.3641999999999995E-4</c:v>
                </c:pt>
                <c:pt idx="23">
                  <c:v>-6.3209799999999999E-4</c:v>
                </c:pt>
                <c:pt idx="24">
                  <c:v>-6.3142000000000005E-4</c:v>
                </c:pt>
                <c:pt idx="25">
                  <c:v>-6.2861099999999995E-4</c:v>
                </c:pt>
                <c:pt idx="26">
                  <c:v>-6.2836299999999995E-4</c:v>
                </c:pt>
                <c:pt idx="27">
                  <c:v>-6.2571399999999998E-4</c:v>
                </c:pt>
                <c:pt idx="28">
                  <c:v>-6.2565299999999999E-4</c:v>
                </c:pt>
                <c:pt idx="29">
                  <c:v>-6.2344400000000002E-4</c:v>
                </c:pt>
                <c:pt idx="30">
                  <c:v>-6.23395E-4</c:v>
                </c:pt>
                <c:pt idx="31">
                  <c:v>-6.23395E-4</c:v>
                </c:pt>
                <c:pt idx="32">
                  <c:v>-6.2115499999999997E-4</c:v>
                </c:pt>
                <c:pt idx="33">
                  <c:v>-6.2110799999999999E-4</c:v>
                </c:pt>
                <c:pt idx="34">
                  <c:v>-6.1841299999999995E-4</c:v>
                </c:pt>
                <c:pt idx="35">
                  <c:v>-6.1836499999999995E-4</c:v>
                </c:pt>
                <c:pt idx="36">
                  <c:v>-6.1830900000000005E-4</c:v>
                </c:pt>
                <c:pt idx="37">
                  <c:v>-6.1828399999999998E-4</c:v>
                </c:pt>
                <c:pt idx="38">
                  <c:v>-6.1775999999999997E-4</c:v>
                </c:pt>
                <c:pt idx="39">
                  <c:v>-6.1620299999999995E-4</c:v>
                </c:pt>
                <c:pt idx="40">
                  <c:v>-6.1489300000000004E-4</c:v>
                </c:pt>
                <c:pt idx="41">
                  <c:v>-6.0923800000000001E-4</c:v>
                </c:pt>
                <c:pt idx="42">
                  <c:v>-6.0702300000000005E-4</c:v>
                </c:pt>
                <c:pt idx="43">
                  <c:v>-6.0520599999999995E-4</c:v>
                </c:pt>
                <c:pt idx="44">
                  <c:v>-6.0421300000000004E-4</c:v>
                </c:pt>
                <c:pt idx="45">
                  <c:v>-6.0138800000000001E-4</c:v>
                </c:pt>
                <c:pt idx="46">
                  <c:v>-5.9761999999999999E-4</c:v>
                </c:pt>
                <c:pt idx="47">
                  <c:v>-5.9645800000000001E-4</c:v>
                </c:pt>
                <c:pt idx="48">
                  <c:v>-5.9567599999999995E-4</c:v>
                </c:pt>
                <c:pt idx="49">
                  <c:v>-5.9460999999999997E-4</c:v>
                </c:pt>
                <c:pt idx="50">
                  <c:v>-5.9308099999999997E-4</c:v>
                </c:pt>
                <c:pt idx="51">
                  <c:v>-5.9090499999999997E-4</c:v>
                </c:pt>
                <c:pt idx="52">
                  <c:v>-5.8632499999999995E-4</c:v>
                </c:pt>
                <c:pt idx="53">
                  <c:v>-5.8536600000000003E-4</c:v>
                </c:pt>
                <c:pt idx="54">
                  <c:v>-5.7674899999999999E-4</c:v>
                </c:pt>
                <c:pt idx="55">
                  <c:v>-5.7455199999999998E-4</c:v>
                </c:pt>
                <c:pt idx="56">
                  <c:v>-5.7253299999999996E-4</c:v>
                </c:pt>
                <c:pt idx="57">
                  <c:v>-5.7121400000000001E-4</c:v>
                </c:pt>
                <c:pt idx="58">
                  <c:v>-5.6059600000000001E-4</c:v>
                </c:pt>
                <c:pt idx="59">
                  <c:v>-5.5956799999999998E-4</c:v>
                </c:pt>
                <c:pt idx="60">
                  <c:v>-5.5643399999999997E-4</c:v>
                </c:pt>
                <c:pt idx="61">
                  <c:v>-5.5482800000000005E-4</c:v>
                </c:pt>
                <c:pt idx="62">
                  <c:v>-5.3938599999999999E-4</c:v>
                </c:pt>
                <c:pt idx="63">
                  <c:v>-5.3886500000000003E-4</c:v>
                </c:pt>
                <c:pt idx="64">
                  <c:v>-5.3821900000000005E-4</c:v>
                </c:pt>
                <c:pt idx="65">
                  <c:v>-5.3816499999999995E-4</c:v>
                </c:pt>
                <c:pt idx="66">
                  <c:v>-5.3813400000000001E-4</c:v>
                </c:pt>
                <c:pt idx="67">
                  <c:v>-5.3812499999999997E-4</c:v>
                </c:pt>
                <c:pt idx="68">
                  <c:v>-5.3802799999999997E-4</c:v>
                </c:pt>
                <c:pt idx="69">
                  <c:v>-5.3797800000000005E-4</c:v>
                </c:pt>
                <c:pt idx="70">
                  <c:v>-5.3782099999999996E-4</c:v>
                </c:pt>
                <c:pt idx="71">
                  <c:v>-5.3741599999999998E-4</c:v>
                </c:pt>
                <c:pt idx="72">
                  <c:v>-5.2108799999999995E-4</c:v>
                </c:pt>
                <c:pt idx="73">
                  <c:v>-5.13826E-4</c:v>
                </c:pt>
                <c:pt idx="74">
                  <c:v>-5.0970900000000001E-4</c:v>
                </c:pt>
                <c:pt idx="75">
                  <c:v>-5.0650200000000004E-4</c:v>
                </c:pt>
                <c:pt idx="76">
                  <c:v>-5.0368899999999998E-4</c:v>
                </c:pt>
                <c:pt idx="77">
                  <c:v>-4.9370700000000002E-4</c:v>
                </c:pt>
                <c:pt idx="78">
                  <c:v>-4.9322600000000004E-4</c:v>
                </c:pt>
                <c:pt idx="79">
                  <c:v>-4.8805300000000001E-4</c:v>
                </c:pt>
                <c:pt idx="80">
                  <c:v>-4.86758E-4</c:v>
                </c:pt>
                <c:pt idx="81">
                  <c:v>-4.8479399999999998E-4</c:v>
                </c:pt>
                <c:pt idx="82">
                  <c:v>-4.7696799999999998E-4</c:v>
                </c:pt>
                <c:pt idx="83">
                  <c:v>-4.6723400000000002E-4</c:v>
                </c:pt>
                <c:pt idx="84">
                  <c:v>-4.6530200000000001E-4</c:v>
                </c:pt>
                <c:pt idx="85">
                  <c:v>-4.6439499999999999E-4</c:v>
                </c:pt>
                <c:pt idx="86">
                  <c:v>-4.52046E-4</c:v>
                </c:pt>
                <c:pt idx="87">
                  <c:v>-4.5172799999999998E-4</c:v>
                </c:pt>
                <c:pt idx="88">
                  <c:v>-4.46768E-4</c:v>
                </c:pt>
                <c:pt idx="89">
                  <c:v>-4.4558199999999998E-4</c:v>
                </c:pt>
                <c:pt idx="90">
                  <c:v>-4.33819E-4</c:v>
                </c:pt>
                <c:pt idx="91">
                  <c:v>-4.31719E-4</c:v>
                </c:pt>
                <c:pt idx="92">
                  <c:v>-4.3069400000000002E-4</c:v>
                </c:pt>
                <c:pt idx="93">
                  <c:v>-4.27002E-4</c:v>
                </c:pt>
                <c:pt idx="94">
                  <c:v>-4.2168799999999998E-4</c:v>
                </c:pt>
                <c:pt idx="95">
                  <c:v>-4.2013599999999999E-4</c:v>
                </c:pt>
                <c:pt idx="96">
                  <c:v>-4.1596800000000001E-4</c:v>
                </c:pt>
                <c:pt idx="97">
                  <c:v>-4.0778E-4</c:v>
                </c:pt>
                <c:pt idx="98">
                  <c:v>-4.0167600000000001E-4</c:v>
                </c:pt>
                <c:pt idx="99">
                  <c:v>-3.9992599999999999E-4</c:v>
                </c:pt>
                <c:pt idx="100">
                  <c:v>-3.9832499999999999E-4</c:v>
                </c:pt>
                <c:pt idx="101">
                  <c:v>-3.9503999999999999E-4</c:v>
                </c:pt>
                <c:pt idx="102">
                  <c:v>-3.9359399999999999E-4</c:v>
                </c:pt>
                <c:pt idx="103">
                  <c:v>-3.9079099999999998E-4</c:v>
                </c:pt>
                <c:pt idx="104">
                  <c:v>-3.8149400000000002E-4</c:v>
                </c:pt>
                <c:pt idx="105">
                  <c:v>-3.7361600000000001E-4</c:v>
                </c:pt>
                <c:pt idx="106">
                  <c:v>-3.7225499999999999E-4</c:v>
                </c:pt>
                <c:pt idx="107">
                  <c:v>-3.7112199999999999E-4</c:v>
                </c:pt>
                <c:pt idx="108">
                  <c:v>-3.6945400000000002E-4</c:v>
                </c:pt>
                <c:pt idx="109">
                  <c:v>-3.6800800000000002E-4</c:v>
                </c:pt>
                <c:pt idx="110">
                  <c:v>-3.6766400000000002E-4</c:v>
                </c:pt>
                <c:pt idx="111">
                  <c:v>-3.6686100000000001E-4</c:v>
                </c:pt>
                <c:pt idx="112">
                  <c:v>-3.59596E-4</c:v>
                </c:pt>
                <c:pt idx="113">
                  <c:v>-3.5374499999999998E-4</c:v>
                </c:pt>
                <c:pt idx="114">
                  <c:v>-3.4982699999999998E-4</c:v>
                </c:pt>
                <c:pt idx="115">
                  <c:v>-3.4680600000000001E-4</c:v>
                </c:pt>
                <c:pt idx="116">
                  <c:v>-3.4561699999999999E-4</c:v>
                </c:pt>
                <c:pt idx="117">
                  <c:v>-3.34242E-4</c:v>
                </c:pt>
                <c:pt idx="118">
                  <c:v>-3.3402399999999999E-4</c:v>
                </c:pt>
                <c:pt idx="119">
                  <c:v>-3.32276E-4</c:v>
                </c:pt>
                <c:pt idx="120">
                  <c:v>-3.25862E-4</c:v>
                </c:pt>
                <c:pt idx="121">
                  <c:v>-3.2341299999999999E-4</c:v>
                </c:pt>
                <c:pt idx="122">
                  <c:v>-3.18442E-4</c:v>
                </c:pt>
                <c:pt idx="123">
                  <c:v>-3.1158299999999999E-4</c:v>
                </c:pt>
                <c:pt idx="124">
                  <c:v>-3.0566600000000001E-4</c:v>
                </c:pt>
                <c:pt idx="125">
                  <c:v>-3.01947E-4</c:v>
                </c:pt>
                <c:pt idx="126">
                  <c:v>-2.9676600000000001E-4</c:v>
                </c:pt>
                <c:pt idx="127">
                  <c:v>-2.9092700000000002E-4</c:v>
                </c:pt>
                <c:pt idx="128">
                  <c:v>-2.8906100000000002E-4</c:v>
                </c:pt>
                <c:pt idx="129">
                  <c:v>-2.8881799999999998E-4</c:v>
                </c:pt>
                <c:pt idx="130">
                  <c:v>-2.82422E-4</c:v>
                </c:pt>
                <c:pt idx="131">
                  <c:v>-2.7823499999999999E-4</c:v>
                </c:pt>
                <c:pt idx="132">
                  <c:v>-2.7730799999999998E-4</c:v>
                </c:pt>
                <c:pt idx="133">
                  <c:v>-2.7418899999999999E-4</c:v>
                </c:pt>
                <c:pt idx="134">
                  <c:v>-2.7404300000000002E-4</c:v>
                </c:pt>
                <c:pt idx="135">
                  <c:v>-2.7237000000000002E-4</c:v>
                </c:pt>
                <c:pt idx="136">
                  <c:v>-2.7001400000000001E-4</c:v>
                </c:pt>
                <c:pt idx="137">
                  <c:v>-2.66261E-4</c:v>
                </c:pt>
                <c:pt idx="138">
                  <c:v>-2.6554500000000001E-4</c:v>
                </c:pt>
                <c:pt idx="139">
                  <c:v>-2.6490299999999998E-4</c:v>
                </c:pt>
                <c:pt idx="140">
                  <c:v>-2.6079400000000001E-4</c:v>
                </c:pt>
                <c:pt idx="141">
                  <c:v>-2.5879000000000001E-4</c:v>
                </c:pt>
                <c:pt idx="142">
                  <c:v>-2.5610100000000001E-4</c:v>
                </c:pt>
                <c:pt idx="143">
                  <c:v>-2.54565E-4</c:v>
                </c:pt>
                <c:pt idx="144">
                  <c:v>-2.5167700000000001E-4</c:v>
                </c:pt>
                <c:pt idx="145">
                  <c:v>-2.4711299999999998E-4</c:v>
                </c:pt>
                <c:pt idx="146">
                  <c:v>-2.47111E-4</c:v>
                </c:pt>
                <c:pt idx="147">
                  <c:v>-2.4577099999999999E-4</c:v>
                </c:pt>
                <c:pt idx="148">
                  <c:v>-2.4576699999999998E-4</c:v>
                </c:pt>
                <c:pt idx="149">
                  <c:v>-2.4544600000000002E-4</c:v>
                </c:pt>
                <c:pt idx="150">
                  <c:v>-2.4475000000000001E-4</c:v>
                </c:pt>
                <c:pt idx="151">
                  <c:v>-2.41625E-4</c:v>
                </c:pt>
                <c:pt idx="152">
                  <c:v>-2.3962300000000001E-4</c:v>
                </c:pt>
                <c:pt idx="153">
                  <c:v>-2.38681E-4</c:v>
                </c:pt>
                <c:pt idx="154">
                  <c:v>-2.3821399999999999E-4</c:v>
                </c:pt>
                <c:pt idx="155">
                  <c:v>-2.3563699999999999E-4</c:v>
                </c:pt>
                <c:pt idx="156">
                  <c:v>-2.3522199999999999E-4</c:v>
                </c:pt>
                <c:pt idx="157">
                  <c:v>-2.3453999999999999E-4</c:v>
                </c:pt>
                <c:pt idx="158">
                  <c:v>-2.3396800000000001E-4</c:v>
                </c:pt>
                <c:pt idx="159">
                  <c:v>-2.3244300000000001E-4</c:v>
                </c:pt>
                <c:pt idx="160">
                  <c:v>-2.3165600000000001E-4</c:v>
                </c:pt>
                <c:pt idx="161">
                  <c:v>-2.31299E-4</c:v>
                </c:pt>
                <c:pt idx="162">
                  <c:v>-2.28903E-4</c:v>
                </c:pt>
                <c:pt idx="163">
                  <c:v>-2.2854E-4</c:v>
                </c:pt>
                <c:pt idx="164">
                  <c:v>-2.2660900000000001E-4</c:v>
                </c:pt>
                <c:pt idx="165">
                  <c:v>-2.2660900000000001E-4</c:v>
                </c:pt>
                <c:pt idx="166">
                  <c:v>-2.2620299999999999E-4</c:v>
                </c:pt>
                <c:pt idx="167">
                  <c:v>-2.24341E-4</c:v>
                </c:pt>
                <c:pt idx="168">
                  <c:v>-2.2397899999999999E-4</c:v>
                </c:pt>
                <c:pt idx="169">
                  <c:v>-2.2342799999999999E-4</c:v>
                </c:pt>
                <c:pt idx="170">
                  <c:v>-2.23329E-4</c:v>
                </c:pt>
                <c:pt idx="171">
                  <c:v>-2.2162700000000001E-4</c:v>
                </c:pt>
                <c:pt idx="172">
                  <c:v>-2.2129499999999999E-4</c:v>
                </c:pt>
                <c:pt idx="173">
                  <c:v>-2.1949799999999999E-4</c:v>
                </c:pt>
                <c:pt idx="174">
                  <c:v>-2.1569100000000001E-4</c:v>
                </c:pt>
                <c:pt idx="175">
                  <c:v>-2.12544E-4</c:v>
                </c:pt>
                <c:pt idx="176">
                  <c:v>-2.11571E-4</c:v>
                </c:pt>
                <c:pt idx="177">
                  <c:v>-2.0938099999999999E-4</c:v>
                </c:pt>
                <c:pt idx="178">
                  <c:v>-2.0920800000000001E-4</c:v>
                </c:pt>
                <c:pt idx="179">
                  <c:v>-2.08946E-4</c:v>
                </c:pt>
                <c:pt idx="180">
                  <c:v>-2.0518000000000001E-4</c:v>
                </c:pt>
                <c:pt idx="181">
                  <c:v>-2.0406999999999999E-4</c:v>
                </c:pt>
                <c:pt idx="182">
                  <c:v>-2.03296E-4</c:v>
                </c:pt>
                <c:pt idx="183">
                  <c:v>-2.02184E-4</c:v>
                </c:pt>
                <c:pt idx="184">
                  <c:v>-2.00585E-4</c:v>
                </c:pt>
                <c:pt idx="185">
                  <c:v>-1.99672E-4</c:v>
                </c:pt>
                <c:pt idx="186">
                  <c:v>-1.9832699999999999E-4</c:v>
                </c:pt>
                <c:pt idx="187">
                  <c:v>-1.9832699999999999E-4</c:v>
                </c:pt>
                <c:pt idx="188">
                  <c:v>-1.9741600000000001E-4</c:v>
                </c:pt>
                <c:pt idx="189">
                  <c:v>-1.9603900000000001E-4</c:v>
                </c:pt>
                <c:pt idx="190">
                  <c:v>-1.94966E-4</c:v>
                </c:pt>
                <c:pt idx="191">
                  <c:v>-1.9329300000000001E-4</c:v>
                </c:pt>
                <c:pt idx="192">
                  <c:v>-1.9081E-4</c:v>
                </c:pt>
                <c:pt idx="193">
                  <c:v>-1.9038599999999999E-4</c:v>
                </c:pt>
                <c:pt idx="194">
                  <c:v>-1.8776599999999999E-4</c:v>
                </c:pt>
                <c:pt idx="195">
                  <c:v>-1.8668800000000001E-4</c:v>
                </c:pt>
                <c:pt idx="196">
                  <c:v>-1.86007E-4</c:v>
                </c:pt>
                <c:pt idx="197">
                  <c:v>-1.8405E-4</c:v>
                </c:pt>
                <c:pt idx="198">
                  <c:v>-1.80977E-4</c:v>
                </c:pt>
                <c:pt idx="199">
                  <c:v>-1.7996E-4</c:v>
                </c:pt>
                <c:pt idx="200">
                  <c:v>-1.7837500000000001E-4</c:v>
                </c:pt>
                <c:pt idx="201">
                  <c:v>-1.7734099999999999E-4</c:v>
                </c:pt>
                <c:pt idx="202">
                  <c:v>-1.7580699999999999E-4</c:v>
                </c:pt>
                <c:pt idx="203">
                  <c:v>-1.7574499999999999E-4</c:v>
                </c:pt>
                <c:pt idx="204">
                  <c:v>-1.6924999999999999E-4</c:v>
                </c:pt>
                <c:pt idx="205">
                  <c:v>-1.6821499999999999E-4</c:v>
                </c:pt>
                <c:pt idx="206">
                  <c:v>-1.6810999999999999E-4</c:v>
                </c:pt>
                <c:pt idx="207">
                  <c:v>-1.65095E-4</c:v>
                </c:pt>
                <c:pt idx="208">
                  <c:v>-1.6488399999999999E-4</c:v>
                </c:pt>
                <c:pt idx="209">
                  <c:v>-1.5793299999999999E-4</c:v>
                </c:pt>
                <c:pt idx="210">
                  <c:v>-1.5703700000000001E-4</c:v>
                </c:pt>
                <c:pt idx="211">
                  <c:v>-1.5685499999999999E-4</c:v>
                </c:pt>
                <c:pt idx="212">
                  <c:v>-1.5489200000000001E-4</c:v>
                </c:pt>
                <c:pt idx="213">
                  <c:v>-1.5320500000000001E-4</c:v>
                </c:pt>
                <c:pt idx="214">
                  <c:v>-1.52313E-4</c:v>
                </c:pt>
                <c:pt idx="215">
                  <c:v>-1.51249E-4</c:v>
                </c:pt>
                <c:pt idx="216">
                  <c:v>-1.43237E-4</c:v>
                </c:pt>
                <c:pt idx="217">
                  <c:v>-1.37224E-4</c:v>
                </c:pt>
                <c:pt idx="218">
                  <c:v>-1.3330199999999999E-4</c:v>
                </c:pt>
                <c:pt idx="219">
                  <c:v>-1.3252899999999999E-4</c:v>
                </c:pt>
                <c:pt idx="220">
                  <c:v>-1.27522E-4</c:v>
                </c:pt>
                <c:pt idx="221">
                  <c:v>-1.1807900000000001E-4</c:v>
                </c:pt>
                <c:pt idx="222">
                  <c:v>-1.1398100000000001E-4</c:v>
                </c:pt>
                <c:pt idx="223">
                  <c:v>-1.0970400000000001E-4</c:v>
                </c:pt>
                <c:pt idx="224">
                  <c:v>-1.08361E-4</c:v>
                </c:pt>
                <c:pt idx="225">
                  <c:v>-1.0652100000000001E-4</c:v>
                </c:pt>
                <c:pt idx="226">
                  <c:v>-9.6458699999999999E-5</c:v>
                </c:pt>
                <c:pt idx="227">
                  <c:v>-9.4712100000000004E-5</c:v>
                </c:pt>
                <c:pt idx="228">
                  <c:v>-9.3318099999999997E-5</c:v>
                </c:pt>
                <c:pt idx="229">
                  <c:v>-9.0392300000000005E-5</c:v>
                </c:pt>
                <c:pt idx="230">
                  <c:v>-8.6623400000000001E-5</c:v>
                </c:pt>
                <c:pt idx="231">
                  <c:v>-7.9917400000000002E-5</c:v>
                </c:pt>
                <c:pt idx="232">
                  <c:v>-7.6588399999999993E-5</c:v>
                </c:pt>
                <c:pt idx="233">
                  <c:v>-7.5407299999999999E-5</c:v>
                </c:pt>
                <c:pt idx="234">
                  <c:v>-7.1517E-5</c:v>
                </c:pt>
                <c:pt idx="235">
                  <c:v>-6.69246E-5</c:v>
                </c:pt>
                <c:pt idx="236">
                  <c:v>-5.8572000000000001E-5</c:v>
                </c:pt>
                <c:pt idx="237">
                  <c:v>-5.8486200000000003E-5</c:v>
                </c:pt>
                <c:pt idx="238">
                  <c:v>-5.8477799999999998E-5</c:v>
                </c:pt>
                <c:pt idx="239">
                  <c:v>-5.8344999999999998E-5</c:v>
                </c:pt>
                <c:pt idx="240">
                  <c:v>-4.8533799999999999E-5</c:v>
                </c:pt>
                <c:pt idx="241">
                  <c:v>-4.6547500000000001E-5</c:v>
                </c:pt>
                <c:pt idx="242">
                  <c:v>-4.4089599999999999E-5</c:v>
                </c:pt>
                <c:pt idx="243">
                  <c:v>-4.3947699999999999E-5</c:v>
                </c:pt>
                <c:pt idx="244">
                  <c:v>-3.6648800000000001E-5</c:v>
                </c:pt>
                <c:pt idx="245">
                  <c:v>-3.3846900000000003E-5</c:v>
                </c:pt>
                <c:pt idx="246">
                  <c:v>-3.0202500000000001E-5</c:v>
                </c:pt>
                <c:pt idx="247">
                  <c:v>-1.98322E-5</c:v>
                </c:pt>
                <c:pt idx="248">
                  <c:v>-1.8330800000000001E-5</c:v>
                </c:pt>
                <c:pt idx="249">
                  <c:v>-1.4644099999999999E-5</c:v>
                </c:pt>
                <c:pt idx="250">
                  <c:v>-1.1161E-5</c:v>
                </c:pt>
                <c:pt idx="251">
                  <c:v>-8.5007600000000006E-6</c:v>
                </c:pt>
                <c:pt idx="252">
                  <c:v>-4.5399700000000002E-6</c:v>
                </c:pt>
                <c:pt idx="253">
                  <c:v>-3.6886000000000001E-6</c:v>
                </c:pt>
                <c:pt idx="254">
                  <c:v>7.03187E-6</c:v>
                </c:pt>
                <c:pt idx="255">
                  <c:v>8.9118199999999997E-6</c:v>
                </c:pt>
                <c:pt idx="256">
                  <c:v>8.9410600000000004E-6</c:v>
                </c:pt>
                <c:pt idx="257">
                  <c:v>9.8314200000000001E-6</c:v>
                </c:pt>
                <c:pt idx="258">
                  <c:v>9.9181999999999993E-6</c:v>
                </c:pt>
                <c:pt idx="259">
                  <c:v>1.8379100000000002E-5</c:v>
                </c:pt>
                <c:pt idx="260">
                  <c:v>1.8945700000000001E-5</c:v>
                </c:pt>
                <c:pt idx="261">
                  <c:v>3.5583600000000003E-5</c:v>
                </c:pt>
                <c:pt idx="262">
                  <c:v>3.6484099999999999E-5</c:v>
                </c:pt>
                <c:pt idx="263">
                  <c:v>3.95008E-5</c:v>
                </c:pt>
                <c:pt idx="264">
                  <c:v>3.9600100000000001E-5</c:v>
                </c:pt>
                <c:pt idx="265">
                  <c:v>3.9973199999999999E-5</c:v>
                </c:pt>
                <c:pt idx="266">
                  <c:v>4.3598499999999999E-5</c:v>
                </c:pt>
                <c:pt idx="267">
                  <c:v>4.50697E-5</c:v>
                </c:pt>
                <c:pt idx="268">
                  <c:v>5.6453000000000003E-5</c:v>
                </c:pt>
                <c:pt idx="269">
                  <c:v>6.5654999999999994E-5</c:v>
                </c:pt>
                <c:pt idx="270">
                  <c:v>6.57039E-5</c:v>
                </c:pt>
                <c:pt idx="271">
                  <c:v>6.57657E-5</c:v>
                </c:pt>
                <c:pt idx="272">
                  <c:v>6.5894200000000003E-5</c:v>
                </c:pt>
                <c:pt idx="273">
                  <c:v>7.1679699999999997E-5</c:v>
                </c:pt>
                <c:pt idx="274">
                  <c:v>7.2513099999999995E-5</c:v>
                </c:pt>
                <c:pt idx="275">
                  <c:v>7.71846E-5</c:v>
                </c:pt>
                <c:pt idx="276">
                  <c:v>8.3912900000000001E-5</c:v>
                </c:pt>
                <c:pt idx="277">
                  <c:v>8.60265E-5</c:v>
                </c:pt>
                <c:pt idx="278">
                  <c:v>8.8026699999999995E-5</c:v>
                </c:pt>
                <c:pt idx="279">
                  <c:v>8.8764799999999994E-5</c:v>
                </c:pt>
                <c:pt idx="280">
                  <c:v>9.1329900000000001E-5</c:v>
                </c:pt>
                <c:pt idx="281">
                  <c:v>9.5268599999999998E-5</c:v>
                </c:pt>
                <c:pt idx="282">
                  <c:v>1.00457E-4</c:v>
                </c:pt>
                <c:pt idx="283">
                  <c:v>1.06253E-4</c:v>
                </c:pt>
                <c:pt idx="284">
                  <c:v>1.06418E-4</c:v>
                </c:pt>
                <c:pt idx="285">
                  <c:v>1.1022E-4</c:v>
                </c:pt>
                <c:pt idx="286">
                  <c:v>1.11048E-4</c:v>
                </c:pt>
                <c:pt idx="287">
                  <c:v>1.14308E-4</c:v>
                </c:pt>
                <c:pt idx="288">
                  <c:v>1.24196E-4</c:v>
                </c:pt>
                <c:pt idx="289">
                  <c:v>1.2721299999999999E-4</c:v>
                </c:pt>
                <c:pt idx="290">
                  <c:v>1.2772E-4</c:v>
                </c:pt>
                <c:pt idx="291">
                  <c:v>1.28417E-4</c:v>
                </c:pt>
                <c:pt idx="292">
                  <c:v>1.3042800000000001E-4</c:v>
                </c:pt>
                <c:pt idx="293">
                  <c:v>1.3115199999999999E-4</c:v>
                </c:pt>
                <c:pt idx="294">
                  <c:v>1.4494099999999999E-4</c:v>
                </c:pt>
                <c:pt idx="295">
                  <c:v>1.4539800000000001E-4</c:v>
                </c:pt>
                <c:pt idx="296">
                  <c:v>1.5102299999999999E-4</c:v>
                </c:pt>
                <c:pt idx="297">
                  <c:v>1.5152500000000001E-4</c:v>
                </c:pt>
                <c:pt idx="298">
                  <c:v>1.58787E-4</c:v>
                </c:pt>
                <c:pt idx="299">
                  <c:v>1.6171999999999999E-4</c:v>
                </c:pt>
                <c:pt idx="300">
                  <c:v>1.6628899999999999E-4</c:v>
                </c:pt>
                <c:pt idx="301">
                  <c:v>1.70743E-4</c:v>
                </c:pt>
                <c:pt idx="302">
                  <c:v>1.72256E-4</c:v>
                </c:pt>
                <c:pt idx="303">
                  <c:v>1.7480100000000001E-4</c:v>
                </c:pt>
                <c:pt idx="304">
                  <c:v>1.7784300000000001E-4</c:v>
                </c:pt>
                <c:pt idx="305">
                  <c:v>1.81373E-4</c:v>
                </c:pt>
                <c:pt idx="306">
                  <c:v>1.8208100000000001E-4</c:v>
                </c:pt>
                <c:pt idx="307">
                  <c:v>1.8310000000000001E-4</c:v>
                </c:pt>
                <c:pt idx="308">
                  <c:v>1.8648800000000001E-4</c:v>
                </c:pt>
                <c:pt idx="309">
                  <c:v>1.8770599999999999E-4</c:v>
                </c:pt>
                <c:pt idx="310">
                  <c:v>1.89987E-4</c:v>
                </c:pt>
                <c:pt idx="311">
                  <c:v>1.92883E-4</c:v>
                </c:pt>
                <c:pt idx="312">
                  <c:v>1.93344E-4</c:v>
                </c:pt>
                <c:pt idx="313">
                  <c:v>1.9578400000000001E-4</c:v>
                </c:pt>
                <c:pt idx="314">
                  <c:v>1.9608900000000001E-4</c:v>
                </c:pt>
                <c:pt idx="315">
                  <c:v>1.98152E-4</c:v>
                </c:pt>
                <c:pt idx="316">
                  <c:v>1.9837699999999999E-4</c:v>
                </c:pt>
                <c:pt idx="317">
                  <c:v>1.9837699999999999E-4</c:v>
                </c:pt>
                <c:pt idx="318">
                  <c:v>2.00433E-4</c:v>
                </c:pt>
                <c:pt idx="319">
                  <c:v>2.0063700000000001E-4</c:v>
                </c:pt>
                <c:pt idx="320">
                  <c:v>2.0312100000000001E-4</c:v>
                </c:pt>
                <c:pt idx="321">
                  <c:v>2.0335000000000001E-4</c:v>
                </c:pt>
                <c:pt idx="322">
                  <c:v>2.03804E-4</c:v>
                </c:pt>
                <c:pt idx="323">
                  <c:v>2.1068000000000001E-4</c:v>
                </c:pt>
                <c:pt idx="324">
                  <c:v>2.11621E-4</c:v>
                </c:pt>
                <c:pt idx="325">
                  <c:v>2.1201E-4</c:v>
                </c:pt>
                <c:pt idx="326">
                  <c:v>2.1249600000000001E-4</c:v>
                </c:pt>
                <c:pt idx="327">
                  <c:v>2.12714E-4</c:v>
                </c:pt>
                <c:pt idx="328">
                  <c:v>2.1391300000000001E-4</c:v>
                </c:pt>
                <c:pt idx="329">
                  <c:v>2.1513399999999999E-4</c:v>
                </c:pt>
                <c:pt idx="330">
                  <c:v>2.1554300000000001E-4</c:v>
                </c:pt>
                <c:pt idx="331">
                  <c:v>2.1925499999999999E-4</c:v>
                </c:pt>
                <c:pt idx="332">
                  <c:v>2.21671E-4</c:v>
                </c:pt>
                <c:pt idx="333">
                  <c:v>2.2207499999999999E-4</c:v>
                </c:pt>
                <c:pt idx="334">
                  <c:v>2.2438300000000001E-4</c:v>
                </c:pt>
                <c:pt idx="335">
                  <c:v>2.2473299999999999E-4</c:v>
                </c:pt>
                <c:pt idx="336">
                  <c:v>2.2664199999999999E-4</c:v>
                </c:pt>
                <c:pt idx="337">
                  <c:v>2.2664199999999999E-4</c:v>
                </c:pt>
                <c:pt idx="338">
                  <c:v>2.27018E-4</c:v>
                </c:pt>
                <c:pt idx="339">
                  <c:v>2.28929E-4</c:v>
                </c:pt>
                <c:pt idx="340">
                  <c:v>2.2942200000000001E-4</c:v>
                </c:pt>
                <c:pt idx="341">
                  <c:v>2.31673E-4</c:v>
                </c:pt>
                <c:pt idx="342">
                  <c:v>2.34804E-4</c:v>
                </c:pt>
                <c:pt idx="343">
                  <c:v>2.37245E-4</c:v>
                </c:pt>
                <c:pt idx="344">
                  <c:v>2.4089000000000001E-4</c:v>
                </c:pt>
                <c:pt idx="345">
                  <c:v>2.4140300000000001E-4</c:v>
                </c:pt>
                <c:pt idx="346">
                  <c:v>2.4145899999999999E-4</c:v>
                </c:pt>
                <c:pt idx="347">
                  <c:v>2.41924E-4</c:v>
                </c:pt>
                <c:pt idx="348">
                  <c:v>2.44236E-4</c:v>
                </c:pt>
                <c:pt idx="349">
                  <c:v>2.5255999999999998E-4</c:v>
                </c:pt>
                <c:pt idx="350">
                  <c:v>2.5295299999999999E-4</c:v>
                </c:pt>
                <c:pt idx="351">
                  <c:v>2.5601399999999999E-4</c:v>
                </c:pt>
                <c:pt idx="352">
                  <c:v>2.5761799999999999E-4</c:v>
                </c:pt>
                <c:pt idx="353">
                  <c:v>2.6355399999999999E-4</c:v>
                </c:pt>
                <c:pt idx="354">
                  <c:v>2.6593100000000001E-4</c:v>
                </c:pt>
                <c:pt idx="355">
                  <c:v>2.6822100000000002E-4</c:v>
                </c:pt>
                <c:pt idx="356">
                  <c:v>2.6955499999999999E-4</c:v>
                </c:pt>
                <c:pt idx="357">
                  <c:v>2.70971E-4</c:v>
                </c:pt>
                <c:pt idx="358">
                  <c:v>2.7357999999999999E-4</c:v>
                </c:pt>
                <c:pt idx="359">
                  <c:v>2.7442900000000002E-4</c:v>
                </c:pt>
                <c:pt idx="360">
                  <c:v>2.8336700000000003E-4</c:v>
                </c:pt>
                <c:pt idx="361">
                  <c:v>2.93656E-4</c:v>
                </c:pt>
                <c:pt idx="362">
                  <c:v>2.9401699999999999E-4</c:v>
                </c:pt>
                <c:pt idx="363">
                  <c:v>2.94228E-4</c:v>
                </c:pt>
                <c:pt idx="364">
                  <c:v>3.0169799999999998E-4</c:v>
                </c:pt>
                <c:pt idx="365">
                  <c:v>3.0796300000000002E-4</c:v>
                </c:pt>
                <c:pt idx="366">
                  <c:v>3.0941399999999999E-4</c:v>
                </c:pt>
                <c:pt idx="367">
                  <c:v>3.1825899999999999E-4</c:v>
                </c:pt>
                <c:pt idx="368">
                  <c:v>3.2166399999999999E-4</c:v>
                </c:pt>
                <c:pt idx="369">
                  <c:v>3.2434100000000002E-4</c:v>
                </c:pt>
                <c:pt idx="370">
                  <c:v>3.2439699999999998E-4</c:v>
                </c:pt>
                <c:pt idx="371">
                  <c:v>3.2445500000000002E-4</c:v>
                </c:pt>
                <c:pt idx="372">
                  <c:v>3.25676E-4</c:v>
                </c:pt>
                <c:pt idx="373">
                  <c:v>3.3633399999999998E-4</c:v>
                </c:pt>
                <c:pt idx="374">
                  <c:v>3.4213000000000001E-4</c:v>
                </c:pt>
                <c:pt idx="375">
                  <c:v>3.46385E-4</c:v>
                </c:pt>
                <c:pt idx="376">
                  <c:v>3.4875299999999999E-4</c:v>
                </c:pt>
                <c:pt idx="377">
                  <c:v>3.48809E-4</c:v>
                </c:pt>
                <c:pt idx="378">
                  <c:v>3.6213499999999997E-4</c:v>
                </c:pt>
                <c:pt idx="379">
                  <c:v>3.6294700000000002E-4</c:v>
                </c:pt>
                <c:pt idx="380">
                  <c:v>3.6300299999999998E-4</c:v>
                </c:pt>
                <c:pt idx="381">
                  <c:v>3.65507E-4</c:v>
                </c:pt>
                <c:pt idx="382">
                  <c:v>3.6596300000000002E-4</c:v>
                </c:pt>
                <c:pt idx="383">
                  <c:v>3.6701300000000002E-4</c:v>
                </c:pt>
                <c:pt idx="384">
                  <c:v>3.6745499999999998E-4</c:v>
                </c:pt>
                <c:pt idx="385">
                  <c:v>3.7797699999999999E-4</c:v>
                </c:pt>
                <c:pt idx="386">
                  <c:v>3.80033E-4</c:v>
                </c:pt>
                <c:pt idx="387">
                  <c:v>3.8450600000000001E-4</c:v>
                </c:pt>
                <c:pt idx="388">
                  <c:v>3.8472099999999998E-4</c:v>
                </c:pt>
                <c:pt idx="389">
                  <c:v>3.8796399999999997E-4</c:v>
                </c:pt>
                <c:pt idx="390">
                  <c:v>3.95471E-4</c:v>
                </c:pt>
                <c:pt idx="391">
                  <c:v>3.9585100000000002E-4</c:v>
                </c:pt>
                <c:pt idx="392">
                  <c:v>4.05676E-4</c:v>
                </c:pt>
                <c:pt idx="393">
                  <c:v>4.0733499999999999E-4</c:v>
                </c:pt>
                <c:pt idx="394">
                  <c:v>4.0854999999999998E-4</c:v>
                </c:pt>
                <c:pt idx="395">
                  <c:v>4.1484300000000003E-4</c:v>
                </c:pt>
                <c:pt idx="396">
                  <c:v>4.2294499999999998E-4</c:v>
                </c:pt>
                <c:pt idx="397">
                  <c:v>4.2347199999999999E-4</c:v>
                </c:pt>
                <c:pt idx="398">
                  <c:v>4.3079899999999999E-4</c:v>
                </c:pt>
                <c:pt idx="399">
                  <c:v>4.3154800000000002E-4</c:v>
                </c:pt>
                <c:pt idx="400">
                  <c:v>4.3201099999999999E-4</c:v>
                </c:pt>
                <c:pt idx="401">
                  <c:v>4.3985600000000003E-4</c:v>
                </c:pt>
                <c:pt idx="402">
                  <c:v>4.4148100000000002E-4</c:v>
                </c:pt>
                <c:pt idx="403">
                  <c:v>4.4242100000000003E-4</c:v>
                </c:pt>
                <c:pt idx="404">
                  <c:v>4.4500399999999998E-4</c:v>
                </c:pt>
                <c:pt idx="405">
                  <c:v>4.5283399999999999E-4</c:v>
                </c:pt>
                <c:pt idx="406">
                  <c:v>4.5950800000000002E-4</c:v>
                </c:pt>
                <c:pt idx="407">
                  <c:v>4.6016200000000002E-4</c:v>
                </c:pt>
                <c:pt idx="408">
                  <c:v>4.6380800000000002E-4</c:v>
                </c:pt>
                <c:pt idx="409">
                  <c:v>4.6908300000000002E-4</c:v>
                </c:pt>
                <c:pt idx="410">
                  <c:v>4.7979799999999998E-4</c:v>
                </c:pt>
                <c:pt idx="411">
                  <c:v>4.80953E-4</c:v>
                </c:pt>
                <c:pt idx="412">
                  <c:v>4.8363399999999998E-4</c:v>
                </c:pt>
                <c:pt idx="413">
                  <c:v>4.8798E-4</c:v>
                </c:pt>
                <c:pt idx="414">
                  <c:v>4.9729099999999997E-4</c:v>
                </c:pt>
                <c:pt idx="415">
                  <c:v>4.9926400000000002E-4</c:v>
                </c:pt>
                <c:pt idx="416">
                  <c:v>5.0793500000000005E-4</c:v>
                </c:pt>
                <c:pt idx="417">
                  <c:v>5.0858800000000003E-4</c:v>
                </c:pt>
                <c:pt idx="418">
                  <c:v>5.0964900000000004E-4</c:v>
                </c:pt>
                <c:pt idx="419">
                  <c:v>5.1760399999999996E-4</c:v>
                </c:pt>
                <c:pt idx="420">
                  <c:v>5.1780200000000004E-4</c:v>
                </c:pt>
                <c:pt idx="421">
                  <c:v>5.2130899999999997E-4</c:v>
                </c:pt>
                <c:pt idx="422">
                  <c:v>5.2360099999999995E-4</c:v>
                </c:pt>
                <c:pt idx="423">
                  <c:v>5.3265500000000004E-4</c:v>
                </c:pt>
                <c:pt idx="424">
                  <c:v>5.4442200000000003E-4</c:v>
                </c:pt>
                <c:pt idx="425">
                  <c:v>5.45453E-4</c:v>
                </c:pt>
                <c:pt idx="426">
                  <c:v>5.4848600000000005E-4</c:v>
                </c:pt>
                <c:pt idx="427">
                  <c:v>5.4905899999999996E-4</c:v>
                </c:pt>
                <c:pt idx="428">
                  <c:v>5.5320100000000002E-4</c:v>
                </c:pt>
                <c:pt idx="429">
                  <c:v>5.5325299999999997E-4</c:v>
                </c:pt>
                <c:pt idx="430">
                  <c:v>5.5355200000000002E-4</c:v>
                </c:pt>
                <c:pt idx="431">
                  <c:v>5.5464499999999999E-4</c:v>
                </c:pt>
                <c:pt idx="432">
                  <c:v>5.6398400000000001E-4</c:v>
                </c:pt>
                <c:pt idx="433">
                  <c:v>5.6739900000000001E-4</c:v>
                </c:pt>
                <c:pt idx="434">
                  <c:v>5.7095599999999996E-4</c:v>
                </c:pt>
                <c:pt idx="435">
                  <c:v>5.71654E-4</c:v>
                </c:pt>
                <c:pt idx="436">
                  <c:v>5.71668E-4</c:v>
                </c:pt>
                <c:pt idx="437">
                  <c:v>5.7184E-4</c:v>
                </c:pt>
                <c:pt idx="438">
                  <c:v>5.7271100000000005E-4</c:v>
                </c:pt>
                <c:pt idx="439">
                  <c:v>5.7901000000000003E-4</c:v>
                </c:pt>
                <c:pt idx="440">
                  <c:v>5.8159200000000002E-4</c:v>
                </c:pt>
                <c:pt idx="441">
                  <c:v>5.8581300000000002E-4</c:v>
                </c:pt>
                <c:pt idx="442">
                  <c:v>5.8719900000000005E-4</c:v>
                </c:pt>
                <c:pt idx="443">
                  <c:v>5.9111799999999996E-4</c:v>
                </c:pt>
                <c:pt idx="444">
                  <c:v>5.9729300000000004E-4</c:v>
                </c:pt>
                <c:pt idx="445">
                  <c:v>5.97414E-4</c:v>
                </c:pt>
                <c:pt idx="446">
                  <c:v>6.0104199999999998E-4</c:v>
                </c:pt>
                <c:pt idx="447">
                  <c:v>6.0156399999999996E-4</c:v>
                </c:pt>
                <c:pt idx="448">
                  <c:v>6.0203899999999996E-4</c:v>
                </c:pt>
                <c:pt idx="449">
                  <c:v>6.0478400000000003E-4</c:v>
                </c:pt>
                <c:pt idx="450">
                  <c:v>6.0583700000000002E-4</c:v>
                </c:pt>
                <c:pt idx="451">
                  <c:v>6.1079299999999999E-4</c:v>
                </c:pt>
                <c:pt idx="452">
                  <c:v>6.1136700000000003E-4</c:v>
                </c:pt>
                <c:pt idx="453">
                  <c:v>6.1525100000000004E-4</c:v>
                </c:pt>
                <c:pt idx="454">
                  <c:v>6.1685199999999998E-4</c:v>
                </c:pt>
                <c:pt idx="455">
                  <c:v>6.1835299999999998E-4</c:v>
                </c:pt>
                <c:pt idx="456">
                  <c:v>6.20785E-4</c:v>
                </c:pt>
                <c:pt idx="457">
                  <c:v>6.2110500000000005E-4</c:v>
                </c:pt>
                <c:pt idx="458">
                  <c:v>6.2311099999999998E-4</c:v>
                </c:pt>
                <c:pt idx="459">
                  <c:v>6.2339800000000005E-4</c:v>
                </c:pt>
                <c:pt idx="460">
                  <c:v>6.2339800000000005E-4</c:v>
                </c:pt>
                <c:pt idx="461">
                  <c:v>6.2536099999999995E-4</c:v>
                </c:pt>
                <c:pt idx="462">
                  <c:v>6.2566399999999995E-4</c:v>
                </c:pt>
                <c:pt idx="463">
                  <c:v>6.2799299999999998E-4</c:v>
                </c:pt>
                <c:pt idx="464">
                  <c:v>6.2838399999999995E-4</c:v>
                </c:pt>
                <c:pt idx="465">
                  <c:v>6.2863700000000003E-4</c:v>
                </c:pt>
                <c:pt idx="466">
                  <c:v>6.2911300000000005E-4</c:v>
                </c:pt>
                <c:pt idx="467">
                  <c:v>6.3023699999999996E-4</c:v>
                </c:pt>
                <c:pt idx="468">
                  <c:v>6.3438100000000005E-4</c:v>
                </c:pt>
                <c:pt idx="469">
                  <c:v>6.3530699999999999E-4</c:v>
                </c:pt>
                <c:pt idx="470">
                  <c:v>6.3544000000000003E-4</c:v>
                </c:pt>
                <c:pt idx="471">
                  <c:v>6.4145000000000001E-4</c:v>
                </c:pt>
                <c:pt idx="472">
                  <c:v>6.4586899999999998E-4</c:v>
                </c:pt>
                <c:pt idx="473">
                  <c:v>6.4764800000000002E-4</c:v>
                </c:pt>
                <c:pt idx="474">
                  <c:v>6.5405200000000002E-4</c:v>
                </c:pt>
                <c:pt idx="475">
                  <c:v>6.5448100000000005E-4</c:v>
                </c:pt>
                <c:pt idx="476">
                  <c:v>6.5521999999999998E-4</c:v>
                </c:pt>
                <c:pt idx="477">
                  <c:v>6.5550099999999996E-4</c:v>
                </c:pt>
                <c:pt idx="478">
                  <c:v>6.5556999999999996E-4</c:v>
                </c:pt>
                <c:pt idx="479">
                  <c:v>6.5589700000000001E-4</c:v>
                </c:pt>
                <c:pt idx="480">
                  <c:v>6.56626E-4</c:v>
                </c:pt>
                <c:pt idx="481">
                  <c:v>6.56764E-4</c:v>
                </c:pt>
                <c:pt idx="482">
                  <c:v>6.7003199999999998E-4</c:v>
                </c:pt>
                <c:pt idx="483">
                  <c:v>6.7151199999999998E-4</c:v>
                </c:pt>
                <c:pt idx="484">
                  <c:v>6.83199E-4</c:v>
                </c:pt>
                <c:pt idx="485">
                  <c:v>6.8577199999999997E-4</c:v>
                </c:pt>
                <c:pt idx="486">
                  <c:v>6.8781699999999996E-4</c:v>
                </c:pt>
                <c:pt idx="487">
                  <c:v>6.88694E-4</c:v>
                </c:pt>
                <c:pt idx="488">
                  <c:v>6.9379700000000001E-4</c:v>
                </c:pt>
                <c:pt idx="489">
                  <c:v>6.9433199999999998E-4</c:v>
                </c:pt>
                <c:pt idx="490">
                  <c:v>6.9999999999999999E-4</c:v>
                </c:pt>
              </c:numCache>
            </c:numRef>
          </c:xVal>
          <c:yVal>
            <c:numRef>
              <c:f>DEM_bed_g5_8!$C$7:$C$505</c:f>
              <c:numCache>
                <c:formatCode>General</c:formatCode>
                <c:ptCount val="499"/>
                <c:pt idx="0">
                  <c:v>2.2558000000000002E-2</c:v>
                </c:pt>
                <c:pt idx="1">
                  <c:v>2.2559300000000001E-2</c:v>
                </c:pt>
                <c:pt idx="2">
                  <c:v>2.256E-2</c:v>
                </c:pt>
                <c:pt idx="3">
                  <c:v>2.2560400000000001E-2</c:v>
                </c:pt>
                <c:pt idx="4">
                  <c:v>2.2561000000000001E-2</c:v>
                </c:pt>
                <c:pt idx="5">
                  <c:v>2.2561899999999999E-2</c:v>
                </c:pt>
                <c:pt idx="6">
                  <c:v>2.25642E-2</c:v>
                </c:pt>
                <c:pt idx="7">
                  <c:v>2.2564399999999998E-2</c:v>
                </c:pt>
                <c:pt idx="8">
                  <c:v>2.2567299999999998E-2</c:v>
                </c:pt>
                <c:pt idx="9">
                  <c:v>2.25718E-2</c:v>
                </c:pt>
                <c:pt idx="10">
                  <c:v>2.2577799999999999E-2</c:v>
                </c:pt>
                <c:pt idx="11">
                  <c:v>2.2588E-2</c:v>
                </c:pt>
                <c:pt idx="12">
                  <c:v>2.25886E-2</c:v>
                </c:pt>
                <c:pt idx="13">
                  <c:v>2.2588799999999999E-2</c:v>
                </c:pt>
                <c:pt idx="14">
                  <c:v>2.25899E-2</c:v>
                </c:pt>
                <c:pt idx="15">
                  <c:v>2.2590200000000001E-2</c:v>
                </c:pt>
                <c:pt idx="16">
                  <c:v>2.26015E-2</c:v>
                </c:pt>
                <c:pt idx="17">
                  <c:v>2.2601900000000001E-2</c:v>
                </c:pt>
                <c:pt idx="18">
                  <c:v>2.2603600000000001E-2</c:v>
                </c:pt>
                <c:pt idx="19">
                  <c:v>2.26149E-2</c:v>
                </c:pt>
                <c:pt idx="20">
                  <c:v>2.2618300000000001E-2</c:v>
                </c:pt>
                <c:pt idx="21">
                  <c:v>2.2623799999999999E-2</c:v>
                </c:pt>
                <c:pt idx="22">
                  <c:v>2.2631200000000001E-2</c:v>
                </c:pt>
                <c:pt idx="23">
                  <c:v>2.26454E-2</c:v>
                </c:pt>
                <c:pt idx="24">
                  <c:v>2.26477E-2</c:v>
                </c:pt>
                <c:pt idx="25">
                  <c:v>2.2657199999999999E-2</c:v>
                </c:pt>
                <c:pt idx="26">
                  <c:v>2.26581E-2</c:v>
                </c:pt>
                <c:pt idx="27">
                  <c:v>2.2668600000000001E-2</c:v>
                </c:pt>
                <c:pt idx="28">
                  <c:v>2.2668799999999999E-2</c:v>
                </c:pt>
                <c:pt idx="29">
                  <c:v>2.2674E-2</c:v>
                </c:pt>
                <c:pt idx="30">
                  <c:v>2.2674099999999999E-2</c:v>
                </c:pt>
                <c:pt idx="31">
                  <c:v>1</c:v>
                </c:pt>
                <c:pt idx="32">
                  <c:v>1</c:v>
                </c:pt>
                <c:pt idx="33">
                  <c:v>1</c:v>
                </c:pt>
                <c:pt idx="34">
                  <c:v>1</c:v>
                </c:pt>
                <c:pt idx="35">
                  <c:v>1</c:v>
                </c:pt>
                <c:pt idx="36">
                  <c:v>1</c:v>
                </c:pt>
                <c:pt idx="37">
                  <c:v>1</c:v>
                </c:pt>
                <c:pt idx="38">
                  <c:v>1</c:v>
                </c:pt>
                <c:pt idx="39">
                  <c:v>1</c:v>
                </c:pt>
                <c:pt idx="40">
                  <c:v>1</c:v>
                </c:pt>
                <c:pt idx="41">
                  <c:v>1</c:v>
                </c:pt>
                <c:pt idx="42">
                  <c:v>1</c:v>
                </c:pt>
                <c:pt idx="43">
                  <c:v>1</c:v>
                </c:pt>
                <c:pt idx="44">
                  <c:v>1</c:v>
                </c:pt>
                <c:pt idx="45">
                  <c:v>1</c:v>
                </c:pt>
                <c:pt idx="46">
                  <c:v>1</c:v>
                </c:pt>
                <c:pt idx="47">
                  <c:v>1</c:v>
                </c:pt>
                <c:pt idx="48">
                  <c:v>1</c:v>
                </c:pt>
                <c:pt idx="49">
                  <c:v>1</c:v>
                </c:pt>
                <c:pt idx="50">
                  <c:v>1</c:v>
                </c:pt>
                <c:pt idx="51">
                  <c:v>1</c:v>
                </c:pt>
                <c:pt idx="52">
                  <c:v>1</c:v>
                </c:pt>
                <c:pt idx="53">
                  <c:v>1</c:v>
                </c:pt>
                <c:pt idx="54">
                  <c:v>1</c:v>
                </c:pt>
                <c:pt idx="55">
                  <c:v>1</c:v>
                </c:pt>
                <c:pt idx="56">
                  <c:v>1</c:v>
                </c:pt>
                <c:pt idx="57">
                  <c:v>1</c:v>
                </c:pt>
                <c:pt idx="58">
                  <c:v>1</c:v>
                </c:pt>
                <c:pt idx="59">
                  <c:v>1</c:v>
                </c:pt>
                <c:pt idx="60">
                  <c:v>1</c:v>
                </c:pt>
                <c:pt idx="61">
                  <c:v>1</c:v>
                </c:pt>
                <c:pt idx="62">
                  <c:v>1</c:v>
                </c:pt>
                <c:pt idx="63">
                  <c:v>1</c:v>
                </c:pt>
                <c:pt idx="64">
                  <c:v>1</c:v>
                </c:pt>
                <c:pt idx="65">
                  <c:v>1</c:v>
                </c:pt>
                <c:pt idx="66">
                  <c:v>1</c:v>
                </c:pt>
                <c:pt idx="67">
                  <c:v>1</c:v>
                </c:pt>
                <c:pt idx="68">
                  <c:v>1</c:v>
                </c:pt>
                <c:pt idx="69">
                  <c:v>1</c:v>
                </c:pt>
                <c:pt idx="70">
                  <c:v>1</c:v>
                </c:pt>
                <c:pt idx="71">
                  <c:v>1</c:v>
                </c:pt>
                <c:pt idx="72">
                  <c:v>1</c:v>
                </c:pt>
                <c:pt idx="73">
                  <c:v>1</c:v>
                </c:pt>
                <c:pt idx="74">
                  <c:v>1</c:v>
                </c:pt>
                <c:pt idx="75">
                  <c:v>1</c:v>
                </c:pt>
                <c:pt idx="76">
                  <c:v>1</c:v>
                </c:pt>
                <c:pt idx="77">
                  <c:v>1</c:v>
                </c:pt>
                <c:pt idx="78">
                  <c:v>1</c:v>
                </c:pt>
                <c:pt idx="79">
                  <c:v>1</c:v>
                </c:pt>
                <c:pt idx="80">
                  <c:v>1</c:v>
                </c:pt>
                <c:pt idx="81">
                  <c:v>1</c:v>
                </c:pt>
                <c:pt idx="82">
                  <c:v>1</c:v>
                </c:pt>
                <c:pt idx="83">
                  <c:v>1</c:v>
                </c:pt>
                <c:pt idx="84">
                  <c:v>1</c:v>
                </c:pt>
                <c:pt idx="85">
                  <c:v>1</c:v>
                </c:pt>
                <c:pt idx="86">
                  <c:v>1</c:v>
                </c:pt>
                <c:pt idx="87">
                  <c:v>1</c:v>
                </c:pt>
                <c:pt idx="88">
                  <c:v>1</c:v>
                </c:pt>
                <c:pt idx="89">
                  <c:v>1</c:v>
                </c:pt>
                <c:pt idx="90">
                  <c:v>1</c:v>
                </c:pt>
                <c:pt idx="91">
                  <c:v>1</c:v>
                </c:pt>
                <c:pt idx="92">
                  <c:v>1</c:v>
                </c:pt>
                <c:pt idx="93">
                  <c:v>1</c:v>
                </c:pt>
                <c:pt idx="94">
                  <c:v>1</c:v>
                </c:pt>
                <c:pt idx="95">
                  <c:v>1</c:v>
                </c:pt>
                <c:pt idx="96">
                  <c:v>1</c:v>
                </c:pt>
                <c:pt idx="97">
                  <c:v>1</c:v>
                </c:pt>
                <c:pt idx="98">
                  <c:v>1</c:v>
                </c:pt>
                <c:pt idx="99">
                  <c:v>1</c:v>
                </c:pt>
                <c:pt idx="100">
                  <c:v>1</c:v>
                </c:pt>
                <c:pt idx="101">
                  <c:v>1</c:v>
                </c:pt>
                <c:pt idx="102">
                  <c:v>1</c:v>
                </c:pt>
                <c:pt idx="103">
                  <c:v>1</c:v>
                </c:pt>
                <c:pt idx="104">
                  <c:v>1</c:v>
                </c:pt>
                <c:pt idx="105">
                  <c:v>1</c:v>
                </c:pt>
                <c:pt idx="106">
                  <c:v>1</c:v>
                </c:pt>
                <c:pt idx="107">
                  <c:v>1</c:v>
                </c:pt>
                <c:pt idx="108">
                  <c:v>1</c:v>
                </c:pt>
                <c:pt idx="109">
                  <c:v>1</c:v>
                </c:pt>
                <c:pt idx="110">
                  <c:v>1</c:v>
                </c:pt>
                <c:pt idx="111">
                  <c:v>1</c:v>
                </c:pt>
                <c:pt idx="112">
                  <c:v>1</c:v>
                </c:pt>
                <c:pt idx="113">
                  <c:v>1</c:v>
                </c:pt>
                <c:pt idx="114">
                  <c:v>1</c:v>
                </c:pt>
                <c:pt idx="115">
                  <c:v>1</c:v>
                </c:pt>
                <c:pt idx="116">
                  <c:v>1</c:v>
                </c:pt>
                <c:pt idx="117">
                  <c:v>1</c:v>
                </c:pt>
                <c:pt idx="118">
                  <c:v>1</c:v>
                </c:pt>
                <c:pt idx="119">
                  <c:v>1</c:v>
                </c:pt>
                <c:pt idx="120">
                  <c:v>1</c:v>
                </c:pt>
                <c:pt idx="121">
                  <c:v>1</c:v>
                </c:pt>
                <c:pt idx="122">
                  <c:v>1</c:v>
                </c:pt>
                <c:pt idx="123">
                  <c:v>1</c:v>
                </c:pt>
                <c:pt idx="124">
                  <c:v>1</c:v>
                </c:pt>
                <c:pt idx="125">
                  <c:v>1</c:v>
                </c:pt>
                <c:pt idx="126">
                  <c:v>1</c:v>
                </c:pt>
                <c:pt idx="127">
                  <c:v>1</c:v>
                </c:pt>
                <c:pt idx="128">
                  <c:v>1</c:v>
                </c:pt>
                <c:pt idx="129">
                  <c:v>1</c:v>
                </c:pt>
                <c:pt idx="130">
                  <c:v>1</c:v>
                </c:pt>
                <c:pt idx="131">
                  <c:v>1</c:v>
                </c:pt>
                <c:pt idx="132">
                  <c:v>1</c:v>
                </c:pt>
                <c:pt idx="133">
                  <c:v>1</c:v>
                </c:pt>
                <c:pt idx="134">
                  <c:v>1</c:v>
                </c:pt>
                <c:pt idx="135">
                  <c:v>1</c:v>
                </c:pt>
                <c:pt idx="136">
                  <c:v>1</c:v>
                </c:pt>
                <c:pt idx="137">
                  <c:v>1</c:v>
                </c:pt>
                <c:pt idx="138">
                  <c:v>1</c:v>
                </c:pt>
                <c:pt idx="139">
                  <c:v>1</c:v>
                </c:pt>
                <c:pt idx="140">
                  <c:v>1</c:v>
                </c:pt>
                <c:pt idx="141">
                  <c:v>1</c:v>
                </c:pt>
                <c:pt idx="142">
                  <c:v>1</c:v>
                </c:pt>
                <c:pt idx="143">
                  <c:v>1</c:v>
                </c:pt>
                <c:pt idx="144">
                  <c:v>1</c:v>
                </c:pt>
                <c:pt idx="145">
                  <c:v>1</c:v>
                </c:pt>
                <c:pt idx="146">
                  <c:v>1</c:v>
                </c:pt>
                <c:pt idx="147">
                  <c:v>1</c:v>
                </c:pt>
                <c:pt idx="148">
                  <c:v>1</c:v>
                </c:pt>
                <c:pt idx="149">
                  <c:v>1</c:v>
                </c:pt>
                <c:pt idx="150">
                  <c:v>1</c:v>
                </c:pt>
                <c:pt idx="151">
                  <c:v>1</c:v>
                </c:pt>
                <c:pt idx="152">
                  <c:v>1</c:v>
                </c:pt>
                <c:pt idx="153">
                  <c:v>1</c:v>
                </c:pt>
                <c:pt idx="154">
                  <c:v>1</c:v>
                </c:pt>
                <c:pt idx="155">
                  <c:v>1</c:v>
                </c:pt>
                <c:pt idx="156">
                  <c:v>1</c:v>
                </c:pt>
                <c:pt idx="157">
                  <c:v>1</c:v>
                </c:pt>
                <c:pt idx="158">
                  <c:v>1</c:v>
                </c:pt>
                <c:pt idx="159">
                  <c:v>1</c:v>
                </c:pt>
                <c:pt idx="160">
                  <c:v>1</c:v>
                </c:pt>
                <c:pt idx="161">
                  <c:v>1</c:v>
                </c:pt>
                <c:pt idx="162">
                  <c:v>1</c:v>
                </c:pt>
                <c:pt idx="163">
                  <c:v>1</c:v>
                </c:pt>
                <c:pt idx="164">
                  <c:v>1</c:v>
                </c:pt>
                <c:pt idx="165">
                  <c:v>2.2975700000000002E-2</c:v>
                </c:pt>
                <c:pt idx="166">
                  <c:v>2.2975200000000001E-2</c:v>
                </c:pt>
                <c:pt idx="167">
                  <c:v>2.2973400000000001E-2</c:v>
                </c:pt>
                <c:pt idx="168">
                  <c:v>2.2972699999999999E-2</c:v>
                </c:pt>
                <c:pt idx="169">
                  <c:v>2.2971800000000001E-2</c:v>
                </c:pt>
                <c:pt idx="170">
                  <c:v>2.2971599999999998E-2</c:v>
                </c:pt>
                <c:pt idx="171">
                  <c:v>2.29684E-2</c:v>
                </c:pt>
                <c:pt idx="172">
                  <c:v>2.2968200000000001E-2</c:v>
                </c:pt>
                <c:pt idx="173">
                  <c:v>2.29666E-2</c:v>
                </c:pt>
                <c:pt idx="174">
                  <c:v>2.29626E-2</c:v>
                </c:pt>
                <c:pt idx="175">
                  <c:v>2.29626E-2</c:v>
                </c:pt>
                <c:pt idx="176">
                  <c:v>2.29626E-2</c:v>
                </c:pt>
                <c:pt idx="177">
                  <c:v>2.29632E-2</c:v>
                </c:pt>
                <c:pt idx="178">
                  <c:v>2.29632E-2</c:v>
                </c:pt>
                <c:pt idx="179">
                  <c:v>2.2963399999999998E-2</c:v>
                </c:pt>
                <c:pt idx="180">
                  <c:v>2.29661E-2</c:v>
                </c:pt>
                <c:pt idx="181">
                  <c:v>2.2967000000000001E-2</c:v>
                </c:pt>
                <c:pt idx="182">
                  <c:v>2.2967600000000001E-2</c:v>
                </c:pt>
                <c:pt idx="183">
                  <c:v>2.2969799999999999E-2</c:v>
                </c:pt>
                <c:pt idx="184">
                  <c:v>2.2972900000000001E-2</c:v>
                </c:pt>
                <c:pt idx="185">
                  <c:v>2.2974100000000001E-2</c:v>
                </c:pt>
                <c:pt idx="186">
                  <c:v>2.2975700000000002E-2</c:v>
                </c:pt>
                <c:pt idx="187">
                  <c:v>1</c:v>
                </c:pt>
                <c:pt idx="188">
                  <c:v>1</c:v>
                </c:pt>
                <c:pt idx="189">
                  <c:v>1</c:v>
                </c:pt>
                <c:pt idx="190">
                  <c:v>1</c:v>
                </c:pt>
                <c:pt idx="191">
                  <c:v>1</c:v>
                </c:pt>
                <c:pt idx="192">
                  <c:v>1</c:v>
                </c:pt>
                <c:pt idx="193">
                  <c:v>1</c:v>
                </c:pt>
                <c:pt idx="194">
                  <c:v>1</c:v>
                </c:pt>
                <c:pt idx="195">
                  <c:v>1</c:v>
                </c:pt>
                <c:pt idx="196">
                  <c:v>1</c:v>
                </c:pt>
                <c:pt idx="197">
                  <c:v>1</c:v>
                </c:pt>
                <c:pt idx="198">
                  <c:v>1</c:v>
                </c:pt>
                <c:pt idx="199">
                  <c:v>1</c:v>
                </c:pt>
                <c:pt idx="200">
                  <c:v>1</c:v>
                </c:pt>
                <c:pt idx="201">
                  <c:v>1</c:v>
                </c:pt>
                <c:pt idx="202">
                  <c:v>1</c:v>
                </c:pt>
                <c:pt idx="203">
                  <c:v>1</c:v>
                </c:pt>
                <c:pt idx="204">
                  <c:v>1</c:v>
                </c:pt>
                <c:pt idx="205">
                  <c:v>1</c:v>
                </c:pt>
                <c:pt idx="206">
                  <c:v>1</c:v>
                </c:pt>
                <c:pt idx="207">
                  <c:v>1</c:v>
                </c:pt>
                <c:pt idx="208">
                  <c:v>1</c:v>
                </c:pt>
                <c:pt idx="209">
                  <c:v>1</c:v>
                </c:pt>
                <c:pt idx="210">
                  <c:v>1</c:v>
                </c:pt>
                <c:pt idx="211">
                  <c:v>1</c:v>
                </c:pt>
                <c:pt idx="212">
                  <c:v>1</c:v>
                </c:pt>
                <c:pt idx="213">
                  <c:v>1</c:v>
                </c:pt>
                <c:pt idx="214">
                  <c:v>1</c:v>
                </c:pt>
                <c:pt idx="215">
                  <c:v>1</c:v>
                </c:pt>
                <c:pt idx="216">
                  <c:v>1</c:v>
                </c:pt>
                <c:pt idx="217">
                  <c:v>1</c:v>
                </c:pt>
                <c:pt idx="218">
                  <c:v>1</c:v>
                </c:pt>
                <c:pt idx="219">
                  <c:v>1</c:v>
                </c:pt>
                <c:pt idx="220">
                  <c:v>1</c:v>
                </c:pt>
                <c:pt idx="221">
                  <c:v>1</c:v>
                </c:pt>
                <c:pt idx="222">
                  <c:v>1</c:v>
                </c:pt>
                <c:pt idx="223">
                  <c:v>1</c:v>
                </c:pt>
                <c:pt idx="224">
                  <c:v>1</c:v>
                </c:pt>
                <c:pt idx="225">
                  <c:v>1</c:v>
                </c:pt>
                <c:pt idx="226">
                  <c:v>1</c:v>
                </c:pt>
                <c:pt idx="227">
                  <c:v>1</c:v>
                </c:pt>
                <c:pt idx="228">
                  <c:v>1</c:v>
                </c:pt>
                <c:pt idx="229">
                  <c:v>1</c:v>
                </c:pt>
                <c:pt idx="230">
                  <c:v>1</c:v>
                </c:pt>
                <c:pt idx="231">
                  <c:v>1</c:v>
                </c:pt>
                <c:pt idx="232">
                  <c:v>1</c:v>
                </c:pt>
                <c:pt idx="233">
                  <c:v>1</c:v>
                </c:pt>
                <c:pt idx="234">
                  <c:v>1</c:v>
                </c:pt>
                <c:pt idx="235">
                  <c:v>1</c:v>
                </c:pt>
                <c:pt idx="236">
                  <c:v>1</c:v>
                </c:pt>
                <c:pt idx="237">
                  <c:v>1</c:v>
                </c:pt>
                <c:pt idx="238">
                  <c:v>1</c:v>
                </c:pt>
                <c:pt idx="239">
                  <c:v>1</c:v>
                </c:pt>
                <c:pt idx="240">
                  <c:v>1</c:v>
                </c:pt>
                <c:pt idx="241">
                  <c:v>1</c:v>
                </c:pt>
                <c:pt idx="242">
                  <c:v>1</c:v>
                </c:pt>
                <c:pt idx="243">
                  <c:v>1</c:v>
                </c:pt>
                <c:pt idx="244">
                  <c:v>1</c:v>
                </c:pt>
                <c:pt idx="245">
                  <c:v>1</c:v>
                </c:pt>
                <c:pt idx="246">
                  <c:v>1</c:v>
                </c:pt>
                <c:pt idx="247">
                  <c:v>1</c:v>
                </c:pt>
                <c:pt idx="248">
                  <c:v>1</c:v>
                </c:pt>
                <c:pt idx="249">
                  <c:v>1</c:v>
                </c:pt>
                <c:pt idx="250">
                  <c:v>1</c:v>
                </c:pt>
                <c:pt idx="251">
                  <c:v>1</c:v>
                </c:pt>
                <c:pt idx="252">
                  <c:v>1</c:v>
                </c:pt>
                <c:pt idx="253">
                  <c:v>1</c:v>
                </c:pt>
                <c:pt idx="254">
                  <c:v>1</c:v>
                </c:pt>
                <c:pt idx="255">
                  <c:v>1</c:v>
                </c:pt>
                <c:pt idx="256">
                  <c:v>1</c:v>
                </c:pt>
                <c:pt idx="257">
                  <c:v>1</c:v>
                </c:pt>
                <c:pt idx="258">
                  <c:v>1</c:v>
                </c:pt>
                <c:pt idx="259">
                  <c:v>1</c:v>
                </c:pt>
                <c:pt idx="260">
                  <c:v>1</c:v>
                </c:pt>
                <c:pt idx="261">
                  <c:v>1</c:v>
                </c:pt>
                <c:pt idx="262">
                  <c:v>1</c:v>
                </c:pt>
                <c:pt idx="263">
                  <c:v>1</c:v>
                </c:pt>
                <c:pt idx="264">
                  <c:v>1</c:v>
                </c:pt>
                <c:pt idx="265">
                  <c:v>1</c:v>
                </c:pt>
                <c:pt idx="266">
                  <c:v>1</c:v>
                </c:pt>
                <c:pt idx="267">
                  <c:v>1</c:v>
                </c:pt>
                <c:pt idx="268">
                  <c:v>1</c:v>
                </c:pt>
                <c:pt idx="269">
                  <c:v>1</c:v>
                </c:pt>
                <c:pt idx="270">
                  <c:v>1</c:v>
                </c:pt>
                <c:pt idx="271">
                  <c:v>1</c:v>
                </c:pt>
                <c:pt idx="272">
                  <c:v>1</c:v>
                </c:pt>
                <c:pt idx="273">
                  <c:v>1</c:v>
                </c:pt>
                <c:pt idx="274">
                  <c:v>1</c:v>
                </c:pt>
                <c:pt idx="275">
                  <c:v>1</c:v>
                </c:pt>
                <c:pt idx="276">
                  <c:v>1</c:v>
                </c:pt>
                <c:pt idx="277">
                  <c:v>1</c:v>
                </c:pt>
                <c:pt idx="278">
                  <c:v>1</c:v>
                </c:pt>
                <c:pt idx="279">
                  <c:v>1</c:v>
                </c:pt>
                <c:pt idx="280">
                  <c:v>1</c:v>
                </c:pt>
                <c:pt idx="281">
                  <c:v>1</c:v>
                </c:pt>
                <c:pt idx="282">
                  <c:v>1</c:v>
                </c:pt>
                <c:pt idx="283">
                  <c:v>1</c:v>
                </c:pt>
                <c:pt idx="284">
                  <c:v>1</c:v>
                </c:pt>
                <c:pt idx="285">
                  <c:v>1</c:v>
                </c:pt>
                <c:pt idx="286">
                  <c:v>1</c:v>
                </c:pt>
                <c:pt idx="287">
                  <c:v>1</c:v>
                </c:pt>
                <c:pt idx="288">
                  <c:v>1</c:v>
                </c:pt>
                <c:pt idx="289">
                  <c:v>1</c:v>
                </c:pt>
                <c:pt idx="290">
                  <c:v>1</c:v>
                </c:pt>
                <c:pt idx="291">
                  <c:v>1</c:v>
                </c:pt>
                <c:pt idx="292">
                  <c:v>1</c:v>
                </c:pt>
                <c:pt idx="293">
                  <c:v>1</c:v>
                </c:pt>
                <c:pt idx="294">
                  <c:v>1</c:v>
                </c:pt>
                <c:pt idx="295">
                  <c:v>1</c:v>
                </c:pt>
                <c:pt idx="296">
                  <c:v>1</c:v>
                </c:pt>
                <c:pt idx="297">
                  <c:v>1</c:v>
                </c:pt>
                <c:pt idx="298">
                  <c:v>1</c:v>
                </c:pt>
                <c:pt idx="299">
                  <c:v>1</c:v>
                </c:pt>
                <c:pt idx="300">
                  <c:v>1</c:v>
                </c:pt>
                <c:pt idx="301">
                  <c:v>1</c:v>
                </c:pt>
                <c:pt idx="302">
                  <c:v>1</c:v>
                </c:pt>
                <c:pt idx="303">
                  <c:v>1</c:v>
                </c:pt>
                <c:pt idx="304">
                  <c:v>1</c:v>
                </c:pt>
                <c:pt idx="305">
                  <c:v>1</c:v>
                </c:pt>
                <c:pt idx="306">
                  <c:v>1</c:v>
                </c:pt>
                <c:pt idx="307">
                  <c:v>1</c:v>
                </c:pt>
                <c:pt idx="308">
                  <c:v>1</c:v>
                </c:pt>
                <c:pt idx="309">
                  <c:v>1</c:v>
                </c:pt>
                <c:pt idx="310">
                  <c:v>1</c:v>
                </c:pt>
                <c:pt idx="311">
                  <c:v>1</c:v>
                </c:pt>
                <c:pt idx="312">
                  <c:v>1</c:v>
                </c:pt>
                <c:pt idx="313">
                  <c:v>1</c:v>
                </c:pt>
                <c:pt idx="314">
                  <c:v>1</c:v>
                </c:pt>
                <c:pt idx="315">
                  <c:v>1</c:v>
                </c:pt>
                <c:pt idx="316">
                  <c:v>1</c:v>
                </c:pt>
                <c:pt idx="317">
                  <c:v>2.2977000000000001E-2</c:v>
                </c:pt>
                <c:pt idx="318">
                  <c:v>2.2974499999999998E-2</c:v>
                </c:pt>
                <c:pt idx="319">
                  <c:v>2.29743E-2</c:v>
                </c:pt>
                <c:pt idx="320">
                  <c:v>2.2969699999999999E-2</c:v>
                </c:pt>
                <c:pt idx="321">
                  <c:v>2.2969199999999999E-2</c:v>
                </c:pt>
                <c:pt idx="322">
                  <c:v>2.2968800000000001E-2</c:v>
                </c:pt>
                <c:pt idx="323">
                  <c:v>2.2964200000000001E-2</c:v>
                </c:pt>
                <c:pt idx="324">
                  <c:v>2.2963399999999998E-2</c:v>
                </c:pt>
                <c:pt idx="325">
                  <c:v>2.29631E-2</c:v>
                </c:pt>
                <c:pt idx="326">
                  <c:v>2.29631E-2</c:v>
                </c:pt>
                <c:pt idx="327">
                  <c:v>2.2963000000000001E-2</c:v>
                </c:pt>
                <c:pt idx="328">
                  <c:v>2.2962699999999999E-2</c:v>
                </c:pt>
                <c:pt idx="329">
                  <c:v>2.2963799999999999E-2</c:v>
                </c:pt>
                <c:pt idx="330">
                  <c:v>2.2964100000000001E-2</c:v>
                </c:pt>
                <c:pt idx="331">
                  <c:v>2.2967100000000001E-2</c:v>
                </c:pt>
                <c:pt idx="332">
                  <c:v>2.2968599999999999E-2</c:v>
                </c:pt>
                <c:pt idx="333">
                  <c:v>2.2969400000000001E-2</c:v>
                </c:pt>
                <c:pt idx="334">
                  <c:v>2.29737E-2</c:v>
                </c:pt>
                <c:pt idx="335">
                  <c:v>2.2974100000000001E-2</c:v>
                </c:pt>
                <c:pt idx="336">
                  <c:v>2.2976300000000002E-2</c:v>
                </c:pt>
                <c:pt idx="337">
                  <c:v>1</c:v>
                </c:pt>
                <c:pt idx="338">
                  <c:v>1</c:v>
                </c:pt>
                <c:pt idx="339">
                  <c:v>1</c:v>
                </c:pt>
                <c:pt idx="340">
                  <c:v>1</c:v>
                </c:pt>
                <c:pt idx="341">
                  <c:v>1</c:v>
                </c:pt>
                <c:pt idx="342">
                  <c:v>1</c:v>
                </c:pt>
                <c:pt idx="343">
                  <c:v>1</c:v>
                </c:pt>
                <c:pt idx="344">
                  <c:v>1</c:v>
                </c:pt>
                <c:pt idx="345">
                  <c:v>1</c:v>
                </c:pt>
                <c:pt idx="346">
                  <c:v>1</c:v>
                </c:pt>
                <c:pt idx="347">
                  <c:v>1</c:v>
                </c:pt>
                <c:pt idx="348">
                  <c:v>1</c:v>
                </c:pt>
                <c:pt idx="349">
                  <c:v>1</c:v>
                </c:pt>
                <c:pt idx="350">
                  <c:v>1</c:v>
                </c:pt>
                <c:pt idx="351">
                  <c:v>1</c:v>
                </c:pt>
                <c:pt idx="352">
                  <c:v>1</c:v>
                </c:pt>
                <c:pt idx="353">
                  <c:v>1</c:v>
                </c:pt>
                <c:pt idx="354">
                  <c:v>1</c:v>
                </c:pt>
                <c:pt idx="355">
                  <c:v>1</c:v>
                </c:pt>
                <c:pt idx="356">
                  <c:v>1</c:v>
                </c:pt>
                <c:pt idx="357">
                  <c:v>1</c:v>
                </c:pt>
                <c:pt idx="358">
                  <c:v>1</c:v>
                </c:pt>
                <c:pt idx="359">
                  <c:v>1</c:v>
                </c:pt>
                <c:pt idx="360">
                  <c:v>1</c:v>
                </c:pt>
                <c:pt idx="361">
                  <c:v>1</c:v>
                </c:pt>
                <c:pt idx="362">
                  <c:v>1</c:v>
                </c:pt>
                <c:pt idx="363">
                  <c:v>1</c:v>
                </c:pt>
                <c:pt idx="364">
                  <c:v>1</c:v>
                </c:pt>
                <c:pt idx="365">
                  <c:v>1</c:v>
                </c:pt>
                <c:pt idx="366">
                  <c:v>1</c:v>
                </c:pt>
                <c:pt idx="367">
                  <c:v>1</c:v>
                </c:pt>
                <c:pt idx="368">
                  <c:v>1</c:v>
                </c:pt>
                <c:pt idx="369">
                  <c:v>1</c:v>
                </c:pt>
                <c:pt idx="370">
                  <c:v>1</c:v>
                </c:pt>
                <c:pt idx="371">
                  <c:v>1</c:v>
                </c:pt>
                <c:pt idx="372">
                  <c:v>1</c:v>
                </c:pt>
                <c:pt idx="373">
                  <c:v>1</c:v>
                </c:pt>
                <c:pt idx="374">
                  <c:v>1</c:v>
                </c:pt>
                <c:pt idx="375">
                  <c:v>1</c:v>
                </c:pt>
                <c:pt idx="376">
                  <c:v>1</c:v>
                </c:pt>
                <c:pt idx="377">
                  <c:v>1</c:v>
                </c:pt>
                <c:pt idx="378">
                  <c:v>1</c:v>
                </c:pt>
                <c:pt idx="379">
                  <c:v>1</c:v>
                </c:pt>
                <c:pt idx="380">
                  <c:v>1</c:v>
                </c:pt>
                <c:pt idx="381">
                  <c:v>1</c:v>
                </c:pt>
                <c:pt idx="382">
                  <c:v>1</c:v>
                </c:pt>
                <c:pt idx="383">
                  <c:v>1</c:v>
                </c:pt>
                <c:pt idx="384">
                  <c:v>1</c:v>
                </c:pt>
                <c:pt idx="385">
                  <c:v>1</c:v>
                </c:pt>
                <c:pt idx="386">
                  <c:v>1</c:v>
                </c:pt>
                <c:pt idx="387">
                  <c:v>1</c:v>
                </c:pt>
                <c:pt idx="388">
                  <c:v>1</c:v>
                </c:pt>
                <c:pt idx="389">
                  <c:v>1</c:v>
                </c:pt>
                <c:pt idx="390">
                  <c:v>1</c:v>
                </c:pt>
                <c:pt idx="391">
                  <c:v>1</c:v>
                </c:pt>
                <c:pt idx="392">
                  <c:v>1</c:v>
                </c:pt>
                <c:pt idx="393">
                  <c:v>1</c:v>
                </c:pt>
                <c:pt idx="394">
                  <c:v>1</c:v>
                </c:pt>
                <c:pt idx="395">
                  <c:v>1</c:v>
                </c:pt>
                <c:pt idx="396">
                  <c:v>1</c:v>
                </c:pt>
                <c:pt idx="397">
                  <c:v>1</c:v>
                </c:pt>
                <c:pt idx="398">
                  <c:v>1</c:v>
                </c:pt>
                <c:pt idx="399">
                  <c:v>1</c:v>
                </c:pt>
                <c:pt idx="400">
                  <c:v>1</c:v>
                </c:pt>
                <c:pt idx="401">
                  <c:v>1</c:v>
                </c:pt>
                <c:pt idx="402">
                  <c:v>1</c:v>
                </c:pt>
                <c:pt idx="403">
                  <c:v>1</c:v>
                </c:pt>
                <c:pt idx="404">
                  <c:v>1</c:v>
                </c:pt>
                <c:pt idx="405">
                  <c:v>1</c:v>
                </c:pt>
                <c:pt idx="406">
                  <c:v>1</c:v>
                </c:pt>
                <c:pt idx="407">
                  <c:v>1</c:v>
                </c:pt>
                <c:pt idx="408">
                  <c:v>1</c:v>
                </c:pt>
                <c:pt idx="409">
                  <c:v>1</c:v>
                </c:pt>
                <c:pt idx="410">
                  <c:v>1</c:v>
                </c:pt>
                <c:pt idx="411">
                  <c:v>1</c:v>
                </c:pt>
                <c:pt idx="412">
                  <c:v>1</c:v>
                </c:pt>
                <c:pt idx="413">
                  <c:v>1</c:v>
                </c:pt>
                <c:pt idx="414">
                  <c:v>1</c:v>
                </c:pt>
                <c:pt idx="415">
                  <c:v>1</c:v>
                </c:pt>
                <c:pt idx="416">
                  <c:v>1</c:v>
                </c:pt>
                <c:pt idx="417">
                  <c:v>1</c:v>
                </c:pt>
                <c:pt idx="418">
                  <c:v>1</c:v>
                </c:pt>
                <c:pt idx="419">
                  <c:v>1</c:v>
                </c:pt>
                <c:pt idx="420">
                  <c:v>1</c:v>
                </c:pt>
                <c:pt idx="421">
                  <c:v>1</c:v>
                </c:pt>
                <c:pt idx="422">
                  <c:v>1</c:v>
                </c:pt>
                <c:pt idx="423">
                  <c:v>1</c:v>
                </c:pt>
                <c:pt idx="424">
                  <c:v>1</c:v>
                </c:pt>
                <c:pt idx="425">
                  <c:v>1</c:v>
                </c:pt>
                <c:pt idx="426">
                  <c:v>1</c:v>
                </c:pt>
                <c:pt idx="427">
                  <c:v>1</c:v>
                </c:pt>
                <c:pt idx="428">
                  <c:v>1</c:v>
                </c:pt>
                <c:pt idx="429">
                  <c:v>1</c:v>
                </c:pt>
                <c:pt idx="430">
                  <c:v>1</c:v>
                </c:pt>
                <c:pt idx="431">
                  <c:v>1</c:v>
                </c:pt>
                <c:pt idx="432">
                  <c:v>1</c:v>
                </c:pt>
                <c:pt idx="433">
                  <c:v>1</c:v>
                </c:pt>
                <c:pt idx="434">
                  <c:v>1</c:v>
                </c:pt>
                <c:pt idx="435">
                  <c:v>1</c:v>
                </c:pt>
                <c:pt idx="436">
                  <c:v>1</c:v>
                </c:pt>
                <c:pt idx="437">
                  <c:v>1</c:v>
                </c:pt>
                <c:pt idx="438">
                  <c:v>1</c:v>
                </c:pt>
                <c:pt idx="439">
                  <c:v>1</c:v>
                </c:pt>
                <c:pt idx="440">
                  <c:v>1</c:v>
                </c:pt>
                <c:pt idx="441">
                  <c:v>1</c:v>
                </c:pt>
                <c:pt idx="442">
                  <c:v>1</c:v>
                </c:pt>
                <c:pt idx="443">
                  <c:v>1</c:v>
                </c:pt>
                <c:pt idx="444">
                  <c:v>1</c:v>
                </c:pt>
                <c:pt idx="445">
                  <c:v>1</c:v>
                </c:pt>
                <c:pt idx="446">
                  <c:v>1</c:v>
                </c:pt>
                <c:pt idx="447">
                  <c:v>1</c:v>
                </c:pt>
                <c:pt idx="448">
                  <c:v>1</c:v>
                </c:pt>
                <c:pt idx="449">
                  <c:v>1</c:v>
                </c:pt>
                <c:pt idx="450">
                  <c:v>1</c:v>
                </c:pt>
                <c:pt idx="451">
                  <c:v>1</c:v>
                </c:pt>
                <c:pt idx="452">
                  <c:v>1</c:v>
                </c:pt>
                <c:pt idx="453">
                  <c:v>1</c:v>
                </c:pt>
                <c:pt idx="454">
                  <c:v>1</c:v>
                </c:pt>
                <c:pt idx="455">
                  <c:v>1</c:v>
                </c:pt>
                <c:pt idx="456">
                  <c:v>1</c:v>
                </c:pt>
                <c:pt idx="457">
                  <c:v>1</c:v>
                </c:pt>
                <c:pt idx="458">
                  <c:v>1</c:v>
                </c:pt>
                <c:pt idx="459">
                  <c:v>1</c:v>
                </c:pt>
                <c:pt idx="460">
                  <c:v>2.2673599999999999E-2</c:v>
                </c:pt>
                <c:pt idx="461">
                  <c:v>2.2668899999999999E-2</c:v>
                </c:pt>
                <c:pt idx="462">
                  <c:v>2.26681E-2</c:v>
                </c:pt>
                <c:pt idx="463">
                  <c:v>2.2658600000000001E-2</c:v>
                </c:pt>
                <c:pt idx="464">
                  <c:v>2.2657E-2</c:v>
                </c:pt>
                <c:pt idx="465">
                  <c:v>2.2656099999999998E-2</c:v>
                </c:pt>
                <c:pt idx="466">
                  <c:v>2.2654500000000001E-2</c:v>
                </c:pt>
                <c:pt idx="467">
                  <c:v>2.26506E-2</c:v>
                </c:pt>
                <c:pt idx="468">
                  <c:v>2.2636199999999999E-2</c:v>
                </c:pt>
                <c:pt idx="469">
                  <c:v>2.2632900000000001E-2</c:v>
                </c:pt>
                <c:pt idx="470">
                  <c:v>2.2632599999999999E-2</c:v>
                </c:pt>
                <c:pt idx="471">
                  <c:v>2.2616299999999999E-2</c:v>
                </c:pt>
                <c:pt idx="472">
                  <c:v>2.2605400000000001E-2</c:v>
                </c:pt>
                <c:pt idx="473">
                  <c:v>2.2602199999999999E-2</c:v>
                </c:pt>
                <c:pt idx="474">
                  <c:v>2.2590599999999999E-2</c:v>
                </c:pt>
                <c:pt idx="475">
                  <c:v>2.25898E-2</c:v>
                </c:pt>
                <c:pt idx="476">
                  <c:v>2.2588400000000002E-2</c:v>
                </c:pt>
                <c:pt idx="477">
                  <c:v>2.2587800000000002E-2</c:v>
                </c:pt>
                <c:pt idx="478">
                  <c:v>2.2587699999999999E-2</c:v>
                </c:pt>
                <c:pt idx="479">
                  <c:v>2.2587200000000002E-2</c:v>
                </c:pt>
                <c:pt idx="480">
                  <c:v>2.25864E-2</c:v>
                </c:pt>
                <c:pt idx="481">
                  <c:v>2.2586200000000001E-2</c:v>
                </c:pt>
                <c:pt idx="482">
                  <c:v>2.257E-2</c:v>
                </c:pt>
                <c:pt idx="483">
                  <c:v>2.2568899999999999E-2</c:v>
                </c:pt>
                <c:pt idx="484">
                  <c:v>2.2561500000000002E-2</c:v>
                </c:pt>
                <c:pt idx="485">
                  <c:v>2.2559800000000001E-2</c:v>
                </c:pt>
                <c:pt idx="486">
                  <c:v>2.25594E-2</c:v>
                </c:pt>
                <c:pt idx="487">
                  <c:v>2.2559099999999999E-2</c:v>
                </c:pt>
                <c:pt idx="488">
                  <c:v>2.2557799999999999E-2</c:v>
                </c:pt>
                <c:pt idx="489">
                  <c:v>2.2557600000000001E-2</c:v>
                </c:pt>
                <c:pt idx="490">
                  <c:v>2.2556199999999998E-2</c:v>
                </c:pt>
              </c:numCache>
            </c:numRef>
          </c:yVal>
          <c:smooth val="0"/>
          <c:extLst>
            <c:ext xmlns:c16="http://schemas.microsoft.com/office/drawing/2014/chart" uri="{C3380CC4-5D6E-409C-BE32-E72D297353CC}">
              <c16:uniqueId val="{00000000-5E46-48D8-9B44-9D05DBEF1342}"/>
            </c:ext>
          </c:extLst>
        </c:ser>
        <c:ser>
          <c:idx val="1"/>
          <c:order val="1"/>
          <c:tx>
            <c:v>SR</c:v>
          </c:tx>
          <c:spPr>
            <a:ln w="19050" cap="rnd">
              <a:solidFill>
                <a:schemeClr val="accent2"/>
              </a:solidFill>
              <a:round/>
            </a:ln>
            <a:effectLst/>
          </c:spPr>
          <c:marker>
            <c:symbol val="none"/>
          </c:marker>
          <c:xVal>
            <c:numRef>
              <c:f>SR_bed_g5_8!$B$7:$B$166</c:f>
              <c:numCache>
                <c:formatCode>General</c:formatCode>
                <c:ptCount val="160"/>
                <c:pt idx="0">
                  <c:v>-6.9999999999999999E-4</c:v>
                </c:pt>
                <c:pt idx="1">
                  <c:v>-6.8991799999999998E-4</c:v>
                </c:pt>
                <c:pt idx="2">
                  <c:v>-6.7984600000000001E-4</c:v>
                </c:pt>
                <c:pt idx="3">
                  <c:v>-6.6977400000000004E-4</c:v>
                </c:pt>
                <c:pt idx="4">
                  <c:v>-6.5970299999999998E-4</c:v>
                </c:pt>
                <c:pt idx="5">
                  <c:v>-6.4963100000000001E-4</c:v>
                </c:pt>
                <c:pt idx="6">
                  <c:v>-6.3955900000000005E-4</c:v>
                </c:pt>
                <c:pt idx="7">
                  <c:v>-6.2948699999999997E-4</c:v>
                </c:pt>
                <c:pt idx="8">
                  <c:v>-6.2948699999999997E-4</c:v>
                </c:pt>
                <c:pt idx="9">
                  <c:v>-6.2445100000000004E-4</c:v>
                </c:pt>
                <c:pt idx="10">
                  <c:v>-6.19415E-4</c:v>
                </c:pt>
                <c:pt idx="11">
                  <c:v>-6.19415E-4</c:v>
                </c:pt>
                <c:pt idx="12">
                  <c:v>-6.0934400000000005E-4</c:v>
                </c:pt>
                <c:pt idx="13">
                  <c:v>-5.9927199999999998E-4</c:v>
                </c:pt>
                <c:pt idx="14">
                  <c:v>-5.8920000000000001E-4</c:v>
                </c:pt>
                <c:pt idx="15">
                  <c:v>-5.7912800000000004E-4</c:v>
                </c:pt>
                <c:pt idx="16">
                  <c:v>-5.6905599999999997E-4</c:v>
                </c:pt>
                <c:pt idx="17">
                  <c:v>-5.5898500000000002E-4</c:v>
                </c:pt>
                <c:pt idx="18">
                  <c:v>-5.4891300000000005E-4</c:v>
                </c:pt>
                <c:pt idx="19">
                  <c:v>-5.3884099999999997E-4</c:v>
                </c:pt>
                <c:pt idx="20">
                  <c:v>-5.2876900000000001E-4</c:v>
                </c:pt>
                <c:pt idx="21">
                  <c:v>-5.1869700000000004E-4</c:v>
                </c:pt>
                <c:pt idx="22">
                  <c:v>-5.0862599999999998E-4</c:v>
                </c:pt>
                <c:pt idx="23">
                  <c:v>-4.9855400000000001E-4</c:v>
                </c:pt>
                <c:pt idx="24">
                  <c:v>-4.8848200000000004E-4</c:v>
                </c:pt>
                <c:pt idx="25">
                  <c:v>-4.7841000000000002E-4</c:v>
                </c:pt>
                <c:pt idx="26">
                  <c:v>-4.68338E-4</c:v>
                </c:pt>
                <c:pt idx="27">
                  <c:v>-4.58267E-4</c:v>
                </c:pt>
                <c:pt idx="28">
                  <c:v>-4.4819499999999997E-4</c:v>
                </c:pt>
                <c:pt idx="29">
                  <c:v>-4.3812300000000001E-4</c:v>
                </c:pt>
                <c:pt idx="30">
                  <c:v>-4.2805099999999998E-4</c:v>
                </c:pt>
                <c:pt idx="31">
                  <c:v>-4.1797999999999998E-4</c:v>
                </c:pt>
                <c:pt idx="32">
                  <c:v>-4.0790800000000001E-4</c:v>
                </c:pt>
                <c:pt idx="33">
                  <c:v>-3.9783599999999999E-4</c:v>
                </c:pt>
                <c:pt idx="34">
                  <c:v>-3.8776400000000002E-4</c:v>
                </c:pt>
                <c:pt idx="35">
                  <c:v>-3.77692E-4</c:v>
                </c:pt>
                <c:pt idx="36">
                  <c:v>-3.67621E-4</c:v>
                </c:pt>
                <c:pt idx="37">
                  <c:v>-3.5754899999999997E-4</c:v>
                </c:pt>
                <c:pt idx="38">
                  <c:v>-3.4747700000000001E-4</c:v>
                </c:pt>
                <c:pt idx="39">
                  <c:v>-3.3740499999999999E-4</c:v>
                </c:pt>
                <c:pt idx="40">
                  <c:v>-3.2733300000000002E-4</c:v>
                </c:pt>
                <c:pt idx="41">
                  <c:v>-3.1726200000000001E-4</c:v>
                </c:pt>
                <c:pt idx="42">
                  <c:v>-3.0718999999999999E-4</c:v>
                </c:pt>
                <c:pt idx="43">
                  <c:v>-2.9711800000000002E-4</c:v>
                </c:pt>
                <c:pt idx="44">
                  <c:v>-2.87046E-4</c:v>
                </c:pt>
                <c:pt idx="45">
                  <c:v>-2.7697399999999998E-4</c:v>
                </c:pt>
                <c:pt idx="46">
                  <c:v>-2.6690299999999998E-4</c:v>
                </c:pt>
                <c:pt idx="47">
                  <c:v>-2.5683100000000001E-4</c:v>
                </c:pt>
                <c:pt idx="48">
                  <c:v>-2.4675899999999999E-4</c:v>
                </c:pt>
                <c:pt idx="49">
                  <c:v>-2.3668699999999999E-4</c:v>
                </c:pt>
                <c:pt idx="50">
                  <c:v>-2.3668699999999999E-4</c:v>
                </c:pt>
                <c:pt idx="51">
                  <c:v>-2.3165100000000001E-4</c:v>
                </c:pt>
                <c:pt idx="52">
                  <c:v>-2.26615E-4</c:v>
                </c:pt>
                <c:pt idx="53">
                  <c:v>-2.26615E-4</c:v>
                </c:pt>
                <c:pt idx="54">
                  <c:v>-2.1654399999999999E-4</c:v>
                </c:pt>
                <c:pt idx="55">
                  <c:v>-2.06472E-4</c:v>
                </c:pt>
                <c:pt idx="56">
                  <c:v>-2.06472E-4</c:v>
                </c:pt>
                <c:pt idx="57">
                  <c:v>-2.0143599999999999E-4</c:v>
                </c:pt>
                <c:pt idx="58">
                  <c:v>-1.964E-4</c:v>
                </c:pt>
                <c:pt idx="59">
                  <c:v>-1.964E-4</c:v>
                </c:pt>
                <c:pt idx="60">
                  <c:v>-1.8632800000000001E-4</c:v>
                </c:pt>
                <c:pt idx="61">
                  <c:v>-1.7625599999999999E-4</c:v>
                </c:pt>
                <c:pt idx="62">
                  <c:v>-1.6618500000000001E-4</c:v>
                </c:pt>
                <c:pt idx="63">
                  <c:v>-1.5611299999999999E-4</c:v>
                </c:pt>
                <c:pt idx="64">
                  <c:v>-1.4604099999999999E-4</c:v>
                </c:pt>
                <c:pt idx="65">
                  <c:v>-1.35969E-4</c:v>
                </c:pt>
                <c:pt idx="66">
                  <c:v>-1.25897E-4</c:v>
                </c:pt>
                <c:pt idx="67">
                  <c:v>-1.15826E-4</c:v>
                </c:pt>
                <c:pt idx="68">
                  <c:v>-1.05754E-4</c:v>
                </c:pt>
                <c:pt idx="69">
                  <c:v>-9.5682100000000003E-5</c:v>
                </c:pt>
                <c:pt idx="70">
                  <c:v>-8.5610299999999996E-5</c:v>
                </c:pt>
                <c:pt idx="71">
                  <c:v>-7.5538500000000002E-5</c:v>
                </c:pt>
                <c:pt idx="72">
                  <c:v>-6.5466699999999994E-5</c:v>
                </c:pt>
                <c:pt idx="73">
                  <c:v>-5.53949E-5</c:v>
                </c:pt>
                <c:pt idx="74">
                  <c:v>-4.53231E-5</c:v>
                </c:pt>
                <c:pt idx="75">
                  <c:v>-3.5251299999999999E-5</c:v>
                </c:pt>
                <c:pt idx="76">
                  <c:v>-2.5179499999999998E-5</c:v>
                </c:pt>
                <c:pt idx="77">
                  <c:v>-1.5107699999999999E-5</c:v>
                </c:pt>
                <c:pt idx="78">
                  <c:v>-5.0359000000000004E-6</c:v>
                </c:pt>
                <c:pt idx="79">
                  <c:v>5.0359000000000004E-6</c:v>
                </c:pt>
                <c:pt idx="80">
                  <c:v>1.5107699999999999E-5</c:v>
                </c:pt>
                <c:pt idx="81">
                  <c:v>2.5179499999999998E-5</c:v>
                </c:pt>
                <c:pt idx="82">
                  <c:v>3.5251299999999999E-5</c:v>
                </c:pt>
                <c:pt idx="83">
                  <c:v>4.53231E-5</c:v>
                </c:pt>
                <c:pt idx="84">
                  <c:v>5.53949E-5</c:v>
                </c:pt>
                <c:pt idx="85">
                  <c:v>6.5466699999999994E-5</c:v>
                </c:pt>
                <c:pt idx="86">
                  <c:v>7.5538500000000002E-5</c:v>
                </c:pt>
                <c:pt idx="87">
                  <c:v>8.5610299999999996E-5</c:v>
                </c:pt>
                <c:pt idx="88">
                  <c:v>9.5682100000000003E-5</c:v>
                </c:pt>
                <c:pt idx="89">
                  <c:v>1.05754E-4</c:v>
                </c:pt>
                <c:pt idx="90">
                  <c:v>1.15826E-4</c:v>
                </c:pt>
                <c:pt idx="91">
                  <c:v>1.25897E-4</c:v>
                </c:pt>
                <c:pt idx="92">
                  <c:v>1.35969E-4</c:v>
                </c:pt>
                <c:pt idx="93">
                  <c:v>1.4604099999999999E-4</c:v>
                </c:pt>
                <c:pt idx="94">
                  <c:v>1.5611299999999999E-4</c:v>
                </c:pt>
                <c:pt idx="95">
                  <c:v>1.6618500000000001E-4</c:v>
                </c:pt>
                <c:pt idx="96">
                  <c:v>1.7625599999999999E-4</c:v>
                </c:pt>
                <c:pt idx="97">
                  <c:v>1.8632800000000001E-4</c:v>
                </c:pt>
                <c:pt idx="98">
                  <c:v>1.964E-4</c:v>
                </c:pt>
                <c:pt idx="99">
                  <c:v>1.964E-4</c:v>
                </c:pt>
                <c:pt idx="100">
                  <c:v>2.0143599999999999E-4</c:v>
                </c:pt>
                <c:pt idx="101">
                  <c:v>2.06472E-4</c:v>
                </c:pt>
                <c:pt idx="102">
                  <c:v>2.06472E-4</c:v>
                </c:pt>
                <c:pt idx="103">
                  <c:v>2.1654399999999999E-4</c:v>
                </c:pt>
                <c:pt idx="104">
                  <c:v>2.26615E-4</c:v>
                </c:pt>
                <c:pt idx="105">
                  <c:v>2.26615E-4</c:v>
                </c:pt>
                <c:pt idx="106">
                  <c:v>2.3165100000000001E-4</c:v>
                </c:pt>
                <c:pt idx="107">
                  <c:v>2.3668699999999999E-4</c:v>
                </c:pt>
                <c:pt idx="108">
                  <c:v>2.3668699999999999E-4</c:v>
                </c:pt>
                <c:pt idx="109">
                  <c:v>2.4675899999999999E-4</c:v>
                </c:pt>
                <c:pt idx="110">
                  <c:v>2.5683100000000001E-4</c:v>
                </c:pt>
                <c:pt idx="111">
                  <c:v>2.6690299999999998E-4</c:v>
                </c:pt>
                <c:pt idx="112">
                  <c:v>2.7697399999999998E-4</c:v>
                </c:pt>
                <c:pt idx="113">
                  <c:v>2.87046E-4</c:v>
                </c:pt>
                <c:pt idx="114">
                  <c:v>2.9711800000000002E-4</c:v>
                </c:pt>
                <c:pt idx="115">
                  <c:v>3.0718999999999999E-4</c:v>
                </c:pt>
                <c:pt idx="116">
                  <c:v>3.1726200000000001E-4</c:v>
                </c:pt>
                <c:pt idx="117">
                  <c:v>3.2733300000000002E-4</c:v>
                </c:pt>
                <c:pt idx="118">
                  <c:v>3.3740499999999999E-4</c:v>
                </c:pt>
                <c:pt idx="119">
                  <c:v>3.4747700000000001E-4</c:v>
                </c:pt>
                <c:pt idx="120">
                  <c:v>3.5754899999999997E-4</c:v>
                </c:pt>
                <c:pt idx="121">
                  <c:v>3.67621E-4</c:v>
                </c:pt>
                <c:pt idx="122">
                  <c:v>3.77692E-4</c:v>
                </c:pt>
                <c:pt idx="123">
                  <c:v>3.8776400000000002E-4</c:v>
                </c:pt>
                <c:pt idx="124">
                  <c:v>3.9783599999999999E-4</c:v>
                </c:pt>
                <c:pt idx="125">
                  <c:v>4.0790800000000001E-4</c:v>
                </c:pt>
                <c:pt idx="126">
                  <c:v>4.1797999999999998E-4</c:v>
                </c:pt>
                <c:pt idx="127">
                  <c:v>4.2805099999999998E-4</c:v>
                </c:pt>
                <c:pt idx="128">
                  <c:v>4.3812300000000001E-4</c:v>
                </c:pt>
                <c:pt idx="129">
                  <c:v>4.4819499999999997E-4</c:v>
                </c:pt>
                <c:pt idx="130">
                  <c:v>4.58267E-4</c:v>
                </c:pt>
                <c:pt idx="131">
                  <c:v>4.68338E-4</c:v>
                </c:pt>
                <c:pt idx="132">
                  <c:v>4.7841000000000002E-4</c:v>
                </c:pt>
                <c:pt idx="133">
                  <c:v>4.8848200000000004E-4</c:v>
                </c:pt>
                <c:pt idx="134">
                  <c:v>4.9855400000000001E-4</c:v>
                </c:pt>
                <c:pt idx="135">
                  <c:v>5.0862599999999998E-4</c:v>
                </c:pt>
                <c:pt idx="136">
                  <c:v>5.1869700000000004E-4</c:v>
                </c:pt>
                <c:pt idx="137">
                  <c:v>5.2876900000000001E-4</c:v>
                </c:pt>
                <c:pt idx="138">
                  <c:v>5.3884099999999997E-4</c:v>
                </c:pt>
                <c:pt idx="139">
                  <c:v>5.4891300000000005E-4</c:v>
                </c:pt>
                <c:pt idx="140">
                  <c:v>5.5898500000000002E-4</c:v>
                </c:pt>
                <c:pt idx="141">
                  <c:v>5.6905599999999997E-4</c:v>
                </c:pt>
                <c:pt idx="142">
                  <c:v>5.7912800000000004E-4</c:v>
                </c:pt>
                <c:pt idx="143">
                  <c:v>5.8920000000000001E-4</c:v>
                </c:pt>
                <c:pt idx="144">
                  <c:v>5.9927199999999998E-4</c:v>
                </c:pt>
                <c:pt idx="145">
                  <c:v>6.0934400000000005E-4</c:v>
                </c:pt>
                <c:pt idx="146">
                  <c:v>6.19415E-4</c:v>
                </c:pt>
                <c:pt idx="147">
                  <c:v>6.19415E-4</c:v>
                </c:pt>
                <c:pt idx="148">
                  <c:v>6.2445100000000004E-4</c:v>
                </c:pt>
                <c:pt idx="149">
                  <c:v>6.2948699999999997E-4</c:v>
                </c:pt>
                <c:pt idx="150">
                  <c:v>6.2948699999999997E-4</c:v>
                </c:pt>
                <c:pt idx="151">
                  <c:v>6.3955900000000005E-4</c:v>
                </c:pt>
                <c:pt idx="152">
                  <c:v>6.4963100000000001E-4</c:v>
                </c:pt>
                <c:pt idx="153">
                  <c:v>6.5970299999999998E-4</c:v>
                </c:pt>
                <c:pt idx="154">
                  <c:v>6.6977400000000004E-4</c:v>
                </c:pt>
                <c:pt idx="155">
                  <c:v>6.7984600000000001E-4</c:v>
                </c:pt>
                <c:pt idx="156">
                  <c:v>6.8991799999999998E-4</c:v>
                </c:pt>
                <c:pt idx="157">
                  <c:v>6.9999999999999999E-4</c:v>
                </c:pt>
              </c:numCache>
            </c:numRef>
          </c:xVal>
          <c:yVal>
            <c:numRef>
              <c:f>SR_bed_g5_8!$C$7:$C$166</c:f>
              <c:numCache>
                <c:formatCode>General</c:formatCode>
                <c:ptCount val="160"/>
                <c:pt idx="0">
                  <c:v>2.2875699999999999E-2</c:v>
                </c:pt>
                <c:pt idx="1">
                  <c:v>2.2876899999999999E-2</c:v>
                </c:pt>
                <c:pt idx="2">
                  <c:v>2.2881200000000001E-2</c:v>
                </c:pt>
                <c:pt idx="3">
                  <c:v>2.2889E-2</c:v>
                </c:pt>
                <c:pt idx="4">
                  <c:v>2.2900799999999999E-2</c:v>
                </c:pt>
                <c:pt idx="5">
                  <c:v>2.2917E-2</c:v>
                </c:pt>
                <c:pt idx="6">
                  <c:v>2.2937699999999998E-2</c:v>
                </c:pt>
                <c:pt idx="7">
                  <c:v>2.2960899999999999E-2</c:v>
                </c:pt>
                <c:pt idx="8">
                  <c:v>2.2960899999999999E-2</c:v>
                </c:pt>
                <c:pt idx="9">
                  <c:v>0.51148300000000002</c:v>
                </c:pt>
                <c:pt idx="10">
                  <c:v>1</c:v>
                </c:pt>
                <c:pt idx="11">
                  <c:v>1</c:v>
                </c:pt>
                <c:pt idx="12">
                  <c:v>1</c:v>
                </c:pt>
                <c:pt idx="13">
                  <c:v>1</c:v>
                </c:pt>
                <c:pt idx="14">
                  <c:v>1</c:v>
                </c:pt>
                <c:pt idx="15">
                  <c:v>1</c:v>
                </c:pt>
                <c:pt idx="16">
                  <c:v>1</c:v>
                </c:pt>
                <c:pt idx="17">
                  <c:v>1</c:v>
                </c:pt>
                <c:pt idx="18">
                  <c:v>1</c:v>
                </c:pt>
                <c:pt idx="19">
                  <c:v>1</c:v>
                </c:pt>
                <c:pt idx="20">
                  <c:v>1</c:v>
                </c:pt>
                <c:pt idx="21">
                  <c:v>1</c:v>
                </c:pt>
                <c:pt idx="22">
                  <c:v>1</c:v>
                </c:pt>
                <c:pt idx="23">
                  <c:v>1</c:v>
                </c:pt>
                <c:pt idx="24">
                  <c:v>1</c:v>
                </c:pt>
                <c:pt idx="25">
                  <c:v>1</c:v>
                </c:pt>
                <c:pt idx="26">
                  <c:v>1</c:v>
                </c:pt>
                <c:pt idx="27">
                  <c:v>1</c:v>
                </c:pt>
                <c:pt idx="28">
                  <c:v>1</c:v>
                </c:pt>
                <c:pt idx="29">
                  <c:v>1</c:v>
                </c:pt>
                <c:pt idx="30">
                  <c:v>1</c:v>
                </c:pt>
                <c:pt idx="31">
                  <c:v>1</c:v>
                </c:pt>
                <c:pt idx="32">
                  <c:v>1</c:v>
                </c:pt>
                <c:pt idx="33">
                  <c:v>1</c:v>
                </c:pt>
                <c:pt idx="34">
                  <c:v>1</c:v>
                </c:pt>
                <c:pt idx="35">
                  <c:v>1</c:v>
                </c:pt>
                <c:pt idx="36">
                  <c:v>1</c:v>
                </c:pt>
                <c:pt idx="37">
                  <c:v>1</c:v>
                </c:pt>
                <c:pt idx="38">
                  <c:v>1</c:v>
                </c:pt>
                <c:pt idx="39">
                  <c:v>1</c:v>
                </c:pt>
                <c:pt idx="40">
                  <c:v>1</c:v>
                </c:pt>
                <c:pt idx="41">
                  <c:v>1</c:v>
                </c:pt>
                <c:pt idx="42">
                  <c:v>1</c:v>
                </c:pt>
                <c:pt idx="43">
                  <c:v>1</c:v>
                </c:pt>
                <c:pt idx="44">
                  <c:v>1</c:v>
                </c:pt>
                <c:pt idx="45">
                  <c:v>1</c:v>
                </c:pt>
                <c:pt idx="46">
                  <c:v>1</c:v>
                </c:pt>
                <c:pt idx="47">
                  <c:v>1</c:v>
                </c:pt>
                <c:pt idx="48">
                  <c:v>1</c:v>
                </c:pt>
                <c:pt idx="49">
                  <c:v>1</c:v>
                </c:pt>
                <c:pt idx="50">
                  <c:v>1</c:v>
                </c:pt>
                <c:pt idx="51">
                  <c:v>0.75589600000000001</c:v>
                </c:pt>
                <c:pt idx="52">
                  <c:v>0.511791</c:v>
                </c:pt>
                <c:pt idx="53">
                  <c:v>0.511791</c:v>
                </c:pt>
                <c:pt idx="54">
                  <c:v>2.3576099999999999E-2</c:v>
                </c:pt>
                <c:pt idx="55">
                  <c:v>2.3579200000000002E-2</c:v>
                </c:pt>
                <c:pt idx="56">
                  <c:v>2.3579200000000002E-2</c:v>
                </c:pt>
                <c:pt idx="57">
                  <c:v>2.3588399999999999E-2</c:v>
                </c:pt>
                <c:pt idx="58">
                  <c:v>0.34906199999999998</c:v>
                </c:pt>
                <c:pt idx="59">
                  <c:v>0.34906199999999998</c:v>
                </c:pt>
                <c:pt idx="60">
                  <c:v>1</c:v>
                </c:pt>
                <c:pt idx="61">
                  <c:v>1</c:v>
                </c:pt>
                <c:pt idx="62">
                  <c:v>1</c:v>
                </c:pt>
                <c:pt idx="63">
                  <c:v>1</c:v>
                </c:pt>
                <c:pt idx="64">
                  <c:v>1</c:v>
                </c:pt>
                <c:pt idx="65">
                  <c:v>1</c:v>
                </c:pt>
                <c:pt idx="66">
                  <c:v>1</c:v>
                </c:pt>
                <c:pt idx="67">
                  <c:v>1</c:v>
                </c:pt>
                <c:pt idx="68">
                  <c:v>1</c:v>
                </c:pt>
                <c:pt idx="69">
                  <c:v>1</c:v>
                </c:pt>
                <c:pt idx="70">
                  <c:v>1</c:v>
                </c:pt>
                <c:pt idx="71">
                  <c:v>1</c:v>
                </c:pt>
                <c:pt idx="72">
                  <c:v>1</c:v>
                </c:pt>
                <c:pt idx="73">
                  <c:v>1</c:v>
                </c:pt>
                <c:pt idx="74">
                  <c:v>1</c:v>
                </c:pt>
                <c:pt idx="75">
                  <c:v>1</c:v>
                </c:pt>
                <c:pt idx="76">
                  <c:v>1</c:v>
                </c:pt>
                <c:pt idx="77">
                  <c:v>1</c:v>
                </c:pt>
                <c:pt idx="78">
                  <c:v>1</c:v>
                </c:pt>
                <c:pt idx="79">
                  <c:v>1</c:v>
                </c:pt>
                <c:pt idx="80">
                  <c:v>1</c:v>
                </c:pt>
                <c:pt idx="81">
                  <c:v>1</c:v>
                </c:pt>
                <c:pt idx="82">
                  <c:v>1</c:v>
                </c:pt>
                <c:pt idx="83">
                  <c:v>1</c:v>
                </c:pt>
                <c:pt idx="84">
                  <c:v>1</c:v>
                </c:pt>
                <c:pt idx="85">
                  <c:v>1</c:v>
                </c:pt>
                <c:pt idx="86">
                  <c:v>1</c:v>
                </c:pt>
                <c:pt idx="87">
                  <c:v>1</c:v>
                </c:pt>
                <c:pt idx="88">
                  <c:v>1</c:v>
                </c:pt>
                <c:pt idx="89">
                  <c:v>1</c:v>
                </c:pt>
                <c:pt idx="90">
                  <c:v>1</c:v>
                </c:pt>
                <c:pt idx="91">
                  <c:v>1</c:v>
                </c:pt>
                <c:pt idx="92">
                  <c:v>1</c:v>
                </c:pt>
                <c:pt idx="93">
                  <c:v>1</c:v>
                </c:pt>
                <c:pt idx="94">
                  <c:v>1</c:v>
                </c:pt>
                <c:pt idx="95">
                  <c:v>1</c:v>
                </c:pt>
                <c:pt idx="96">
                  <c:v>1</c:v>
                </c:pt>
                <c:pt idx="97">
                  <c:v>1</c:v>
                </c:pt>
                <c:pt idx="98">
                  <c:v>0.34906199999999998</c:v>
                </c:pt>
                <c:pt idx="99">
                  <c:v>0.34906199999999998</c:v>
                </c:pt>
                <c:pt idx="100">
                  <c:v>2.35894E-2</c:v>
                </c:pt>
                <c:pt idx="101">
                  <c:v>2.3580299999999998E-2</c:v>
                </c:pt>
                <c:pt idx="102">
                  <c:v>2.3580299999999998E-2</c:v>
                </c:pt>
                <c:pt idx="103">
                  <c:v>2.35772E-2</c:v>
                </c:pt>
                <c:pt idx="104">
                  <c:v>0.51179200000000002</c:v>
                </c:pt>
                <c:pt idx="105">
                  <c:v>0.51179200000000002</c:v>
                </c:pt>
                <c:pt idx="106">
                  <c:v>0.75589600000000001</c:v>
                </c:pt>
                <c:pt idx="107">
                  <c:v>1</c:v>
                </c:pt>
                <c:pt idx="108">
                  <c:v>1</c:v>
                </c:pt>
                <c:pt idx="109">
                  <c:v>1</c:v>
                </c:pt>
                <c:pt idx="110">
                  <c:v>1</c:v>
                </c:pt>
                <c:pt idx="111">
                  <c:v>1</c:v>
                </c:pt>
                <c:pt idx="112">
                  <c:v>1</c:v>
                </c:pt>
                <c:pt idx="113">
                  <c:v>1</c:v>
                </c:pt>
                <c:pt idx="114">
                  <c:v>1</c:v>
                </c:pt>
                <c:pt idx="115">
                  <c:v>1</c:v>
                </c:pt>
                <c:pt idx="116">
                  <c:v>1</c:v>
                </c:pt>
                <c:pt idx="117">
                  <c:v>1</c:v>
                </c:pt>
                <c:pt idx="118">
                  <c:v>1</c:v>
                </c:pt>
                <c:pt idx="119">
                  <c:v>1</c:v>
                </c:pt>
                <c:pt idx="120">
                  <c:v>1</c:v>
                </c:pt>
                <c:pt idx="121">
                  <c:v>1</c:v>
                </c:pt>
                <c:pt idx="122">
                  <c:v>1</c:v>
                </c:pt>
                <c:pt idx="123">
                  <c:v>1</c:v>
                </c:pt>
                <c:pt idx="124">
                  <c:v>1</c:v>
                </c:pt>
                <c:pt idx="125">
                  <c:v>1</c:v>
                </c:pt>
                <c:pt idx="126">
                  <c:v>1</c:v>
                </c:pt>
                <c:pt idx="127">
                  <c:v>1</c:v>
                </c:pt>
                <c:pt idx="128">
                  <c:v>1</c:v>
                </c:pt>
                <c:pt idx="129">
                  <c:v>1</c:v>
                </c:pt>
                <c:pt idx="130">
                  <c:v>1</c:v>
                </c:pt>
                <c:pt idx="131">
                  <c:v>1</c:v>
                </c:pt>
                <c:pt idx="132">
                  <c:v>1</c:v>
                </c:pt>
                <c:pt idx="133">
                  <c:v>1</c:v>
                </c:pt>
                <c:pt idx="134">
                  <c:v>1</c:v>
                </c:pt>
                <c:pt idx="135">
                  <c:v>1</c:v>
                </c:pt>
                <c:pt idx="136">
                  <c:v>1</c:v>
                </c:pt>
                <c:pt idx="137">
                  <c:v>1</c:v>
                </c:pt>
                <c:pt idx="138">
                  <c:v>1</c:v>
                </c:pt>
                <c:pt idx="139">
                  <c:v>1</c:v>
                </c:pt>
                <c:pt idx="140">
                  <c:v>1</c:v>
                </c:pt>
                <c:pt idx="141">
                  <c:v>1</c:v>
                </c:pt>
                <c:pt idx="142">
                  <c:v>1</c:v>
                </c:pt>
                <c:pt idx="143">
                  <c:v>1</c:v>
                </c:pt>
                <c:pt idx="144">
                  <c:v>1</c:v>
                </c:pt>
                <c:pt idx="145">
                  <c:v>1</c:v>
                </c:pt>
                <c:pt idx="146">
                  <c:v>1</c:v>
                </c:pt>
                <c:pt idx="147">
                  <c:v>1</c:v>
                </c:pt>
                <c:pt idx="148">
                  <c:v>0.51148400000000005</c:v>
                </c:pt>
                <c:pt idx="149">
                  <c:v>2.2961800000000001E-2</c:v>
                </c:pt>
                <c:pt idx="150">
                  <c:v>2.2961800000000001E-2</c:v>
                </c:pt>
                <c:pt idx="151">
                  <c:v>2.2938500000000001E-2</c:v>
                </c:pt>
                <c:pt idx="152">
                  <c:v>2.2917799999999999E-2</c:v>
                </c:pt>
                <c:pt idx="153">
                  <c:v>2.2901600000000001E-2</c:v>
                </c:pt>
                <c:pt idx="154">
                  <c:v>2.2889799999999998E-2</c:v>
                </c:pt>
                <c:pt idx="155">
                  <c:v>2.2882E-2</c:v>
                </c:pt>
                <c:pt idx="156">
                  <c:v>2.2877700000000001E-2</c:v>
                </c:pt>
                <c:pt idx="157">
                  <c:v>2.2876400000000002E-2</c:v>
                </c:pt>
              </c:numCache>
            </c:numRef>
          </c:yVal>
          <c:smooth val="0"/>
          <c:extLst>
            <c:ext xmlns:c16="http://schemas.microsoft.com/office/drawing/2014/chart" uri="{C3380CC4-5D6E-409C-BE32-E72D297353CC}">
              <c16:uniqueId val="{00000002-5E46-48D8-9B44-9D05DBEF1342}"/>
            </c:ext>
          </c:extLst>
        </c:ser>
        <c:dLbls>
          <c:showLegendKey val="0"/>
          <c:showVal val="0"/>
          <c:showCatName val="0"/>
          <c:showSerName val="0"/>
          <c:showPercent val="0"/>
          <c:showBubbleSize val="0"/>
        </c:dLbls>
        <c:axId val="162735647"/>
        <c:axId val="162728159"/>
      </c:scatterChart>
      <c:valAx>
        <c:axId val="162735647"/>
        <c:scaling>
          <c:orientation val="minMax"/>
        </c:scaling>
        <c:delete val="0"/>
        <c:axPos val="b"/>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2728159"/>
        <c:crosses val="autoZero"/>
        <c:crossBetween val="midCat"/>
      </c:valAx>
      <c:valAx>
        <c:axId val="162728159"/>
        <c:scaling>
          <c:orientation val="minMax"/>
        </c:scaling>
        <c:delete val="0"/>
        <c:axPos val="l"/>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2735647"/>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Convection - Bed</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tx>
            <c:v>DEM</c:v>
          </c:tx>
          <c:spPr>
            <a:ln w="19050" cap="rnd">
              <a:solidFill>
                <a:schemeClr val="accent1"/>
              </a:solidFill>
              <a:round/>
            </a:ln>
            <a:effectLst/>
          </c:spPr>
          <c:marker>
            <c:symbol val="none"/>
          </c:marker>
          <c:xVal>
            <c:numRef>
              <c:f>DEM_bed_g5_8!$B$7:$B$505</c:f>
              <c:numCache>
                <c:formatCode>General</c:formatCode>
                <c:ptCount val="499"/>
                <c:pt idx="0">
                  <c:v>-6.9999999999999999E-4</c:v>
                </c:pt>
                <c:pt idx="1">
                  <c:v>-6.9448700000000003E-4</c:v>
                </c:pt>
                <c:pt idx="2">
                  <c:v>-6.9131599999999998E-4</c:v>
                </c:pt>
                <c:pt idx="3">
                  <c:v>-6.8963399999999995E-4</c:v>
                </c:pt>
                <c:pt idx="4">
                  <c:v>-6.8694399999999999E-4</c:v>
                </c:pt>
                <c:pt idx="5">
                  <c:v>-6.8511199999999998E-4</c:v>
                </c:pt>
                <c:pt idx="6">
                  <c:v>-6.8021300000000004E-4</c:v>
                </c:pt>
                <c:pt idx="7">
                  <c:v>-6.7995600000000001E-4</c:v>
                </c:pt>
                <c:pt idx="8">
                  <c:v>-6.7558899999999999E-4</c:v>
                </c:pt>
                <c:pt idx="9">
                  <c:v>-6.7031800000000004E-4</c:v>
                </c:pt>
                <c:pt idx="10">
                  <c:v>-6.6456499999999999E-4</c:v>
                </c:pt>
                <c:pt idx="11">
                  <c:v>-6.5655499999999996E-4</c:v>
                </c:pt>
                <c:pt idx="12">
                  <c:v>-6.5597099999999998E-4</c:v>
                </c:pt>
                <c:pt idx="13">
                  <c:v>-6.5583799999999995E-4</c:v>
                </c:pt>
                <c:pt idx="14">
                  <c:v>-6.5520499999999996E-4</c:v>
                </c:pt>
                <c:pt idx="15">
                  <c:v>-6.5506500000000003E-4</c:v>
                </c:pt>
                <c:pt idx="16">
                  <c:v>-6.48659E-4</c:v>
                </c:pt>
                <c:pt idx="17">
                  <c:v>-6.4846499999999998E-4</c:v>
                </c:pt>
                <c:pt idx="18">
                  <c:v>-6.4762299999999995E-4</c:v>
                </c:pt>
                <c:pt idx="19">
                  <c:v>-6.42799E-4</c:v>
                </c:pt>
                <c:pt idx="20">
                  <c:v>-6.4132800000000004E-4</c:v>
                </c:pt>
                <c:pt idx="21">
                  <c:v>-6.3913399999999997E-4</c:v>
                </c:pt>
                <c:pt idx="22">
                  <c:v>-6.3641999999999995E-4</c:v>
                </c:pt>
                <c:pt idx="23">
                  <c:v>-6.3209799999999999E-4</c:v>
                </c:pt>
                <c:pt idx="24">
                  <c:v>-6.3142000000000005E-4</c:v>
                </c:pt>
                <c:pt idx="25">
                  <c:v>-6.2861099999999995E-4</c:v>
                </c:pt>
                <c:pt idx="26">
                  <c:v>-6.2836299999999995E-4</c:v>
                </c:pt>
                <c:pt idx="27">
                  <c:v>-6.2571399999999998E-4</c:v>
                </c:pt>
                <c:pt idx="28">
                  <c:v>-6.2565299999999999E-4</c:v>
                </c:pt>
                <c:pt idx="29">
                  <c:v>-6.2344400000000002E-4</c:v>
                </c:pt>
                <c:pt idx="30">
                  <c:v>-6.23395E-4</c:v>
                </c:pt>
                <c:pt idx="31">
                  <c:v>-6.23395E-4</c:v>
                </c:pt>
                <c:pt idx="32">
                  <c:v>-6.2115499999999997E-4</c:v>
                </c:pt>
                <c:pt idx="33">
                  <c:v>-6.2110799999999999E-4</c:v>
                </c:pt>
                <c:pt idx="34">
                  <c:v>-6.1841299999999995E-4</c:v>
                </c:pt>
                <c:pt idx="35">
                  <c:v>-6.1836499999999995E-4</c:v>
                </c:pt>
                <c:pt idx="36">
                  <c:v>-6.1830900000000005E-4</c:v>
                </c:pt>
                <c:pt idx="37">
                  <c:v>-6.1828399999999998E-4</c:v>
                </c:pt>
                <c:pt idx="38">
                  <c:v>-6.1775999999999997E-4</c:v>
                </c:pt>
                <c:pt idx="39">
                  <c:v>-6.1620299999999995E-4</c:v>
                </c:pt>
                <c:pt idx="40">
                  <c:v>-6.1489300000000004E-4</c:v>
                </c:pt>
                <c:pt idx="41">
                  <c:v>-6.0923800000000001E-4</c:v>
                </c:pt>
                <c:pt idx="42">
                  <c:v>-6.0702300000000005E-4</c:v>
                </c:pt>
                <c:pt idx="43">
                  <c:v>-6.0520599999999995E-4</c:v>
                </c:pt>
                <c:pt idx="44">
                  <c:v>-6.0421300000000004E-4</c:v>
                </c:pt>
                <c:pt idx="45">
                  <c:v>-6.0138800000000001E-4</c:v>
                </c:pt>
                <c:pt idx="46">
                  <c:v>-5.9761999999999999E-4</c:v>
                </c:pt>
                <c:pt idx="47">
                  <c:v>-5.9645800000000001E-4</c:v>
                </c:pt>
                <c:pt idx="48">
                  <c:v>-5.9567599999999995E-4</c:v>
                </c:pt>
                <c:pt idx="49">
                  <c:v>-5.9460999999999997E-4</c:v>
                </c:pt>
                <c:pt idx="50">
                  <c:v>-5.9308099999999997E-4</c:v>
                </c:pt>
                <c:pt idx="51">
                  <c:v>-5.9090499999999997E-4</c:v>
                </c:pt>
                <c:pt idx="52">
                  <c:v>-5.8632499999999995E-4</c:v>
                </c:pt>
                <c:pt idx="53">
                  <c:v>-5.8536600000000003E-4</c:v>
                </c:pt>
                <c:pt idx="54">
                  <c:v>-5.7674899999999999E-4</c:v>
                </c:pt>
                <c:pt idx="55">
                  <c:v>-5.7455199999999998E-4</c:v>
                </c:pt>
                <c:pt idx="56">
                  <c:v>-5.7253299999999996E-4</c:v>
                </c:pt>
                <c:pt idx="57">
                  <c:v>-5.7121400000000001E-4</c:v>
                </c:pt>
                <c:pt idx="58">
                  <c:v>-5.6059600000000001E-4</c:v>
                </c:pt>
                <c:pt idx="59">
                  <c:v>-5.5956799999999998E-4</c:v>
                </c:pt>
                <c:pt idx="60">
                  <c:v>-5.5643399999999997E-4</c:v>
                </c:pt>
                <c:pt idx="61">
                  <c:v>-5.5482800000000005E-4</c:v>
                </c:pt>
                <c:pt idx="62">
                  <c:v>-5.3938599999999999E-4</c:v>
                </c:pt>
                <c:pt idx="63">
                  <c:v>-5.3886500000000003E-4</c:v>
                </c:pt>
                <c:pt idx="64">
                  <c:v>-5.3821900000000005E-4</c:v>
                </c:pt>
                <c:pt idx="65">
                  <c:v>-5.3816499999999995E-4</c:v>
                </c:pt>
                <c:pt idx="66">
                  <c:v>-5.3813400000000001E-4</c:v>
                </c:pt>
                <c:pt idx="67">
                  <c:v>-5.3812499999999997E-4</c:v>
                </c:pt>
                <c:pt idx="68">
                  <c:v>-5.3802799999999997E-4</c:v>
                </c:pt>
                <c:pt idx="69">
                  <c:v>-5.3797800000000005E-4</c:v>
                </c:pt>
                <c:pt idx="70">
                  <c:v>-5.3782099999999996E-4</c:v>
                </c:pt>
                <c:pt idx="71">
                  <c:v>-5.3741599999999998E-4</c:v>
                </c:pt>
                <c:pt idx="72">
                  <c:v>-5.2108799999999995E-4</c:v>
                </c:pt>
                <c:pt idx="73">
                  <c:v>-5.13826E-4</c:v>
                </c:pt>
                <c:pt idx="74">
                  <c:v>-5.0970900000000001E-4</c:v>
                </c:pt>
                <c:pt idx="75">
                  <c:v>-5.0650200000000004E-4</c:v>
                </c:pt>
                <c:pt idx="76">
                  <c:v>-5.0368899999999998E-4</c:v>
                </c:pt>
                <c:pt idx="77">
                  <c:v>-4.9370700000000002E-4</c:v>
                </c:pt>
                <c:pt idx="78">
                  <c:v>-4.9322600000000004E-4</c:v>
                </c:pt>
                <c:pt idx="79">
                  <c:v>-4.8805300000000001E-4</c:v>
                </c:pt>
                <c:pt idx="80">
                  <c:v>-4.86758E-4</c:v>
                </c:pt>
                <c:pt idx="81">
                  <c:v>-4.8479399999999998E-4</c:v>
                </c:pt>
                <c:pt idx="82">
                  <c:v>-4.7696799999999998E-4</c:v>
                </c:pt>
                <c:pt idx="83">
                  <c:v>-4.6723400000000002E-4</c:v>
                </c:pt>
                <c:pt idx="84">
                  <c:v>-4.6530200000000001E-4</c:v>
                </c:pt>
                <c:pt idx="85">
                  <c:v>-4.6439499999999999E-4</c:v>
                </c:pt>
                <c:pt idx="86">
                  <c:v>-4.52046E-4</c:v>
                </c:pt>
                <c:pt idx="87">
                  <c:v>-4.5172799999999998E-4</c:v>
                </c:pt>
                <c:pt idx="88">
                  <c:v>-4.46768E-4</c:v>
                </c:pt>
                <c:pt idx="89">
                  <c:v>-4.4558199999999998E-4</c:v>
                </c:pt>
                <c:pt idx="90">
                  <c:v>-4.33819E-4</c:v>
                </c:pt>
                <c:pt idx="91">
                  <c:v>-4.31719E-4</c:v>
                </c:pt>
                <c:pt idx="92">
                  <c:v>-4.3069400000000002E-4</c:v>
                </c:pt>
                <c:pt idx="93">
                  <c:v>-4.27002E-4</c:v>
                </c:pt>
                <c:pt idx="94">
                  <c:v>-4.2168799999999998E-4</c:v>
                </c:pt>
                <c:pt idx="95">
                  <c:v>-4.2013599999999999E-4</c:v>
                </c:pt>
                <c:pt idx="96">
                  <c:v>-4.1596800000000001E-4</c:v>
                </c:pt>
                <c:pt idx="97">
                  <c:v>-4.0778E-4</c:v>
                </c:pt>
                <c:pt idx="98">
                  <c:v>-4.0167600000000001E-4</c:v>
                </c:pt>
                <c:pt idx="99">
                  <c:v>-3.9992599999999999E-4</c:v>
                </c:pt>
                <c:pt idx="100">
                  <c:v>-3.9832499999999999E-4</c:v>
                </c:pt>
                <c:pt idx="101">
                  <c:v>-3.9503999999999999E-4</c:v>
                </c:pt>
                <c:pt idx="102">
                  <c:v>-3.9359399999999999E-4</c:v>
                </c:pt>
                <c:pt idx="103">
                  <c:v>-3.9079099999999998E-4</c:v>
                </c:pt>
                <c:pt idx="104">
                  <c:v>-3.8149400000000002E-4</c:v>
                </c:pt>
                <c:pt idx="105">
                  <c:v>-3.7361600000000001E-4</c:v>
                </c:pt>
                <c:pt idx="106">
                  <c:v>-3.7225499999999999E-4</c:v>
                </c:pt>
                <c:pt idx="107">
                  <c:v>-3.7112199999999999E-4</c:v>
                </c:pt>
                <c:pt idx="108">
                  <c:v>-3.6945400000000002E-4</c:v>
                </c:pt>
                <c:pt idx="109">
                  <c:v>-3.6800800000000002E-4</c:v>
                </c:pt>
                <c:pt idx="110">
                  <c:v>-3.6766400000000002E-4</c:v>
                </c:pt>
                <c:pt idx="111">
                  <c:v>-3.6686100000000001E-4</c:v>
                </c:pt>
                <c:pt idx="112">
                  <c:v>-3.59596E-4</c:v>
                </c:pt>
                <c:pt idx="113">
                  <c:v>-3.5374499999999998E-4</c:v>
                </c:pt>
                <c:pt idx="114">
                  <c:v>-3.4982699999999998E-4</c:v>
                </c:pt>
                <c:pt idx="115">
                  <c:v>-3.4680600000000001E-4</c:v>
                </c:pt>
                <c:pt idx="116">
                  <c:v>-3.4561699999999999E-4</c:v>
                </c:pt>
                <c:pt idx="117">
                  <c:v>-3.34242E-4</c:v>
                </c:pt>
                <c:pt idx="118">
                  <c:v>-3.3402399999999999E-4</c:v>
                </c:pt>
                <c:pt idx="119">
                  <c:v>-3.32276E-4</c:v>
                </c:pt>
                <c:pt idx="120">
                  <c:v>-3.25862E-4</c:v>
                </c:pt>
                <c:pt idx="121">
                  <c:v>-3.2341299999999999E-4</c:v>
                </c:pt>
                <c:pt idx="122">
                  <c:v>-3.18442E-4</c:v>
                </c:pt>
                <c:pt idx="123">
                  <c:v>-3.1158299999999999E-4</c:v>
                </c:pt>
                <c:pt idx="124">
                  <c:v>-3.0566600000000001E-4</c:v>
                </c:pt>
                <c:pt idx="125">
                  <c:v>-3.01947E-4</c:v>
                </c:pt>
                <c:pt idx="126">
                  <c:v>-2.9676600000000001E-4</c:v>
                </c:pt>
                <c:pt idx="127">
                  <c:v>-2.9092700000000002E-4</c:v>
                </c:pt>
                <c:pt idx="128">
                  <c:v>-2.8906100000000002E-4</c:v>
                </c:pt>
                <c:pt idx="129">
                  <c:v>-2.8881799999999998E-4</c:v>
                </c:pt>
                <c:pt idx="130">
                  <c:v>-2.82422E-4</c:v>
                </c:pt>
                <c:pt idx="131">
                  <c:v>-2.7823499999999999E-4</c:v>
                </c:pt>
                <c:pt idx="132">
                  <c:v>-2.7730799999999998E-4</c:v>
                </c:pt>
                <c:pt idx="133">
                  <c:v>-2.7418899999999999E-4</c:v>
                </c:pt>
                <c:pt idx="134">
                  <c:v>-2.7404300000000002E-4</c:v>
                </c:pt>
                <c:pt idx="135">
                  <c:v>-2.7237000000000002E-4</c:v>
                </c:pt>
                <c:pt idx="136">
                  <c:v>-2.7001400000000001E-4</c:v>
                </c:pt>
                <c:pt idx="137">
                  <c:v>-2.66261E-4</c:v>
                </c:pt>
                <c:pt idx="138">
                  <c:v>-2.6554500000000001E-4</c:v>
                </c:pt>
                <c:pt idx="139">
                  <c:v>-2.6490299999999998E-4</c:v>
                </c:pt>
                <c:pt idx="140">
                  <c:v>-2.6079400000000001E-4</c:v>
                </c:pt>
                <c:pt idx="141">
                  <c:v>-2.5879000000000001E-4</c:v>
                </c:pt>
                <c:pt idx="142">
                  <c:v>-2.5610100000000001E-4</c:v>
                </c:pt>
                <c:pt idx="143">
                  <c:v>-2.54565E-4</c:v>
                </c:pt>
                <c:pt idx="144">
                  <c:v>-2.5167700000000001E-4</c:v>
                </c:pt>
                <c:pt idx="145">
                  <c:v>-2.4711299999999998E-4</c:v>
                </c:pt>
                <c:pt idx="146">
                  <c:v>-2.47111E-4</c:v>
                </c:pt>
                <c:pt idx="147">
                  <c:v>-2.4577099999999999E-4</c:v>
                </c:pt>
                <c:pt idx="148">
                  <c:v>-2.4576699999999998E-4</c:v>
                </c:pt>
                <c:pt idx="149">
                  <c:v>-2.4544600000000002E-4</c:v>
                </c:pt>
                <c:pt idx="150">
                  <c:v>-2.4475000000000001E-4</c:v>
                </c:pt>
                <c:pt idx="151">
                  <c:v>-2.41625E-4</c:v>
                </c:pt>
                <c:pt idx="152">
                  <c:v>-2.3962300000000001E-4</c:v>
                </c:pt>
                <c:pt idx="153">
                  <c:v>-2.38681E-4</c:v>
                </c:pt>
                <c:pt idx="154">
                  <c:v>-2.3821399999999999E-4</c:v>
                </c:pt>
                <c:pt idx="155">
                  <c:v>-2.3563699999999999E-4</c:v>
                </c:pt>
                <c:pt idx="156">
                  <c:v>-2.3522199999999999E-4</c:v>
                </c:pt>
                <c:pt idx="157">
                  <c:v>-2.3453999999999999E-4</c:v>
                </c:pt>
                <c:pt idx="158">
                  <c:v>-2.3396800000000001E-4</c:v>
                </c:pt>
                <c:pt idx="159">
                  <c:v>-2.3244300000000001E-4</c:v>
                </c:pt>
                <c:pt idx="160">
                  <c:v>-2.3165600000000001E-4</c:v>
                </c:pt>
                <c:pt idx="161">
                  <c:v>-2.31299E-4</c:v>
                </c:pt>
                <c:pt idx="162">
                  <c:v>-2.28903E-4</c:v>
                </c:pt>
                <c:pt idx="163">
                  <c:v>-2.2854E-4</c:v>
                </c:pt>
                <c:pt idx="164">
                  <c:v>-2.2660900000000001E-4</c:v>
                </c:pt>
                <c:pt idx="165">
                  <c:v>-2.2660900000000001E-4</c:v>
                </c:pt>
                <c:pt idx="166">
                  <c:v>-2.2620299999999999E-4</c:v>
                </c:pt>
                <c:pt idx="167">
                  <c:v>-2.24341E-4</c:v>
                </c:pt>
                <c:pt idx="168">
                  <c:v>-2.2397899999999999E-4</c:v>
                </c:pt>
                <c:pt idx="169">
                  <c:v>-2.2342799999999999E-4</c:v>
                </c:pt>
                <c:pt idx="170">
                  <c:v>-2.23329E-4</c:v>
                </c:pt>
                <c:pt idx="171">
                  <c:v>-2.2162700000000001E-4</c:v>
                </c:pt>
                <c:pt idx="172">
                  <c:v>-2.2129499999999999E-4</c:v>
                </c:pt>
                <c:pt idx="173">
                  <c:v>-2.1949799999999999E-4</c:v>
                </c:pt>
                <c:pt idx="174">
                  <c:v>-2.1569100000000001E-4</c:v>
                </c:pt>
                <c:pt idx="175">
                  <c:v>-2.12544E-4</c:v>
                </c:pt>
                <c:pt idx="176">
                  <c:v>-2.11571E-4</c:v>
                </c:pt>
                <c:pt idx="177">
                  <c:v>-2.0938099999999999E-4</c:v>
                </c:pt>
                <c:pt idx="178">
                  <c:v>-2.0920800000000001E-4</c:v>
                </c:pt>
                <c:pt idx="179">
                  <c:v>-2.08946E-4</c:v>
                </c:pt>
                <c:pt idx="180">
                  <c:v>-2.0518000000000001E-4</c:v>
                </c:pt>
                <c:pt idx="181">
                  <c:v>-2.0406999999999999E-4</c:v>
                </c:pt>
                <c:pt idx="182">
                  <c:v>-2.03296E-4</c:v>
                </c:pt>
                <c:pt idx="183">
                  <c:v>-2.02184E-4</c:v>
                </c:pt>
                <c:pt idx="184">
                  <c:v>-2.00585E-4</c:v>
                </c:pt>
                <c:pt idx="185">
                  <c:v>-1.99672E-4</c:v>
                </c:pt>
                <c:pt idx="186">
                  <c:v>-1.9832699999999999E-4</c:v>
                </c:pt>
                <c:pt idx="187">
                  <c:v>-1.9832699999999999E-4</c:v>
                </c:pt>
                <c:pt idx="188">
                  <c:v>-1.9741600000000001E-4</c:v>
                </c:pt>
                <c:pt idx="189">
                  <c:v>-1.9603900000000001E-4</c:v>
                </c:pt>
                <c:pt idx="190">
                  <c:v>-1.94966E-4</c:v>
                </c:pt>
                <c:pt idx="191">
                  <c:v>-1.9329300000000001E-4</c:v>
                </c:pt>
                <c:pt idx="192">
                  <c:v>-1.9081E-4</c:v>
                </c:pt>
                <c:pt idx="193">
                  <c:v>-1.9038599999999999E-4</c:v>
                </c:pt>
                <c:pt idx="194">
                  <c:v>-1.8776599999999999E-4</c:v>
                </c:pt>
                <c:pt idx="195">
                  <c:v>-1.8668800000000001E-4</c:v>
                </c:pt>
                <c:pt idx="196">
                  <c:v>-1.86007E-4</c:v>
                </c:pt>
                <c:pt idx="197">
                  <c:v>-1.8405E-4</c:v>
                </c:pt>
                <c:pt idx="198">
                  <c:v>-1.80977E-4</c:v>
                </c:pt>
                <c:pt idx="199">
                  <c:v>-1.7996E-4</c:v>
                </c:pt>
                <c:pt idx="200">
                  <c:v>-1.7837500000000001E-4</c:v>
                </c:pt>
                <c:pt idx="201">
                  <c:v>-1.7734099999999999E-4</c:v>
                </c:pt>
                <c:pt idx="202">
                  <c:v>-1.7580699999999999E-4</c:v>
                </c:pt>
                <c:pt idx="203">
                  <c:v>-1.7574499999999999E-4</c:v>
                </c:pt>
                <c:pt idx="204">
                  <c:v>-1.6924999999999999E-4</c:v>
                </c:pt>
                <c:pt idx="205">
                  <c:v>-1.6821499999999999E-4</c:v>
                </c:pt>
                <c:pt idx="206">
                  <c:v>-1.6810999999999999E-4</c:v>
                </c:pt>
                <c:pt idx="207">
                  <c:v>-1.65095E-4</c:v>
                </c:pt>
                <c:pt idx="208">
                  <c:v>-1.6488399999999999E-4</c:v>
                </c:pt>
                <c:pt idx="209">
                  <c:v>-1.5793299999999999E-4</c:v>
                </c:pt>
                <c:pt idx="210">
                  <c:v>-1.5703700000000001E-4</c:v>
                </c:pt>
                <c:pt idx="211">
                  <c:v>-1.5685499999999999E-4</c:v>
                </c:pt>
                <c:pt idx="212">
                  <c:v>-1.5489200000000001E-4</c:v>
                </c:pt>
                <c:pt idx="213">
                  <c:v>-1.5320500000000001E-4</c:v>
                </c:pt>
                <c:pt idx="214">
                  <c:v>-1.52313E-4</c:v>
                </c:pt>
                <c:pt idx="215">
                  <c:v>-1.51249E-4</c:v>
                </c:pt>
                <c:pt idx="216">
                  <c:v>-1.43237E-4</c:v>
                </c:pt>
                <c:pt idx="217">
                  <c:v>-1.37224E-4</c:v>
                </c:pt>
                <c:pt idx="218">
                  <c:v>-1.3330199999999999E-4</c:v>
                </c:pt>
                <c:pt idx="219">
                  <c:v>-1.3252899999999999E-4</c:v>
                </c:pt>
                <c:pt idx="220">
                  <c:v>-1.27522E-4</c:v>
                </c:pt>
                <c:pt idx="221">
                  <c:v>-1.1807900000000001E-4</c:v>
                </c:pt>
                <c:pt idx="222">
                  <c:v>-1.1398100000000001E-4</c:v>
                </c:pt>
                <c:pt idx="223">
                  <c:v>-1.0970400000000001E-4</c:v>
                </c:pt>
                <c:pt idx="224">
                  <c:v>-1.08361E-4</c:v>
                </c:pt>
                <c:pt idx="225">
                  <c:v>-1.0652100000000001E-4</c:v>
                </c:pt>
                <c:pt idx="226">
                  <c:v>-9.6458699999999999E-5</c:v>
                </c:pt>
                <c:pt idx="227">
                  <c:v>-9.4712100000000004E-5</c:v>
                </c:pt>
                <c:pt idx="228">
                  <c:v>-9.3318099999999997E-5</c:v>
                </c:pt>
                <c:pt idx="229">
                  <c:v>-9.0392300000000005E-5</c:v>
                </c:pt>
                <c:pt idx="230">
                  <c:v>-8.6623400000000001E-5</c:v>
                </c:pt>
                <c:pt idx="231">
                  <c:v>-7.9917400000000002E-5</c:v>
                </c:pt>
                <c:pt idx="232">
                  <c:v>-7.6588399999999993E-5</c:v>
                </c:pt>
                <c:pt idx="233">
                  <c:v>-7.5407299999999999E-5</c:v>
                </c:pt>
                <c:pt idx="234">
                  <c:v>-7.1517E-5</c:v>
                </c:pt>
                <c:pt idx="235">
                  <c:v>-6.69246E-5</c:v>
                </c:pt>
                <c:pt idx="236">
                  <c:v>-5.8572000000000001E-5</c:v>
                </c:pt>
                <c:pt idx="237">
                  <c:v>-5.8486200000000003E-5</c:v>
                </c:pt>
                <c:pt idx="238">
                  <c:v>-5.8477799999999998E-5</c:v>
                </c:pt>
                <c:pt idx="239">
                  <c:v>-5.8344999999999998E-5</c:v>
                </c:pt>
                <c:pt idx="240">
                  <c:v>-4.8533799999999999E-5</c:v>
                </c:pt>
                <c:pt idx="241">
                  <c:v>-4.6547500000000001E-5</c:v>
                </c:pt>
                <c:pt idx="242">
                  <c:v>-4.4089599999999999E-5</c:v>
                </c:pt>
                <c:pt idx="243">
                  <c:v>-4.3947699999999999E-5</c:v>
                </c:pt>
                <c:pt idx="244">
                  <c:v>-3.6648800000000001E-5</c:v>
                </c:pt>
                <c:pt idx="245">
                  <c:v>-3.3846900000000003E-5</c:v>
                </c:pt>
                <c:pt idx="246">
                  <c:v>-3.0202500000000001E-5</c:v>
                </c:pt>
                <c:pt idx="247">
                  <c:v>-1.98322E-5</c:v>
                </c:pt>
                <c:pt idx="248">
                  <c:v>-1.8330800000000001E-5</c:v>
                </c:pt>
                <c:pt idx="249">
                  <c:v>-1.4644099999999999E-5</c:v>
                </c:pt>
                <c:pt idx="250">
                  <c:v>-1.1161E-5</c:v>
                </c:pt>
                <c:pt idx="251">
                  <c:v>-8.5007600000000006E-6</c:v>
                </c:pt>
                <c:pt idx="252">
                  <c:v>-4.5399700000000002E-6</c:v>
                </c:pt>
                <c:pt idx="253">
                  <c:v>-3.6886000000000001E-6</c:v>
                </c:pt>
                <c:pt idx="254">
                  <c:v>7.03187E-6</c:v>
                </c:pt>
                <c:pt idx="255">
                  <c:v>8.9118199999999997E-6</c:v>
                </c:pt>
                <c:pt idx="256">
                  <c:v>8.9410600000000004E-6</c:v>
                </c:pt>
                <c:pt idx="257">
                  <c:v>9.8314200000000001E-6</c:v>
                </c:pt>
                <c:pt idx="258">
                  <c:v>9.9181999999999993E-6</c:v>
                </c:pt>
                <c:pt idx="259">
                  <c:v>1.8379100000000002E-5</c:v>
                </c:pt>
                <c:pt idx="260">
                  <c:v>1.8945700000000001E-5</c:v>
                </c:pt>
                <c:pt idx="261">
                  <c:v>3.5583600000000003E-5</c:v>
                </c:pt>
                <c:pt idx="262">
                  <c:v>3.6484099999999999E-5</c:v>
                </c:pt>
                <c:pt idx="263">
                  <c:v>3.95008E-5</c:v>
                </c:pt>
                <c:pt idx="264">
                  <c:v>3.9600100000000001E-5</c:v>
                </c:pt>
                <c:pt idx="265">
                  <c:v>3.9973199999999999E-5</c:v>
                </c:pt>
                <c:pt idx="266">
                  <c:v>4.3598499999999999E-5</c:v>
                </c:pt>
                <c:pt idx="267">
                  <c:v>4.50697E-5</c:v>
                </c:pt>
                <c:pt idx="268">
                  <c:v>5.6453000000000003E-5</c:v>
                </c:pt>
                <c:pt idx="269">
                  <c:v>6.5654999999999994E-5</c:v>
                </c:pt>
                <c:pt idx="270">
                  <c:v>6.57039E-5</c:v>
                </c:pt>
                <c:pt idx="271">
                  <c:v>6.57657E-5</c:v>
                </c:pt>
                <c:pt idx="272">
                  <c:v>6.5894200000000003E-5</c:v>
                </c:pt>
                <c:pt idx="273">
                  <c:v>7.1679699999999997E-5</c:v>
                </c:pt>
                <c:pt idx="274">
                  <c:v>7.2513099999999995E-5</c:v>
                </c:pt>
                <c:pt idx="275">
                  <c:v>7.71846E-5</c:v>
                </c:pt>
                <c:pt idx="276">
                  <c:v>8.3912900000000001E-5</c:v>
                </c:pt>
                <c:pt idx="277">
                  <c:v>8.60265E-5</c:v>
                </c:pt>
                <c:pt idx="278">
                  <c:v>8.8026699999999995E-5</c:v>
                </c:pt>
                <c:pt idx="279">
                  <c:v>8.8764799999999994E-5</c:v>
                </c:pt>
                <c:pt idx="280">
                  <c:v>9.1329900000000001E-5</c:v>
                </c:pt>
                <c:pt idx="281">
                  <c:v>9.5268599999999998E-5</c:v>
                </c:pt>
                <c:pt idx="282">
                  <c:v>1.00457E-4</c:v>
                </c:pt>
                <c:pt idx="283">
                  <c:v>1.06253E-4</c:v>
                </c:pt>
                <c:pt idx="284">
                  <c:v>1.06418E-4</c:v>
                </c:pt>
                <c:pt idx="285">
                  <c:v>1.1022E-4</c:v>
                </c:pt>
                <c:pt idx="286">
                  <c:v>1.11048E-4</c:v>
                </c:pt>
                <c:pt idx="287">
                  <c:v>1.14308E-4</c:v>
                </c:pt>
                <c:pt idx="288">
                  <c:v>1.24196E-4</c:v>
                </c:pt>
                <c:pt idx="289">
                  <c:v>1.2721299999999999E-4</c:v>
                </c:pt>
                <c:pt idx="290">
                  <c:v>1.2772E-4</c:v>
                </c:pt>
                <c:pt idx="291">
                  <c:v>1.28417E-4</c:v>
                </c:pt>
                <c:pt idx="292">
                  <c:v>1.3042800000000001E-4</c:v>
                </c:pt>
                <c:pt idx="293">
                  <c:v>1.3115199999999999E-4</c:v>
                </c:pt>
                <c:pt idx="294">
                  <c:v>1.4494099999999999E-4</c:v>
                </c:pt>
                <c:pt idx="295">
                  <c:v>1.4539800000000001E-4</c:v>
                </c:pt>
                <c:pt idx="296">
                  <c:v>1.5102299999999999E-4</c:v>
                </c:pt>
                <c:pt idx="297">
                  <c:v>1.5152500000000001E-4</c:v>
                </c:pt>
                <c:pt idx="298">
                  <c:v>1.58787E-4</c:v>
                </c:pt>
                <c:pt idx="299">
                  <c:v>1.6171999999999999E-4</c:v>
                </c:pt>
                <c:pt idx="300">
                  <c:v>1.6628899999999999E-4</c:v>
                </c:pt>
                <c:pt idx="301">
                  <c:v>1.70743E-4</c:v>
                </c:pt>
                <c:pt idx="302">
                  <c:v>1.72256E-4</c:v>
                </c:pt>
                <c:pt idx="303">
                  <c:v>1.7480100000000001E-4</c:v>
                </c:pt>
                <c:pt idx="304">
                  <c:v>1.7784300000000001E-4</c:v>
                </c:pt>
                <c:pt idx="305">
                  <c:v>1.81373E-4</c:v>
                </c:pt>
                <c:pt idx="306">
                  <c:v>1.8208100000000001E-4</c:v>
                </c:pt>
                <c:pt idx="307">
                  <c:v>1.8310000000000001E-4</c:v>
                </c:pt>
                <c:pt idx="308">
                  <c:v>1.8648800000000001E-4</c:v>
                </c:pt>
                <c:pt idx="309">
                  <c:v>1.8770599999999999E-4</c:v>
                </c:pt>
                <c:pt idx="310">
                  <c:v>1.89987E-4</c:v>
                </c:pt>
                <c:pt idx="311">
                  <c:v>1.92883E-4</c:v>
                </c:pt>
                <c:pt idx="312">
                  <c:v>1.93344E-4</c:v>
                </c:pt>
                <c:pt idx="313">
                  <c:v>1.9578400000000001E-4</c:v>
                </c:pt>
                <c:pt idx="314">
                  <c:v>1.9608900000000001E-4</c:v>
                </c:pt>
                <c:pt idx="315">
                  <c:v>1.98152E-4</c:v>
                </c:pt>
                <c:pt idx="316">
                  <c:v>1.9837699999999999E-4</c:v>
                </c:pt>
                <c:pt idx="317">
                  <c:v>1.9837699999999999E-4</c:v>
                </c:pt>
                <c:pt idx="318">
                  <c:v>2.00433E-4</c:v>
                </c:pt>
                <c:pt idx="319">
                  <c:v>2.0063700000000001E-4</c:v>
                </c:pt>
                <c:pt idx="320">
                  <c:v>2.0312100000000001E-4</c:v>
                </c:pt>
                <c:pt idx="321">
                  <c:v>2.0335000000000001E-4</c:v>
                </c:pt>
                <c:pt idx="322">
                  <c:v>2.03804E-4</c:v>
                </c:pt>
                <c:pt idx="323">
                  <c:v>2.1068000000000001E-4</c:v>
                </c:pt>
                <c:pt idx="324">
                  <c:v>2.11621E-4</c:v>
                </c:pt>
                <c:pt idx="325">
                  <c:v>2.1201E-4</c:v>
                </c:pt>
                <c:pt idx="326">
                  <c:v>2.1249600000000001E-4</c:v>
                </c:pt>
                <c:pt idx="327">
                  <c:v>2.12714E-4</c:v>
                </c:pt>
                <c:pt idx="328">
                  <c:v>2.1391300000000001E-4</c:v>
                </c:pt>
                <c:pt idx="329">
                  <c:v>2.1513399999999999E-4</c:v>
                </c:pt>
                <c:pt idx="330">
                  <c:v>2.1554300000000001E-4</c:v>
                </c:pt>
                <c:pt idx="331">
                  <c:v>2.1925499999999999E-4</c:v>
                </c:pt>
                <c:pt idx="332">
                  <c:v>2.21671E-4</c:v>
                </c:pt>
                <c:pt idx="333">
                  <c:v>2.2207499999999999E-4</c:v>
                </c:pt>
                <c:pt idx="334">
                  <c:v>2.2438300000000001E-4</c:v>
                </c:pt>
                <c:pt idx="335">
                  <c:v>2.2473299999999999E-4</c:v>
                </c:pt>
                <c:pt idx="336">
                  <c:v>2.2664199999999999E-4</c:v>
                </c:pt>
                <c:pt idx="337">
                  <c:v>2.2664199999999999E-4</c:v>
                </c:pt>
                <c:pt idx="338">
                  <c:v>2.27018E-4</c:v>
                </c:pt>
                <c:pt idx="339">
                  <c:v>2.28929E-4</c:v>
                </c:pt>
                <c:pt idx="340">
                  <c:v>2.2942200000000001E-4</c:v>
                </c:pt>
                <c:pt idx="341">
                  <c:v>2.31673E-4</c:v>
                </c:pt>
                <c:pt idx="342">
                  <c:v>2.34804E-4</c:v>
                </c:pt>
                <c:pt idx="343">
                  <c:v>2.37245E-4</c:v>
                </c:pt>
                <c:pt idx="344">
                  <c:v>2.4089000000000001E-4</c:v>
                </c:pt>
                <c:pt idx="345">
                  <c:v>2.4140300000000001E-4</c:v>
                </c:pt>
                <c:pt idx="346">
                  <c:v>2.4145899999999999E-4</c:v>
                </c:pt>
                <c:pt idx="347">
                  <c:v>2.41924E-4</c:v>
                </c:pt>
                <c:pt idx="348">
                  <c:v>2.44236E-4</c:v>
                </c:pt>
                <c:pt idx="349">
                  <c:v>2.5255999999999998E-4</c:v>
                </c:pt>
                <c:pt idx="350">
                  <c:v>2.5295299999999999E-4</c:v>
                </c:pt>
                <c:pt idx="351">
                  <c:v>2.5601399999999999E-4</c:v>
                </c:pt>
                <c:pt idx="352">
                  <c:v>2.5761799999999999E-4</c:v>
                </c:pt>
                <c:pt idx="353">
                  <c:v>2.6355399999999999E-4</c:v>
                </c:pt>
                <c:pt idx="354">
                  <c:v>2.6593100000000001E-4</c:v>
                </c:pt>
                <c:pt idx="355">
                  <c:v>2.6822100000000002E-4</c:v>
                </c:pt>
                <c:pt idx="356">
                  <c:v>2.6955499999999999E-4</c:v>
                </c:pt>
                <c:pt idx="357">
                  <c:v>2.70971E-4</c:v>
                </c:pt>
                <c:pt idx="358">
                  <c:v>2.7357999999999999E-4</c:v>
                </c:pt>
                <c:pt idx="359">
                  <c:v>2.7442900000000002E-4</c:v>
                </c:pt>
                <c:pt idx="360">
                  <c:v>2.8336700000000003E-4</c:v>
                </c:pt>
                <c:pt idx="361">
                  <c:v>2.93656E-4</c:v>
                </c:pt>
                <c:pt idx="362">
                  <c:v>2.9401699999999999E-4</c:v>
                </c:pt>
                <c:pt idx="363">
                  <c:v>2.94228E-4</c:v>
                </c:pt>
                <c:pt idx="364">
                  <c:v>3.0169799999999998E-4</c:v>
                </c:pt>
                <c:pt idx="365">
                  <c:v>3.0796300000000002E-4</c:v>
                </c:pt>
                <c:pt idx="366">
                  <c:v>3.0941399999999999E-4</c:v>
                </c:pt>
                <c:pt idx="367">
                  <c:v>3.1825899999999999E-4</c:v>
                </c:pt>
                <c:pt idx="368">
                  <c:v>3.2166399999999999E-4</c:v>
                </c:pt>
                <c:pt idx="369">
                  <c:v>3.2434100000000002E-4</c:v>
                </c:pt>
                <c:pt idx="370">
                  <c:v>3.2439699999999998E-4</c:v>
                </c:pt>
                <c:pt idx="371">
                  <c:v>3.2445500000000002E-4</c:v>
                </c:pt>
                <c:pt idx="372">
                  <c:v>3.25676E-4</c:v>
                </c:pt>
                <c:pt idx="373">
                  <c:v>3.3633399999999998E-4</c:v>
                </c:pt>
                <c:pt idx="374">
                  <c:v>3.4213000000000001E-4</c:v>
                </c:pt>
                <c:pt idx="375">
                  <c:v>3.46385E-4</c:v>
                </c:pt>
                <c:pt idx="376">
                  <c:v>3.4875299999999999E-4</c:v>
                </c:pt>
                <c:pt idx="377">
                  <c:v>3.48809E-4</c:v>
                </c:pt>
                <c:pt idx="378">
                  <c:v>3.6213499999999997E-4</c:v>
                </c:pt>
                <c:pt idx="379">
                  <c:v>3.6294700000000002E-4</c:v>
                </c:pt>
                <c:pt idx="380">
                  <c:v>3.6300299999999998E-4</c:v>
                </c:pt>
                <c:pt idx="381">
                  <c:v>3.65507E-4</c:v>
                </c:pt>
                <c:pt idx="382">
                  <c:v>3.6596300000000002E-4</c:v>
                </c:pt>
                <c:pt idx="383">
                  <c:v>3.6701300000000002E-4</c:v>
                </c:pt>
                <c:pt idx="384">
                  <c:v>3.6745499999999998E-4</c:v>
                </c:pt>
                <c:pt idx="385">
                  <c:v>3.7797699999999999E-4</c:v>
                </c:pt>
                <c:pt idx="386">
                  <c:v>3.80033E-4</c:v>
                </c:pt>
                <c:pt idx="387">
                  <c:v>3.8450600000000001E-4</c:v>
                </c:pt>
                <c:pt idx="388">
                  <c:v>3.8472099999999998E-4</c:v>
                </c:pt>
                <c:pt idx="389">
                  <c:v>3.8796399999999997E-4</c:v>
                </c:pt>
                <c:pt idx="390">
                  <c:v>3.95471E-4</c:v>
                </c:pt>
                <c:pt idx="391">
                  <c:v>3.9585100000000002E-4</c:v>
                </c:pt>
                <c:pt idx="392">
                  <c:v>4.05676E-4</c:v>
                </c:pt>
                <c:pt idx="393">
                  <c:v>4.0733499999999999E-4</c:v>
                </c:pt>
                <c:pt idx="394">
                  <c:v>4.0854999999999998E-4</c:v>
                </c:pt>
                <c:pt idx="395">
                  <c:v>4.1484300000000003E-4</c:v>
                </c:pt>
                <c:pt idx="396">
                  <c:v>4.2294499999999998E-4</c:v>
                </c:pt>
                <c:pt idx="397">
                  <c:v>4.2347199999999999E-4</c:v>
                </c:pt>
                <c:pt idx="398">
                  <c:v>4.3079899999999999E-4</c:v>
                </c:pt>
                <c:pt idx="399">
                  <c:v>4.3154800000000002E-4</c:v>
                </c:pt>
                <c:pt idx="400">
                  <c:v>4.3201099999999999E-4</c:v>
                </c:pt>
                <c:pt idx="401">
                  <c:v>4.3985600000000003E-4</c:v>
                </c:pt>
                <c:pt idx="402">
                  <c:v>4.4148100000000002E-4</c:v>
                </c:pt>
                <c:pt idx="403">
                  <c:v>4.4242100000000003E-4</c:v>
                </c:pt>
                <c:pt idx="404">
                  <c:v>4.4500399999999998E-4</c:v>
                </c:pt>
                <c:pt idx="405">
                  <c:v>4.5283399999999999E-4</c:v>
                </c:pt>
                <c:pt idx="406">
                  <c:v>4.5950800000000002E-4</c:v>
                </c:pt>
                <c:pt idx="407">
                  <c:v>4.6016200000000002E-4</c:v>
                </c:pt>
                <c:pt idx="408">
                  <c:v>4.6380800000000002E-4</c:v>
                </c:pt>
                <c:pt idx="409">
                  <c:v>4.6908300000000002E-4</c:v>
                </c:pt>
                <c:pt idx="410">
                  <c:v>4.7979799999999998E-4</c:v>
                </c:pt>
                <c:pt idx="411">
                  <c:v>4.80953E-4</c:v>
                </c:pt>
                <c:pt idx="412">
                  <c:v>4.8363399999999998E-4</c:v>
                </c:pt>
                <c:pt idx="413">
                  <c:v>4.8798E-4</c:v>
                </c:pt>
                <c:pt idx="414">
                  <c:v>4.9729099999999997E-4</c:v>
                </c:pt>
                <c:pt idx="415">
                  <c:v>4.9926400000000002E-4</c:v>
                </c:pt>
                <c:pt idx="416">
                  <c:v>5.0793500000000005E-4</c:v>
                </c:pt>
                <c:pt idx="417">
                  <c:v>5.0858800000000003E-4</c:v>
                </c:pt>
                <c:pt idx="418">
                  <c:v>5.0964900000000004E-4</c:v>
                </c:pt>
                <c:pt idx="419">
                  <c:v>5.1760399999999996E-4</c:v>
                </c:pt>
                <c:pt idx="420">
                  <c:v>5.1780200000000004E-4</c:v>
                </c:pt>
                <c:pt idx="421">
                  <c:v>5.2130899999999997E-4</c:v>
                </c:pt>
                <c:pt idx="422">
                  <c:v>5.2360099999999995E-4</c:v>
                </c:pt>
                <c:pt idx="423">
                  <c:v>5.3265500000000004E-4</c:v>
                </c:pt>
                <c:pt idx="424">
                  <c:v>5.4442200000000003E-4</c:v>
                </c:pt>
                <c:pt idx="425">
                  <c:v>5.45453E-4</c:v>
                </c:pt>
                <c:pt idx="426">
                  <c:v>5.4848600000000005E-4</c:v>
                </c:pt>
                <c:pt idx="427">
                  <c:v>5.4905899999999996E-4</c:v>
                </c:pt>
                <c:pt idx="428">
                  <c:v>5.5320100000000002E-4</c:v>
                </c:pt>
                <c:pt idx="429">
                  <c:v>5.5325299999999997E-4</c:v>
                </c:pt>
                <c:pt idx="430">
                  <c:v>5.5355200000000002E-4</c:v>
                </c:pt>
                <c:pt idx="431">
                  <c:v>5.5464499999999999E-4</c:v>
                </c:pt>
                <c:pt idx="432">
                  <c:v>5.6398400000000001E-4</c:v>
                </c:pt>
                <c:pt idx="433">
                  <c:v>5.6739900000000001E-4</c:v>
                </c:pt>
                <c:pt idx="434">
                  <c:v>5.7095599999999996E-4</c:v>
                </c:pt>
                <c:pt idx="435">
                  <c:v>5.71654E-4</c:v>
                </c:pt>
                <c:pt idx="436">
                  <c:v>5.71668E-4</c:v>
                </c:pt>
                <c:pt idx="437">
                  <c:v>5.7184E-4</c:v>
                </c:pt>
                <c:pt idx="438">
                  <c:v>5.7271100000000005E-4</c:v>
                </c:pt>
                <c:pt idx="439">
                  <c:v>5.7901000000000003E-4</c:v>
                </c:pt>
                <c:pt idx="440">
                  <c:v>5.8159200000000002E-4</c:v>
                </c:pt>
                <c:pt idx="441">
                  <c:v>5.8581300000000002E-4</c:v>
                </c:pt>
                <c:pt idx="442">
                  <c:v>5.8719900000000005E-4</c:v>
                </c:pt>
                <c:pt idx="443">
                  <c:v>5.9111799999999996E-4</c:v>
                </c:pt>
                <c:pt idx="444">
                  <c:v>5.9729300000000004E-4</c:v>
                </c:pt>
                <c:pt idx="445">
                  <c:v>5.97414E-4</c:v>
                </c:pt>
                <c:pt idx="446">
                  <c:v>6.0104199999999998E-4</c:v>
                </c:pt>
                <c:pt idx="447">
                  <c:v>6.0156399999999996E-4</c:v>
                </c:pt>
                <c:pt idx="448">
                  <c:v>6.0203899999999996E-4</c:v>
                </c:pt>
                <c:pt idx="449">
                  <c:v>6.0478400000000003E-4</c:v>
                </c:pt>
                <c:pt idx="450">
                  <c:v>6.0583700000000002E-4</c:v>
                </c:pt>
                <c:pt idx="451">
                  <c:v>6.1079299999999999E-4</c:v>
                </c:pt>
                <c:pt idx="452">
                  <c:v>6.1136700000000003E-4</c:v>
                </c:pt>
                <c:pt idx="453">
                  <c:v>6.1525100000000004E-4</c:v>
                </c:pt>
                <c:pt idx="454">
                  <c:v>6.1685199999999998E-4</c:v>
                </c:pt>
                <c:pt idx="455">
                  <c:v>6.1835299999999998E-4</c:v>
                </c:pt>
                <c:pt idx="456">
                  <c:v>6.20785E-4</c:v>
                </c:pt>
                <c:pt idx="457">
                  <c:v>6.2110500000000005E-4</c:v>
                </c:pt>
                <c:pt idx="458">
                  <c:v>6.2311099999999998E-4</c:v>
                </c:pt>
                <c:pt idx="459">
                  <c:v>6.2339800000000005E-4</c:v>
                </c:pt>
                <c:pt idx="460">
                  <c:v>6.2339800000000005E-4</c:v>
                </c:pt>
                <c:pt idx="461">
                  <c:v>6.2536099999999995E-4</c:v>
                </c:pt>
                <c:pt idx="462">
                  <c:v>6.2566399999999995E-4</c:v>
                </c:pt>
                <c:pt idx="463">
                  <c:v>6.2799299999999998E-4</c:v>
                </c:pt>
                <c:pt idx="464">
                  <c:v>6.2838399999999995E-4</c:v>
                </c:pt>
                <c:pt idx="465">
                  <c:v>6.2863700000000003E-4</c:v>
                </c:pt>
                <c:pt idx="466">
                  <c:v>6.2911300000000005E-4</c:v>
                </c:pt>
                <c:pt idx="467">
                  <c:v>6.3023699999999996E-4</c:v>
                </c:pt>
                <c:pt idx="468">
                  <c:v>6.3438100000000005E-4</c:v>
                </c:pt>
                <c:pt idx="469">
                  <c:v>6.3530699999999999E-4</c:v>
                </c:pt>
                <c:pt idx="470">
                  <c:v>6.3544000000000003E-4</c:v>
                </c:pt>
                <c:pt idx="471">
                  <c:v>6.4145000000000001E-4</c:v>
                </c:pt>
                <c:pt idx="472">
                  <c:v>6.4586899999999998E-4</c:v>
                </c:pt>
                <c:pt idx="473">
                  <c:v>6.4764800000000002E-4</c:v>
                </c:pt>
                <c:pt idx="474">
                  <c:v>6.5405200000000002E-4</c:v>
                </c:pt>
                <c:pt idx="475">
                  <c:v>6.5448100000000005E-4</c:v>
                </c:pt>
                <c:pt idx="476">
                  <c:v>6.5521999999999998E-4</c:v>
                </c:pt>
                <c:pt idx="477">
                  <c:v>6.5550099999999996E-4</c:v>
                </c:pt>
                <c:pt idx="478">
                  <c:v>6.5556999999999996E-4</c:v>
                </c:pt>
                <c:pt idx="479">
                  <c:v>6.5589700000000001E-4</c:v>
                </c:pt>
                <c:pt idx="480">
                  <c:v>6.56626E-4</c:v>
                </c:pt>
                <c:pt idx="481">
                  <c:v>6.56764E-4</c:v>
                </c:pt>
                <c:pt idx="482">
                  <c:v>6.7003199999999998E-4</c:v>
                </c:pt>
                <c:pt idx="483">
                  <c:v>6.7151199999999998E-4</c:v>
                </c:pt>
                <c:pt idx="484">
                  <c:v>6.83199E-4</c:v>
                </c:pt>
                <c:pt idx="485">
                  <c:v>6.8577199999999997E-4</c:v>
                </c:pt>
                <c:pt idx="486">
                  <c:v>6.8781699999999996E-4</c:v>
                </c:pt>
                <c:pt idx="487">
                  <c:v>6.88694E-4</c:v>
                </c:pt>
                <c:pt idx="488">
                  <c:v>6.9379700000000001E-4</c:v>
                </c:pt>
                <c:pt idx="489">
                  <c:v>6.9433199999999998E-4</c:v>
                </c:pt>
                <c:pt idx="490">
                  <c:v>6.9999999999999999E-4</c:v>
                </c:pt>
              </c:numCache>
            </c:numRef>
          </c:xVal>
          <c:yVal>
            <c:numRef>
              <c:f>DEM_bed_g5_8!$AH$7:$AH$505</c:f>
              <c:numCache>
                <c:formatCode>General</c:formatCode>
                <c:ptCount val="499"/>
                <c:pt idx="0">
                  <c:v>-36977700000</c:v>
                </c:pt>
                <c:pt idx="1">
                  <c:v>-31979800000</c:v>
                </c:pt>
                <c:pt idx="2">
                  <c:v>-29030400000</c:v>
                </c:pt>
                <c:pt idx="3">
                  <c:v>-27465400000</c:v>
                </c:pt>
                <c:pt idx="4">
                  <c:v>-24904000000</c:v>
                </c:pt>
                <c:pt idx="5">
                  <c:v>-23249700000</c:v>
                </c:pt>
                <c:pt idx="6">
                  <c:v>-18826000000</c:v>
                </c:pt>
                <c:pt idx="7">
                  <c:v>-18590800000</c:v>
                </c:pt>
                <c:pt idx="8">
                  <c:v>-14517100000</c:v>
                </c:pt>
                <c:pt idx="9">
                  <c:v>-10773700000</c:v>
                </c:pt>
                <c:pt idx="10">
                  <c:v>-8001940000</c:v>
                </c:pt>
                <c:pt idx="11">
                  <c:v>-7506020000</c:v>
                </c:pt>
                <c:pt idx="12">
                  <c:v>-7327540000</c:v>
                </c:pt>
                <c:pt idx="13">
                  <c:v>-7286730000</c:v>
                </c:pt>
                <c:pt idx="14">
                  <c:v>-7772210000</c:v>
                </c:pt>
                <c:pt idx="15">
                  <c:v>-7879520000</c:v>
                </c:pt>
                <c:pt idx="16">
                  <c:v>-12635400000</c:v>
                </c:pt>
                <c:pt idx="17">
                  <c:v>-12820800000</c:v>
                </c:pt>
                <c:pt idx="18">
                  <c:v>-13624600000</c:v>
                </c:pt>
                <c:pt idx="19">
                  <c:v>-18395200000</c:v>
                </c:pt>
                <c:pt idx="20">
                  <c:v>-19850500000</c:v>
                </c:pt>
                <c:pt idx="21">
                  <c:v>-22305300000</c:v>
                </c:pt>
                <c:pt idx="22">
                  <c:v>-25228200000</c:v>
                </c:pt>
                <c:pt idx="23">
                  <c:v>-30223900000</c:v>
                </c:pt>
                <c:pt idx="24">
                  <c:v>-31052000000</c:v>
                </c:pt>
                <c:pt idx="25">
                  <c:v>-34487300000</c:v>
                </c:pt>
                <c:pt idx="26">
                  <c:v>-34797600000</c:v>
                </c:pt>
                <c:pt idx="27">
                  <c:v>-38095000000</c:v>
                </c:pt>
                <c:pt idx="28">
                  <c:v>-38164000000</c:v>
                </c:pt>
                <c:pt idx="29">
                  <c:v>-39911800000</c:v>
                </c:pt>
                <c:pt idx="30">
                  <c:v>-39954000000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-17154900000</c:v>
                </c:pt>
                <c:pt idx="166">
                  <c:v>-16776300000</c:v>
                </c:pt>
                <c:pt idx="167">
                  <c:v>-15142800000</c:v>
                </c:pt>
                <c:pt idx="168">
                  <c:v>-14698800000</c:v>
                </c:pt>
                <c:pt idx="169">
                  <c:v>-14046300000</c:v>
                </c:pt>
                <c:pt idx="170">
                  <c:v>-13924200000</c:v>
                </c:pt>
                <c:pt idx="171">
                  <c:v>-11805000000</c:v>
                </c:pt>
                <c:pt idx="172">
                  <c:v>-11404700000</c:v>
                </c:pt>
                <c:pt idx="173">
                  <c:v>-9332830000</c:v>
                </c:pt>
                <c:pt idx="174">
                  <c:v>-5049390000</c:v>
                </c:pt>
                <c:pt idx="175">
                  <c:v>-4595030000</c:v>
                </c:pt>
                <c:pt idx="176">
                  <c:v>-4454610000</c:v>
                </c:pt>
                <c:pt idx="177">
                  <c:v>-5521910000</c:v>
                </c:pt>
                <c:pt idx="178">
                  <c:v>-5567980000</c:v>
                </c:pt>
                <c:pt idx="179">
                  <c:v>-5818060000</c:v>
                </c:pt>
                <c:pt idx="180">
                  <c:v>-9414320000</c:v>
                </c:pt>
                <c:pt idx="181">
                  <c:v>-10707800000</c:v>
                </c:pt>
                <c:pt idx="182">
                  <c:v>-11610800000</c:v>
                </c:pt>
                <c:pt idx="183">
                  <c:v>-13032400000</c:v>
                </c:pt>
                <c:pt idx="184">
                  <c:v>-14990000000</c:v>
                </c:pt>
                <c:pt idx="185">
                  <c:v>-15902700000</c:v>
                </c:pt>
                <c:pt idx="186">
                  <c:v>-17244000000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-17229300000</c:v>
                </c:pt>
                <c:pt idx="318">
                  <c:v>-15261600000</c:v>
                </c:pt>
                <c:pt idx="319">
                  <c:v>-15065400000</c:v>
                </c:pt>
                <c:pt idx="320">
                  <c:v>-12023100000</c:v>
                </c:pt>
                <c:pt idx="321">
                  <c:v>-11734400000</c:v>
                </c:pt>
                <c:pt idx="322">
                  <c:v>-11162500000</c:v>
                </c:pt>
                <c:pt idx="323">
                  <c:v>-5523010000</c:v>
                </c:pt>
                <c:pt idx="324">
                  <c:v>-4757940000</c:v>
                </c:pt>
                <c:pt idx="325">
                  <c:v>-4441870000</c:v>
                </c:pt>
                <c:pt idx="326">
                  <c:v>-4413110000</c:v>
                </c:pt>
                <c:pt idx="327">
                  <c:v>-4400240000</c:v>
                </c:pt>
                <c:pt idx="328">
                  <c:v>-4245920000</c:v>
                </c:pt>
                <c:pt idx="329">
                  <c:v>-5318920000</c:v>
                </c:pt>
                <c:pt idx="330">
                  <c:v>-5677980000</c:v>
                </c:pt>
                <c:pt idx="331">
                  <c:v>-9491700000</c:v>
                </c:pt>
                <c:pt idx="332">
                  <c:v>-11743700000</c:v>
                </c:pt>
                <c:pt idx="333">
                  <c:v>-12247200000</c:v>
                </c:pt>
                <c:pt idx="334">
                  <c:v>-15046700000</c:v>
                </c:pt>
                <c:pt idx="335">
                  <c:v>-15376100000</c:v>
                </c:pt>
                <c:pt idx="336">
                  <c:v>-17189800000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pt idx="361">
                  <c:v>0</c:v>
                </c:pt>
                <c:pt idx="362">
                  <c:v>0</c:v>
                </c:pt>
                <c:pt idx="363">
                  <c:v>0</c:v>
                </c:pt>
                <c:pt idx="364">
                  <c:v>0</c:v>
                </c:pt>
                <c:pt idx="365">
                  <c:v>0</c:v>
                </c:pt>
                <c:pt idx="366">
                  <c:v>0</c:v>
                </c:pt>
                <c:pt idx="367">
                  <c:v>0</c:v>
                </c:pt>
                <c:pt idx="368">
                  <c:v>0</c:v>
                </c:pt>
                <c:pt idx="369">
                  <c:v>0</c:v>
                </c:pt>
                <c:pt idx="370">
                  <c:v>0</c:v>
                </c:pt>
                <c:pt idx="371">
                  <c:v>0</c:v>
                </c:pt>
                <c:pt idx="372">
                  <c:v>0</c:v>
                </c:pt>
                <c:pt idx="373">
                  <c:v>0</c:v>
                </c:pt>
                <c:pt idx="374">
                  <c:v>0</c:v>
                </c:pt>
                <c:pt idx="375">
                  <c:v>0</c:v>
                </c:pt>
                <c:pt idx="376">
                  <c:v>0</c:v>
                </c:pt>
                <c:pt idx="377">
                  <c:v>0</c:v>
                </c:pt>
                <c:pt idx="378">
                  <c:v>0</c:v>
                </c:pt>
                <c:pt idx="379">
                  <c:v>0</c:v>
                </c:pt>
                <c:pt idx="380">
                  <c:v>0</c:v>
                </c:pt>
                <c:pt idx="381">
                  <c:v>0</c:v>
                </c:pt>
                <c:pt idx="382">
                  <c:v>0</c:v>
                </c:pt>
                <c:pt idx="383">
                  <c:v>0</c:v>
                </c:pt>
                <c:pt idx="384">
                  <c:v>0</c:v>
                </c:pt>
                <c:pt idx="385">
                  <c:v>0</c:v>
                </c:pt>
                <c:pt idx="386">
                  <c:v>0</c:v>
                </c:pt>
                <c:pt idx="387">
                  <c:v>0</c:v>
                </c:pt>
                <c:pt idx="388">
                  <c:v>0</c:v>
                </c:pt>
                <c:pt idx="389">
                  <c:v>0</c:v>
                </c:pt>
                <c:pt idx="390">
                  <c:v>0</c:v>
                </c:pt>
                <c:pt idx="391">
                  <c:v>0</c:v>
                </c:pt>
                <c:pt idx="392">
                  <c:v>0</c:v>
                </c:pt>
                <c:pt idx="393">
                  <c:v>0</c:v>
                </c:pt>
                <c:pt idx="394">
                  <c:v>0</c:v>
                </c:pt>
                <c:pt idx="395">
                  <c:v>0</c:v>
                </c:pt>
                <c:pt idx="396">
                  <c:v>0</c:v>
                </c:pt>
                <c:pt idx="397">
                  <c:v>0</c:v>
                </c:pt>
                <c:pt idx="398">
                  <c:v>0</c:v>
                </c:pt>
                <c:pt idx="399">
                  <c:v>0</c:v>
                </c:pt>
                <c:pt idx="400">
                  <c:v>0</c:v>
                </c:pt>
                <c:pt idx="401">
                  <c:v>0</c:v>
                </c:pt>
                <c:pt idx="402">
                  <c:v>0</c:v>
                </c:pt>
                <c:pt idx="403">
                  <c:v>0</c:v>
                </c:pt>
                <c:pt idx="404">
                  <c:v>0</c:v>
                </c:pt>
                <c:pt idx="405">
                  <c:v>0</c:v>
                </c:pt>
                <c:pt idx="406">
                  <c:v>0</c:v>
                </c:pt>
                <c:pt idx="407">
                  <c:v>0</c:v>
                </c:pt>
                <c:pt idx="408">
                  <c:v>0</c:v>
                </c:pt>
                <c:pt idx="409">
                  <c:v>0</c:v>
                </c:pt>
                <c:pt idx="410">
                  <c:v>0</c:v>
                </c:pt>
                <c:pt idx="411">
                  <c:v>0</c:v>
                </c:pt>
                <c:pt idx="412">
                  <c:v>0</c:v>
                </c:pt>
                <c:pt idx="413">
                  <c:v>0</c:v>
                </c:pt>
                <c:pt idx="414">
                  <c:v>0</c:v>
                </c:pt>
                <c:pt idx="415">
                  <c:v>0</c:v>
                </c:pt>
                <c:pt idx="416">
                  <c:v>0</c:v>
                </c:pt>
                <c:pt idx="417">
                  <c:v>0</c:v>
                </c:pt>
                <c:pt idx="418">
                  <c:v>0</c:v>
                </c:pt>
                <c:pt idx="419">
                  <c:v>0</c:v>
                </c:pt>
                <c:pt idx="420">
                  <c:v>0</c:v>
                </c:pt>
                <c:pt idx="421">
                  <c:v>0</c:v>
                </c:pt>
                <c:pt idx="422">
                  <c:v>0</c:v>
                </c:pt>
                <c:pt idx="423">
                  <c:v>0</c:v>
                </c:pt>
                <c:pt idx="424">
                  <c:v>0</c:v>
                </c:pt>
                <c:pt idx="425">
                  <c:v>0</c:v>
                </c:pt>
                <c:pt idx="426">
                  <c:v>0</c:v>
                </c:pt>
                <c:pt idx="427">
                  <c:v>0</c:v>
                </c:pt>
                <c:pt idx="428">
                  <c:v>0</c:v>
                </c:pt>
                <c:pt idx="429">
                  <c:v>0</c:v>
                </c:pt>
                <c:pt idx="430">
                  <c:v>0</c:v>
                </c:pt>
                <c:pt idx="431">
                  <c:v>0</c:v>
                </c:pt>
                <c:pt idx="432">
                  <c:v>0</c:v>
                </c:pt>
                <c:pt idx="433">
                  <c:v>0</c:v>
                </c:pt>
                <c:pt idx="434">
                  <c:v>0</c:v>
                </c:pt>
                <c:pt idx="435">
                  <c:v>0</c:v>
                </c:pt>
                <c:pt idx="436">
                  <c:v>0</c:v>
                </c:pt>
                <c:pt idx="437">
                  <c:v>0</c:v>
                </c:pt>
                <c:pt idx="438">
                  <c:v>0</c:v>
                </c:pt>
                <c:pt idx="439">
                  <c:v>0</c:v>
                </c:pt>
                <c:pt idx="440">
                  <c:v>0</c:v>
                </c:pt>
                <c:pt idx="441">
                  <c:v>0</c:v>
                </c:pt>
                <c:pt idx="442">
                  <c:v>0</c:v>
                </c:pt>
                <c:pt idx="443">
                  <c:v>0</c:v>
                </c:pt>
                <c:pt idx="444">
                  <c:v>0</c:v>
                </c:pt>
                <c:pt idx="445">
                  <c:v>0</c:v>
                </c:pt>
                <c:pt idx="446">
                  <c:v>0</c:v>
                </c:pt>
                <c:pt idx="447">
                  <c:v>0</c:v>
                </c:pt>
                <c:pt idx="448">
                  <c:v>0</c:v>
                </c:pt>
                <c:pt idx="449">
                  <c:v>0</c:v>
                </c:pt>
                <c:pt idx="450">
                  <c:v>0</c:v>
                </c:pt>
                <c:pt idx="451">
                  <c:v>0</c:v>
                </c:pt>
                <c:pt idx="452">
                  <c:v>0</c:v>
                </c:pt>
                <c:pt idx="453">
                  <c:v>0</c:v>
                </c:pt>
                <c:pt idx="454">
                  <c:v>0</c:v>
                </c:pt>
                <c:pt idx="455">
                  <c:v>0</c:v>
                </c:pt>
                <c:pt idx="456">
                  <c:v>0</c:v>
                </c:pt>
                <c:pt idx="457">
                  <c:v>0</c:v>
                </c:pt>
                <c:pt idx="458">
                  <c:v>0</c:v>
                </c:pt>
                <c:pt idx="459">
                  <c:v>0</c:v>
                </c:pt>
                <c:pt idx="460">
                  <c:v>-40123500000</c:v>
                </c:pt>
                <c:pt idx="461">
                  <c:v>-38330100000</c:v>
                </c:pt>
                <c:pt idx="462">
                  <c:v>-38065900000</c:v>
                </c:pt>
                <c:pt idx="463">
                  <c:v>-35233500000</c:v>
                </c:pt>
                <c:pt idx="464">
                  <c:v>-34744800000</c:v>
                </c:pt>
                <c:pt idx="465">
                  <c:v>-34454400000</c:v>
                </c:pt>
                <c:pt idx="466">
                  <c:v>-33907800000</c:v>
                </c:pt>
                <c:pt idx="467">
                  <c:v>-32612700000</c:v>
                </c:pt>
                <c:pt idx="468">
                  <c:v>-27747100000</c:v>
                </c:pt>
                <c:pt idx="469">
                  <c:v>-26653800000</c:v>
                </c:pt>
                <c:pt idx="470">
                  <c:v>-26519200000</c:v>
                </c:pt>
                <c:pt idx="471">
                  <c:v>-20036600000</c:v>
                </c:pt>
                <c:pt idx="472">
                  <c:v>-15387500000</c:v>
                </c:pt>
                <c:pt idx="473">
                  <c:v>-13863200000</c:v>
                </c:pt>
                <c:pt idx="474">
                  <c:v>-8372960000</c:v>
                </c:pt>
                <c:pt idx="475">
                  <c:v>-7992460000</c:v>
                </c:pt>
                <c:pt idx="476">
                  <c:v>-7336620000</c:v>
                </c:pt>
                <c:pt idx="477">
                  <c:v>-7082710000</c:v>
                </c:pt>
                <c:pt idx="478">
                  <c:v>-7042760000</c:v>
                </c:pt>
                <c:pt idx="479">
                  <c:v>-6852620000</c:v>
                </c:pt>
                <c:pt idx="480">
                  <c:v>-7086330000</c:v>
                </c:pt>
                <c:pt idx="481">
                  <c:v>-7123190000</c:v>
                </c:pt>
                <c:pt idx="482">
                  <c:v>-9928770000</c:v>
                </c:pt>
                <c:pt idx="483">
                  <c:v>-11214900000</c:v>
                </c:pt>
                <c:pt idx="484">
                  <c:v>-21692400000</c:v>
                </c:pt>
                <c:pt idx="485">
                  <c:v>-23904900000</c:v>
                </c:pt>
                <c:pt idx="486">
                  <c:v>-25787800000</c:v>
                </c:pt>
                <c:pt idx="487">
                  <c:v>-26620200000</c:v>
                </c:pt>
                <c:pt idx="488">
                  <c:v>-31466300000</c:v>
                </c:pt>
                <c:pt idx="489">
                  <c:v>-31959800000</c:v>
                </c:pt>
                <c:pt idx="490">
                  <c:v>-37194100000</c:v>
                </c:pt>
              </c:numCache>
            </c:numRef>
          </c:yVal>
          <c:smooth val="0"/>
          <c:extLst>
            <c:ext xmlns:c16="http://schemas.microsoft.com/office/drawing/2014/chart" uri="{C3380CC4-5D6E-409C-BE32-E72D297353CC}">
              <c16:uniqueId val="{00000000-62D8-4E76-831B-68BFE3EB38AD}"/>
            </c:ext>
          </c:extLst>
        </c:ser>
        <c:ser>
          <c:idx val="1"/>
          <c:order val="1"/>
          <c:tx>
            <c:v>SR</c:v>
          </c:tx>
          <c:spPr>
            <a:ln w="19050" cap="rnd">
              <a:solidFill>
                <a:schemeClr val="accent2"/>
              </a:solidFill>
              <a:round/>
            </a:ln>
            <a:effectLst/>
          </c:spPr>
          <c:marker>
            <c:symbol val="none"/>
          </c:marker>
          <c:xVal>
            <c:numRef>
              <c:f>SR_bed_g5_8!$B$7:$B$166</c:f>
              <c:numCache>
                <c:formatCode>General</c:formatCode>
                <c:ptCount val="160"/>
                <c:pt idx="0">
                  <c:v>-6.9999999999999999E-4</c:v>
                </c:pt>
                <c:pt idx="1">
                  <c:v>-6.8991799999999998E-4</c:v>
                </c:pt>
                <c:pt idx="2">
                  <c:v>-6.7984600000000001E-4</c:v>
                </c:pt>
                <c:pt idx="3">
                  <c:v>-6.6977400000000004E-4</c:v>
                </c:pt>
                <c:pt idx="4">
                  <c:v>-6.5970299999999998E-4</c:v>
                </c:pt>
                <c:pt idx="5">
                  <c:v>-6.4963100000000001E-4</c:v>
                </c:pt>
                <c:pt idx="6">
                  <c:v>-6.3955900000000005E-4</c:v>
                </c:pt>
                <c:pt idx="7">
                  <c:v>-6.2948699999999997E-4</c:v>
                </c:pt>
                <c:pt idx="8">
                  <c:v>-6.2948699999999997E-4</c:v>
                </c:pt>
                <c:pt idx="9">
                  <c:v>-6.2445100000000004E-4</c:v>
                </c:pt>
                <c:pt idx="10">
                  <c:v>-6.19415E-4</c:v>
                </c:pt>
                <c:pt idx="11">
                  <c:v>-6.19415E-4</c:v>
                </c:pt>
                <c:pt idx="12">
                  <c:v>-6.0934400000000005E-4</c:v>
                </c:pt>
                <c:pt idx="13">
                  <c:v>-5.9927199999999998E-4</c:v>
                </c:pt>
                <c:pt idx="14">
                  <c:v>-5.8920000000000001E-4</c:v>
                </c:pt>
                <c:pt idx="15">
                  <c:v>-5.7912800000000004E-4</c:v>
                </c:pt>
                <c:pt idx="16">
                  <c:v>-5.6905599999999997E-4</c:v>
                </c:pt>
                <c:pt idx="17">
                  <c:v>-5.5898500000000002E-4</c:v>
                </c:pt>
                <c:pt idx="18">
                  <c:v>-5.4891300000000005E-4</c:v>
                </c:pt>
                <c:pt idx="19">
                  <c:v>-5.3884099999999997E-4</c:v>
                </c:pt>
                <c:pt idx="20">
                  <c:v>-5.2876900000000001E-4</c:v>
                </c:pt>
                <c:pt idx="21">
                  <c:v>-5.1869700000000004E-4</c:v>
                </c:pt>
                <c:pt idx="22">
                  <c:v>-5.0862599999999998E-4</c:v>
                </c:pt>
                <c:pt idx="23">
                  <c:v>-4.9855400000000001E-4</c:v>
                </c:pt>
                <c:pt idx="24">
                  <c:v>-4.8848200000000004E-4</c:v>
                </c:pt>
                <c:pt idx="25">
                  <c:v>-4.7841000000000002E-4</c:v>
                </c:pt>
                <c:pt idx="26">
                  <c:v>-4.68338E-4</c:v>
                </c:pt>
                <c:pt idx="27">
                  <c:v>-4.58267E-4</c:v>
                </c:pt>
                <c:pt idx="28">
                  <c:v>-4.4819499999999997E-4</c:v>
                </c:pt>
                <c:pt idx="29">
                  <c:v>-4.3812300000000001E-4</c:v>
                </c:pt>
                <c:pt idx="30">
                  <c:v>-4.2805099999999998E-4</c:v>
                </c:pt>
                <c:pt idx="31">
                  <c:v>-4.1797999999999998E-4</c:v>
                </c:pt>
                <c:pt idx="32">
                  <c:v>-4.0790800000000001E-4</c:v>
                </c:pt>
                <c:pt idx="33">
                  <c:v>-3.9783599999999999E-4</c:v>
                </c:pt>
                <c:pt idx="34">
                  <c:v>-3.8776400000000002E-4</c:v>
                </c:pt>
                <c:pt idx="35">
                  <c:v>-3.77692E-4</c:v>
                </c:pt>
                <c:pt idx="36">
                  <c:v>-3.67621E-4</c:v>
                </c:pt>
                <c:pt idx="37">
                  <c:v>-3.5754899999999997E-4</c:v>
                </c:pt>
                <c:pt idx="38">
                  <c:v>-3.4747700000000001E-4</c:v>
                </c:pt>
                <c:pt idx="39">
                  <c:v>-3.3740499999999999E-4</c:v>
                </c:pt>
                <c:pt idx="40">
                  <c:v>-3.2733300000000002E-4</c:v>
                </c:pt>
                <c:pt idx="41">
                  <c:v>-3.1726200000000001E-4</c:v>
                </c:pt>
                <c:pt idx="42">
                  <c:v>-3.0718999999999999E-4</c:v>
                </c:pt>
                <c:pt idx="43">
                  <c:v>-2.9711800000000002E-4</c:v>
                </c:pt>
                <c:pt idx="44">
                  <c:v>-2.87046E-4</c:v>
                </c:pt>
                <c:pt idx="45">
                  <c:v>-2.7697399999999998E-4</c:v>
                </c:pt>
                <c:pt idx="46">
                  <c:v>-2.6690299999999998E-4</c:v>
                </c:pt>
                <c:pt idx="47">
                  <c:v>-2.5683100000000001E-4</c:v>
                </c:pt>
                <c:pt idx="48">
                  <c:v>-2.4675899999999999E-4</c:v>
                </c:pt>
                <c:pt idx="49">
                  <c:v>-2.3668699999999999E-4</c:v>
                </c:pt>
                <c:pt idx="50">
                  <c:v>-2.3668699999999999E-4</c:v>
                </c:pt>
                <c:pt idx="51">
                  <c:v>-2.3165100000000001E-4</c:v>
                </c:pt>
                <c:pt idx="52">
                  <c:v>-2.26615E-4</c:v>
                </c:pt>
                <c:pt idx="53">
                  <c:v>-2.26615E-4</c:v>
                </c:pt>
                <c:pt idx="54">
                  <c:v>-2.1654399999999999E-4</c:v>
                </c:pt>
                <c:pt idx="55">
                  <c:v>-2.06472E-4</c:v>
                </c:pt>
                <c:pt idx="56">
                  <c:v>-2.06472E-4</c:v>
                </c:pt>
                <c:pt idx="57">
                  <c:v>-2.0143599999999999E-4</c:v>
                </c:pt>
                <c:pt idx="58">
                  <c:v>-1.964E-4</c:v>
                </c:pt>
                <c:pt idx="59">
                  <c:v>-1.964E-4</c:v>
                </c:pt>
                <c:pt idx="60">
                  <c:v>-1.8632800000000001E-4</c:v>
                </c:pt>
                <c:pt idx="61">
                  <c:v>-1.7625599999999999E-4</c:v>
                </c:pt>
                <c:pt idx="62">
                  <c:v>-1.6618500000000001E-4</c:v>
                </c:pt>
                <c:pt idx="63">
                  <c:v>-1.5611299999999999E-4</c:v>
                </c:pt>
                <c:pt idx="64">
                  <c:v>-1.4604099999999999E-4</c:v>
                </c:pt>
                <c:pt idx="65">
                  <c:v>-1.35969E-4</c:v>
                </c:pt>
                <c:pt idx="66">
                  <c:v>-1.25897E-4</c:v>
                </c:pt>
                <c:pt idx="67">
                  <c:v>-1.15826E-4</c:v>
                </c:pt>
                <c:pt idx="68">
                  <c:v>-1.05754E-4</c:v>
                </c:pt>
                <c:pt idx="69">
                  <c:v>-9.5682100000000003E-5</c:v>
                </c:pt>
                <c:pt idx="70">
                  <c:v>-8.5610299999999996E-5</c:v>
                </c:pt>
                <c:pt idx="71">
                  <c:v>-7.5538500000000002E-5</c:v>
                </c:pt>
                <c:pt idx="72">
                  <c:v>-6.5466699999999994E-5</c:v>
                </c:pt>
                <c:pt idx="73">
                  <c:v>-5.53949E-5</c:v>
                </c:pt>
                <c:pt idx="74">
                  <c:v>-4.53231E-5</c:v>
                </c:pt>
                <c:pt idx="75">
                  <c:v>-3.5251299999999999E-5</c:v>
                </c:pt>
                <c:pt idx="76">
                  <c:v>-2.5179499999999998E-5</c:v>
                </c:pt>
                <c:pt idx="77">
                  <c:v>-1.5107699999999999E-5</c:v>
                </c:pt>
                <c:pt idx="78">
                  <c:v>-5.0359000000000004E-6</c:v>
                </c:pt>
                <c:pt idx="79">
                  <c:v>5.0359000000000004E-6</c:v>
                </c:pt>
                <c:pt idx="80">
                  <c:v>1.5107699999999999E-5</c:v>
                </c:pt>
                <c:pt idx="81">
                  <c:v>2.5179499999999998E-5</c:v>
                </c:pt>
                <c:pt idx="82">
                  <c:v>3.5251299999999999E-5</c:v>
                </c:pt>
                <c:pt idx="83">
                  <c:v>4.53231E-5</c:v>
                </c:pt>
                <c:pt idx="84">
                  <c:v>5.53949E-5</c:v>
                </c:pt>
                <c:pt idx="85">
                  <c:v>6.5466699999999994E-5</c:v>
                </c:pt>
                <c:pt idx="86">
                  <c:v>7.5538500000000002E-5</c:v>
                </c:pt>
                <c:pt idx="87">
                  <c:v>8.5610299999999996E-5</c:v>
                </c:pt>
                <c:pt idx="88">
                  <c:v>9.5682100000000003E-5</c:v>
                </c:pt>
                <c:pt idx="89">
                  <c:v>1.05754E-4</c:v>
                </c:pt>
                <c:pt idx="90">
                  <c:v>1.15826E-4</c:v>
                </c:pt>
                <c:pt idx="91">
                  <c:v>1.25897E-4</c:v>
                </c:pt>
                <c:pt idx="92">
                  <c:v>1.35969E-4</c:v>
                </c:pt>
                <c:pt idx="93">
                  <c:v>1.4604099999999999E-4</c:v>
                </c:pt>
                <c:pt idx="94">
                  <c:v>1.5611299999999999E-4</c:v>
                </c:pt>
                <c:pt idx="95">
                  <c:v>1.6618500000000001E-4</c:v>
                </c:pt>
                <c:pt idx="96">
                  <c:v>1.7625599999999999E-4</c:v>
                </c:pt>
                <c:pt idx="97">
                  <c:v>1.8632800000000001E-4</c:v>
                </c:pt>
                <c:pt idx="98">
                  <c:v>1.964E-4</c:v>
                </c:pt>
                <c:pt idx="99">
                  <c:v>1.964E-4</c:v>
                </c:pt>
                <c:pt idx="100">
                  <c:v>2.0143599999999999E-4</c:v>
                </c:pt>
                <c:pt idx="101">
                  <c:v>2.06472E-4</c:v>
                </c:pt>
                <c:pt idx="102">
                  <c:v>2.06472E-4</c:v>
                </c:pt>
                <c:pt idx="103">
                  <c:v>2.1654399999999999E-4</c:v>
                </c:pt>
                <c:pt idx="104">
                  <c:v>2.26615E-4</c:v>
                </c:pt>
                <c:pt idx="105">
                  <c:v>2.26615E-4</c:v>
                </c:pt>
                <c:pt idx="106">
                  <c:v>2.3165100000000001E-4</c:v>
                </c:pt>
                <c:pt idx="107">
                  <c:v>2.3668699999999999E-4</c:v>
                </c:pt>
                <c:pt idx="108">
                  <c:v>2.3668699999999999E-4</c:v>
                </c:pt>
                <c:pt idx="109">
                  <c:v>2.4675899999999999E-4</c:v>
                </c:pt>
                <c:pt idx="110">
                  <c:v>2.5683100000000001E-4</c:v>
                </c:pt>
                <c:pt idx="111">
                  <c:v>2.6690299999999998E-4</c:v>
                </c:pt>
                <c:pt idx="112">
                  <c:v>2.7697399999999998E-4</c:v>
                </c:pt>
                <c:pt idx="113">
                  <c:v>2.87046E-4</c:v>
                </c:pt>
                <c:pt idx="114">
                  <c:v>2.9711800000000002E-4</c:v>
                </c:pt>
                <c:pt idx="115">
                  <c:v>3.0718999999999999E-4</c:v>
                </c:pt>
                <c:pt idx="116">
                  <c:v>3.1726200000000001E-4</c:v>
                </c:pt>
                <c:pt idx="117">
                  <c:v>3.2733300000000002E-4</c:v>
                </c:pt>
                <c:pt idx="118">
                  <c:v>3.3740499999999999E-4</c:v>
                </c:pt>
                <c:pt idx="119">
                  <c:v>3.4747700000000001E-4</c:v>
                </c:pt>
                <c:pt idx="120">
                  <c:v>3.5754899999999997E-4</c:v>
                </c:pt>
                <c:pt idx="121">
                  <c:v>3.67621E-4</c:v>
                </c:pt>
                <c:pt idx="122">
                  <c:v>3.77692E-4</c:v>
                </c:pt>
                <c:pt idx="123">
                  <c:v>3.8776400000000002E-4</c:v>
                </c:pt>
                <c:pt idx="124">
                  <c:v>3.9783599999999999E-4</c:v>
                </c:pt>
                <c:pt idx="125">
                  <c:v>4.0790800000000001E-4</c:v>
                </c:pt>
                <c:pt idx="126">
                  <c:v>4.1797999999999998E-4</c:v>
                </c:pt>
                <c:pt idx="127">
                  <c:v>4.2805099999999998E-4</c:v>
                </c:pt>
                <c:pt idx="128">
                  <c:v>4.3812300000000001E-4</c:v>
                </c:pt>
                <c:pt idx="129">
                  <c:v>4.4819499999999997E-4</c:v>
                </c:pt>
                <c:pt idx="130">
                  <c:v>4.58267E-4</c:v>
                </c:pt>
                <c:pt idx="131">
                  <c:v>4.68338E-4</c:v>
                </c:pt>
                <c:pt idx="132">
                  <c:v>4.7841000000000002E-4</c:v>
                </c:pt>
                <c:pt idx="133">
                  <c:v>4.8848200000000004E-4</c:v>
                </c:pt>
                <c:pt idx="134">
                  <c:v>4.9855400000000001E-4</c:v>
                </c:pt>
                <c:pt idx="135">
                  <c:v>5.0862599999999998E-4</c:v>
                </c:pt>
                <c:pt idx="136">
                  <c:v>5.1869700000000004E-4</c:v>
                </c:pt>
                <c:pt idx="137">
                  <c:v>5.2876900000000001E-4</c:v>
                </c:pt>
                <c:pt idx="138">
                  <c:v>5.3884099999999997E-4</c:v>
                </c:pt>
                <c:pt idx="139">
                  <c:v>5.4891300000000005E-4</c:v>
                </c:pt>
                <c:pt idx="140">
                  <c:v>5.5898500000000002E-4</c:v>
                </c:pt>
                <c:pt idx="141">
                  <c:v>5.6905599999999997E-4</c:v>
                </c:pt>
                <c:pt idx="142">
                  <c:v>5.7912800000000004E-4</c:v>
                </c:pt>
                <c:pt idx="143">
                  <c:v>5.8920000000000001E-4</c:v>
                </c:pt>
                <c:pt idx="144">
                  <c:v>5.9927199999999998E-4</c:v>
                </c:pt>
                <c:pt idx="145">
                  <c:v>6.0934400000000005E-4</c:v>
                </c:pt>
                <c:pt idx="146">
                  <c:v>6.19415E-4</c:v>
                </c:pt>
                <c:pt idx="147">
                  <c:v>6.19415E-4</c:v>
                </c:pt>
                <c:pt idx="148">
                  <c:v>6.2445100000000004E-4</c:v>
                </c:pt>
                <c:pt idx="149">
                  <c:v>6.2948699999999997E-4</c:v>
                </c:pt>
                <c:pt idx="150">
                  <c:v>6.2948699999999997E-4</c:v>
                </c:pt>
                <c:pt idx="151">
                  <c:v>6.3955900000000005E-4</c:v>
                </c:pt>
                <c:pt idx="152">
                  <c:v>6.4963100000000001E-4</c:v>
                </c:pt>
                <c:pt idx="153">
                  <c:v>6.5970299999999998E-4</c:v>
                </c:pt>
                <c:pt idx="154">
                  <c:v>6.6977400000000004E-4</c:v>
                </c:pt>
                <c:pt idx="155">
                  <c:v>6.7984600000000001E-4</c:v>
                </c:pt>
                <c:pt idx="156">
                  <c:v>6.8991799999999998E-4</c:v>
                </c:pt>
                <c:pt idx="157">
                  <c:v>6.9999999999999999E-4</c:v>
                </c:pt>
              </c:numCache>
            </c:numRef>
          </c:xVal>
          <c:yVal>
            <c:numRef>
              <c:f>SR_bed_g5_8!$AC$7:$AC$166</c:f>
              <c:numCache>
                <c:formatCode>General</c:formatCode>
                <c:ptCount val="160"/>
                <c:pt idx="0">
                  <c:v>-32227100000</c:v>
                </c:pt>
                <c:pt idx="1">
                  <c:v>-26948800000</c:v>
                </c:pt>
                <c:pt idx="2">
                  <c:v>-17794100000</c:v>
                </c:pt>
                <c:pt idx="3">
                  <c:v>-8679560000</c:v>
                </c:pt>
                <c:pt idx="4">
                  <c:v>-3078030000</c:v>
                </c:pt>
                <c:pt idx="5">
                  <c:v>-7699040000</c:v>
                </c:pt>
                <c:pt idx="6">
                  <c:v>-19404300000</c:v>
                </c:pt>
                <c:pt idx="7">
                  <c:v>-39123200000</c:v>
                </c:pt>
                <c:pt idx="8">
                  <c:v>-39123200000</c:v>
                </c:pt>
                <c:pt idx="9">
                  <c:v>-29502500000</c:v>
                </c:pt>
                <c:pt idx="10">
                  <c:v>-9300270000</c:v>
                </c:pt>
                <c:pt idx="11">
                  <c:v>-9300270000</c:v>
                </c:pt>
                <c:pt idx="12">
                  <c:v>-118981000</c:v>
                </c:pt>
                <c:pt idx="13">
                  <c:v>-24623400</c:v>
                </c:pt>
                <c:pt idx="14">
                  <c:v>-13993700</c:v>
                </c:pt>
                <c:pt idx="15">
                  <c:v>-9830900</c:v>
                </c:pt>
                <c:pt idx="16">
                  <c:v>-7812950</c:v>
                </c:pt>
                <c:pt idx="17">
                  <c:v>-6416920</c:v>
                </c:pt>
                <c:pt idx="18">
                  <c:v>-5350770</c:v>
                </c:pt>
                <c:pt idx="19">
                  <c:v>-4508980</c:v>
                </c:pt>
                <c:pt idx="20">
                  <c:v>-3828620</c:v>
                </c:pt>
                <c:pt idx="21">
                  <c:v>-3269370</c:v>
                </c:pt>
                <c:pt idx="22">
                  <c:v>-2802600</c:v>
                </c:pt>
                <c:pt idx="23">
                  <c:v>-2408120</c:v>
                </c:pt>
                <c:pt idx="24">
                  <c:v>-2072440</c:v>
                </c:pt>
                <c:pt idx="25">
                  <c:v>-1787300</c:v>
                </c:pt>
                <c:pt idx="26">
                  <c:v>-1548610</c:v>
                </c:pt>
                <c:pt idx="27">
                  <c:v>-1355820</c:v>
                </c:pt>
                <c:pt idx="28">
                  <c:v>-1212960</c:v>
                </c:pt>
                <c:pt idx="29">
                  <c:v>-1129200</c:v>
                </c:pt>
                <c:pt idx="30">
                  <c:v>-1110980</c:v>
                </c:pt>
                <c:pt idx="31">
                  <c:v>-1158600</c:v>
                </c:pt>
                <c:pt idx="32">
                  <c:v>-1268730</c:v>
                </c:pt>
                <c:pt idx="33">
                  <c:v>-1435480</c:v>
                </c:pt>
                <c:pt idx="34">
                  <c:v>-1651810</c:v>
                </c:pt>
                <c:pt idx="35">
                  <c:v>-1913590</c:v>
                </c:pt>
                <c:pt idx="36">
                  <c:v>-2223840</c:v>
                </c:pt>
                <c:pt idx="37">
                  <c:v>-2587960</c:v>
                </c:pt>
                <c:pt idx="38">
                  <c:v>-3015520</c:v>
                </c:pt>
                <c:pt idx="39">
                  <c:v>-3521670</c:v>
                </c:pt>
                <c:pt idx="40">
                  <c:v>-4126040</c:v>
                </c:pt>
                <c:pt idx="41">
                  <c:v>-4856630</c:v>
                </c:pt>
                <c:pt idx="42">
                  <c:v>-5751220</c:v>
                </c:pt>
                <c:pt idx="43">
                  <c:v>-6863400</c:v>
                </c:pt>
                <c:pt idx="44">
                  <c:v>-8262500</c:v>
                </c:pt>
                <c:pt idx="45">
                  <c:v>-10071400</c:v>
                </c:pt>
                <c:pt idx="46">
                  <c:v>-12343800</c:v>
                </c:pt>
                <c:pt idx="47">
                  <c:v>-14647400</c:v>
                </c:pt>
                <c:pt idx="48">
                  <c:v>-23546600</c:v>
                </c:pt>
                <c:pt idx="49">
                  <c:v>-1114450000</c:v>
                </c:pt>
                <c:pt idx="50">
                  <c:v>-1114450000</c:v>
                </c:pt>
                <c:pt idx="51">
                  <c:v>-5739370000</c:v>
                </c:pt>
                <c:pt idx="52">
                  <c:v>-10364300000</c:v>
                </c:pt>
                <c:pt idx="53">
                  <c:v>-10364300000</c:v>
                </c:pt>
                <c:pt idx="54">
                  <c:v>-6232790000</c:v>
                </c:pt>
                <c:pt idx="55">
                  <c:v>-10043800000</c:v>
                </c:pt>
                <c:pt idx="56">
                  <c:v>-10043800000</c:v>
                </c:pt>
                <c:pt idx="57">
                  <c:v>-13808600000</c:v>
                </c:pt>
                <c:pt idx="58">
                  <c:v>-9683200000</c:v>
                </c:pt>
                <c:pt idx="59">
                  <c:v>-9683200000</c:v>
                </c:pt>
                <c:pt idx="60">
                  <c:v>-733976000</c:v>
                </c:pt>
                <c:pt idx="61">
                  <c:v>-21804100</c:v>
                </c:pt>
                <c:pt idx="62">
                  <c:v>-13203200</c:v>
                </c:pt>
                <c:pt idx="63">
                  <c:v>-11953600</c:v>
                </c:pt>
                <c:pt idx="64">
                  <c:v>-9796390</c:v>
                </c:pt>
                <c:pt idx="65">
                  <c:v>-8076020</c:v>
                </c:pt>
                <c:pt idx="66">
                  <c:v>-6688370</c:v>
                </c:pt>
                <c:pt idx="67">
                  <c:v>-5592030</c:v>
                </c:pt>
                <c:pt idx="68">
                  <c:v>-4711770</c:v>
                </c:pt>
                <c:pt idx="69">
                  <c:v>-3994840</c:v>
                </c:pt>
                <c:pt idx="70">
                  <c:v>-3402220</c:v>
                </c:pt>
                <c:pt idx="71">
                  <c:v>-2906180</c:v>
                </c:pt>
                <c:pt idx="72">
                  <c:v>-2487820</c:v>
                </c:pt>
                <c:pt idx="73">
                  <c:v>-2132790</c:v>
                </c:pt>
                <c:pt idx="74">
                  <c:v>-1832420</c:v>
                </c:pt>
                <c:pt idx="75">
                  <c:v>-1584000</c:v>
                </c:pt>
                <c:pt idx="76">
                  <c:v>-1387210</c:v>
                </c:pt>
                <c:pt idx="77">
                  <c:v>-1248930</c:v>
                </c:pt>
                <c:pt idx="78">
                  <c:v>-1177200</c:v>
                </c:pt>
                <c:pt idx="79">
                  <c:v>-1177180</c:v>
                </c:pt>
                <c:pt idx="80">
                  <c:v>-1248800</c:v>
                </c:pt>
                <c:pt idx="81">
                  <c:v>-1386950</c:v>
                </c:pt>
                <c:pt idx="82">
                  <c:v>-1583640</c:v>
                </c:pt>
                <c:pt idx="83">
                  <c:v>-1831980</c:v>
                </c:pt>
                <c:pt idx="84">
                  <c:v>-2132270</c:v>
                </c:pt>
                <c:pt idx="85">
                  <c:v>-2487210</c:v>
                </c:pt>
                <c:pt idx="86">
                  <c:v>-2905450</c:v>
                </c:pt>
                <c:pt idx="87">
                  <c:v>-3401340</c:v>
                </c:pt>
                <c:pt idx="88">
                  <c:v>-3993780</c:v>
                </c:pt>
                <c:pt idx="89">
                  <c:v>-4710480</c:v>
                </c:pt>
                <c:pt idx="90">
                  <c:v>-5590410</c:v>
                </c:pt>
                <c:pt idx="91">
                  <c:v>-6686250</c:v>
                </c:pt>
                <c:pt idx="92">
                  <c:v>-8073220</c:v>
                </c:pt>
                <c:pt idx="93">
                  <c:v>-9792630</c:v>
                </c:pt>
                <c:pt idx="94">
                  <c:v>-11948500</c:v>
                </c:pt>
                <c:pt idx="95">
                  <c:v>-13196600</c:v>
                </c:pt>
                <c:pt idx="96">
                  <c:v>-21793600</c:v>
                </c:pt>
                <c:pt idx="97">
                  <c:v>-733644000</c:v>
                </c:pt>
                <c:pt idx="98">
                  <c:v>-9678570000</c:v>
                </c:pt>
                <c:pt idx="99">
                  <c:v>-9678570000</c:v>
                </c:pt>
                <c:pt idx="100">
                  <c:v>-13801800000</c:v>
                </c:pt>
                <c:pt idx="101">
                  <c:v>-10038700000</c:v>
                </c:pt>
                <c:pt idx="102">
                  <c:v>-10038700000</c:v>
                </c:pt>
                <c:pt idx="103">
                  <c:v>-6229720000</c:v>
                </c:pt>
                <c:pt idx="104">
                  <c:v>-10359200000</c:v>
                </c:pt>
                <c:pt idx="105">
                  <c:v>-10359200000</c:v>
                </c:pt>
                <c:pt idx="106">
                  <c:v>-5736570000</c:v>
                </c:pt>
                <c:pt idx="107">
                  <c:v>-1113910000</c:v>
                </c:pt>
                <c:pt idx="108">
                  <c:v>-1113910000</c:v>
                </c:pt>
                <c:pt idx="109">
                  <c:v>-23533600</c:v>
                </c:pt>
                <c:pt idx="110">
                  <c:v>-14640000</c:v>
                </c:pt>
                <c:pt idx="111">
                  <c:v>-12338100</c:v>
                </c:pt>
                <c:pt idx="112">
                  <c:v>-10067200</c:v>
                </c:pt>
                <c:pt idx="113">
                  <c:v>-8259280</c:v>
                </c:pt>
                <c:pt idx="114">
                  <c:v>-6860890</c:v>
                </c:pt>
                <c:pt idx="115">
                  <c:v>-5749220</c:v>
                </c:pt>
                <c:pt idx="116">
                  <c:v>-4855010</c:v>
                </c:pt>
                <c:pt idx="117">
                  <c:v>-4124700</c:v>
                </c:pt>
                <c:pt idx="118">
                  <c:v>-3520500</c:v>
                </c:pt>
                <c:pt idx="119">
                  <c:v>-3014430</c:v>
                </c:pt>
                <c:pt idx="120">
                  <c:v>-2586910</c:v>
                </c:pt>
                <c:pt idx="121">
                  <c:v>-2222860</c:v>
                </c:pt>
                <c:pt idx="122">
                  <c:v>-1912710</c:v>
                </c:pt>
                <c:pt idx="123">
                  <c:v>-1651020</c:v>
                </c:pt>
                <c:pt idx="124">
                  <c:v>-1434760</c:v>
                </c:pt>
                <c:pt idx="125">
                  <c:v>-1268070</c:v>
                </c:pt>
                <c:pt idx="126">
                  <c:v>-1158000</c:v>
                </c:pt>
                <c:pt idx="127">
                  <c:v>-1110450</c:v>
                </c:pt>
                <c:pt idx="128">
                  <c:v>-1128700</c:v>
                </c:pt>
                <c:pt idx="129">
                  <c:v>-1212470</c:v>
                </c:pt>
                <c:pt idx="130">
                  <c:v>-1355330</c:v>
                </c:pt>
                <c:pt idx="131">
                  <c:v>-1548110</c:v>
                </c:pt>
                <c:pt idx="132">
                  <c:v>-1786760</c:v>
                </c:pt>
                <c:pt idx="133">
                  <c:v>-2071840</c:v>
                </c:pt>
                <c:pt idx="134">
                  <c:v>-2407440</c:v>
                </c:pt>
                <c:pt idx="135">
                  <c:v>-2801790</c:v>
                </c:pt>
                <c:pt idx="136">
                  <c:v>-3268400</c:v>
                </c:pt>
                <c:pt idx="137">
                  <c:v>-3827420</c:v>
                </c:pt>
                <c:pt idx="138">
                  <c:v>-4507490</c:v>
                </c:pt>
                <c:pt idx="139">
                  <c:v>-5348880</c:v>
                </c:pt>
                <c:pt idx="140">
                  <c:v>-6414470</c:v>
                </c:pt>
                <c:pt idx="141">
                  <c:v>-7809640</c:v>
                </c:pt>
                <c:pt idx="142">
                  <c:v>-9826220</c:v>
                </c:pt>
                <c:pt idx="143">
                  <c:v>-13986600</c:v>
                </c:pt>
                <c:pt idx="144">
                  <c:v>-24610400</c:v>
                </c:pt>
                <c:pt idx="145">
                  <c:v>-118917000</c:v>
                </c:pt>
                <c:pt idx="146">
                  <c:v>-9295090000</c:v>
                </c:pt>
                <c:pt idx="147">
                  <c:v>-9295090000</c:v>
                </c:pt>
                <c:pt idx="148">
                  <c:v>-29485800000</c:v>
                </c:pt>
                <c:pt idx="149">
                  <c:v>-39100900000</c:v>
                </c:pt>
                <c:pt idx="150">
                  <c:v>-39100900000</c:v>
                </c:pt>
                <c:pt idx="151">
                  <c:v>-19393200000</c:v>
                </c:pt>
                <c:pt idx="152">
                  <c:v>-7694620000</c:v>
                </c:pt>
                <c:pt idx="153">
                  <c:v>-3076090000</c:v>
                </c:pt>
                <c:pt idx="154">
                  <c:v>-8674510000</c:v>
                </c:pt>
                <c:pt idx="155">
                  <c:v>-17784000000</c:v>
                </c:pt>
                <c:pt idx="156">
                  <c:v>-26933400000</c:v>
                </c:pt>
                <c:pt idx="157">
                  <c:v>-32208700000</c:v>
                </c:pt>
              </c:numCache>
            </c:numRef>
          </c:yVal>
          <c:smooth val="0"/>
          <c:extLst>
            <c:ext xmlns:c16="http://schemas.microsoft.com/office/drawing/2014/chart" uri="{C3380CC4-5D6E-409C-BE32-E72D297353CC}">
              <c16:uniqueId val="{00000002-62D8-4E76-831B-68BFE3EB38AD}"/>
            </c:ext>
          </c:extLst>
        </c:ser>
        <c:dLbls>
          <c:showLegendKey val="0"/>
          <c:showVal val="0"/>
          <c:showCatName val="0"/>
          <c:showSerName val="0"/>
          <c:showPercent val="0"/>
          <c:showBubbleSize val="0"/>
        </c:dLbls>
        <c:axId val="1227420175"/>
        <c:axId val="1227421839"/>
      </c:scatterChart>
      <c:valAx>
        <c:axId val="1227420175"/>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Radial distance from bed centre [m]</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27421839"/>
        <c:crosses val="autoZero"/>
        <c:crossBetween val="midCat"/>
      </c:valAx>
      <c:valAx>
        <c:axId val="1227421839"/>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Convection [W/m^3]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27420175"/>
        <c:crosses val="autoZero"/>
        <c:crossBetween val="midCat"/>
      </c:valAx>
      <c:spPr>
        <a:noFill/>
        <a:ln>
          <a:noFill/>
        </a:ln>
        <a:effectLst/>
      </c:spPr>
    </c:plotArea>
    <c:legend>
      <c:legendPos val="r"/>
      <c:overlay val="1"/>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hart5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Reaction - Bed</a:t>
            </a:r>
          </a:p>
        </c:rich>
      </c:tx>
      <c:overlay val="1"/>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tx>
            <c:v>DEM</c:v>
          </c:tx>
          <c:spPr>
            <a:ln w="19050" cap="rnd">
              <a:solidFill>
                <a:schemeClr val="accent1"/>
              </a:solidFill>
              <a:round/>
            </a:ln>
            <a:effectLst/>
          </c:spPr>
          <c:marker>
            <c:symbol val="none"/>
          </c:marker>
          <c:xVal>
            <c:numRef>
              <c:f>DEM_bed_g5_8!$B$7:$B$505</c:f>
              <c:numCache>
                <c:formatCode>General</c:formatCode>
                <c:ptCount val="499"/>
                <c:pt idx="0">
                  <c:v>-6.9999999999999999E-4</c:v>
                </c:pt>
                <c:pt idx="1">
                  <c:v>-6.9448700000000003E-4</c:v>
                </c:pt>
                <c:pt idx="2">
                  <c:v>-6.9131599999999998E-4</c:v>
                </c:pt>
                <c:pt idx="3">
                  <c:v>-6.8963399999999995E-4</c:v>
                </c:pt>
                <c:pt idx="4">
                  <c:v>-6.8694399999999999E-4</c:v>
                </c:pt>
                <c:pt idx="5">
                  <c:v>-6.8511199999999998E-4</c:v>
                </c:pt>
                <c:pt idx="6">
                  <c:v>-6.8021300000000004E-4</c:v>
                </c:pt>
                <c:pt idx="7">
                  <c:v>-6.7995600000000001E-4</c:v>
                </c:pt>
                <c:pt idx="8">
                  <c:v>-6.7558899999999999E-4</c:v>
                </c:pt>
                <c:pt idx="9">
                  <c:v>-6.7031800000000004E-4</c:v>
                </c:pt>
                <c:pt idx="10">
                  <c:v>-6.6456499999999999E-4</c:v>
                </c:pt>
                <c:pt idx="11">
                  <c:v>-6.5655499999999996E-4</c:v>
                </c:pt>
                <c:pt idx="12">
                  <c:v>-6.5597099999999998E-4</c:v>
                </c:pt>
                <c:pt idx="13">
                  <c:v>-6.5583799999999995E-4</c:v>
                </c:pt>
                <c:pt idx="14">
                  <c:v>-6.5520499999999996E-4</c:v>
                </c:pt>
                <c:pt idx="15">
                  <c:v>-6.5506500000000003E-4</c:v>
                </c:pt>
                <c:pt idx="16">
                  <c:v>-6.48659E-4</c:v>
                </c:pt>
                <c:pt idx="17">
                  <c:v>-6.4846499999999998E-4</c:v>
                </c:pt>
                <c:pt idx="18">
                  <c:v>-6.4762299999999995E-4</c:v>
                </c:pt>
                <c:pt idx="19">
                  <c:v>-6.42799E-4</c:v>
                </c:pt>
                <c:pt idx="20">
                  <c:v>-6.4132800000000004E-4</c:v>
                </c:pt>
                <c:pt idx="21">
                  <c:v>-6.3913399999999997E-4</c:v>
                </c:pt>
                <c:pt idx="22">
                  <c:v>-6.3641999999999995E-4</c:v>
                </c:pt>
                <c:pt idx="23">
                  <c:v>-6.3209799999999999E-4</c:v>
                </c:pt>
                <c:pt idx="24">
                  <c:v>-6.3142000000000005E-4</c:v>
                </c:pt>
                <c:pt idx="25">
                  <c:v>-6.2861099999999995E-4</c:v>
                </c:pt>
                <c:pt idx="26">
                  <c:v>-6.2836299999999995E-4</c:v>
                </c:pt>
                <c:pt idx="27">
                  <c:v>-6.2571399999999998E-4</c:v>
                </c:pt>
                <c:pt idx="28">
                  <c:v>-6.2565299999999999E-4</c:v>
                </c:pt>
                <c:pt idx="29">
                  <c:v>-6.2344400000000002E-4</c:v>
                </c:pt>
                <c:pt idx="30">
                  <c:v>-6.23395E-4</c:v>
                </c:pt>
                <c:pt idx="31">
                  <c:v>-6.23395E-4</c:v>
                </c:pt>
                <c:pt idx="32">
                  <c:v>-6.2115499999999997E-4</c:v>
                </c:pt>
                <c:pt idx="33">
                  <c:v>-6.2110799999999999E-4</c:v>
                </c:pt>
                <c:pt idx="34">
                  <c:v>-6.1841299999999995E-4</c:v>
                </c:pt>
                <c:pt idx="35">
                  <c:v>-6.1836499999999995E-4</c:v>
                </c:pt>
                <c:pt idx="36">
                  <c:v>-6.1830900000000005E-4</c:v>
                </c:pt>
                <c:pt idx="37">
                  <c:v>-6.1828399999999998E-4</c:v>
                </c:pt>
                <c:pt idx="38">
                  <c:v>-6.1775999999999997E-4</c:v>
                </c:pt>
                <c:pt idx="39">
                  <c:v>-6.1620299999999995E-4</c:v>
                </c:pt>
                <c:pt idx="40">
                  <c:v>-6.1489300000000004E-4</c:v>
                </c:pt>
                <c:pt idx="41">
                  <c:v>-6.0923800000000001E-4</c:v>
                </c:pt>
                <c:pt idx="42">
                  <c:v>-6.0702300000000005E-4</c:v>
                </c:pt>
                <c:pt idx="43">
                  <c:v>-6.0520599999999995E-4</c:v>
                </c:pt>
                <c:pt idx="44">
                  <c:v>-6.0421300000000004E-4</c:v>
                </c:pt>
                <c:pt idx="45">
                  <c:v>-6.0138800000000001E-4</c:v>
                </c:pt>
                <c:pt idx="46">
                  <c:v>-5.9761999999999999E-4</c:v>
                </c:pt>
                <c:pt idx="47">
                  <c:v>-5.9645800000000001E-4</c:v>
                </c:pt>
                <c:pt idx="48">
                  <c:v>-5.9567599999999995E-4</c:v>
                </c:pt>
                <c:pt idx="49">
                  <c:v>-5.9460999999999997E-4</c:v>
                </c:pt>
                <c:pt idx="50">
                  <c:v>-5.9308099999999997E-4</c:v>
                </c:pt>
                <c:pt idx="51">
                  <c:v>-5.9090499999999997E-4</c:v>
                </c:pt>
                <c:pt idx="52">
                  <c:v>-5.8632499999999995E-4</c:v>
                </c:pt>
                <c:pt idx="53">
                  <c:v>-5.8536600000000003E-4</c:v>
                </c:pt>
                <c:pt idx="54">
                  <c:v>-5.7674899999999999E-4</c:v>
                </c:pt>
                <c:pt idx="55">
                  <c:v>-5.7455199999999998E-4</c:v>
                </c:pt>
                <c:pt idx="56">
                  <c:v>-5.7253299999999996E-4</c:v>
                </c:pt>
                <c:pt idx="57">
                  <c:v>-5.7121400000000001E-4</c:v>
                </c:pt>
                <c:pt idx="58">
                  <c:v>-5.6059600000000001E-4</c:v>
                </c:pt>
                <c:pt idx="59">
                  <c:v>-5.5956799999999998E-4</c:v>
                </c:pt>
                <c:pt idx="60">
                  <c:v>-5.5643399999999997E-4</c:v>
                </c:pt>
                <c:pt idx="61">
                  <c:v>-5.5482800000000005E-4</c:v>
                </c:pt>
                <c:pt idx="62">
                  <c:v>-5.3938599999999999E-4</c:v>
                </c:pt>
                <c:pt idx="63">
                  <c:v>-5.3886500000000003E-4</c:v>
                </c:pt>
                <c:pt idx="64">
                  <c:v>-5.3821900000000005E-4</c:v>
                </c:pt>
                <c:pt idx="65">
                  <c:v>-5.3816499999999995E-4</c:v>
                </c:pt>
                <c:pt idx="66">
                  <c:v>-5.3813400000000001E-4</c:v>
                </c:pt>
                <c:pt idx="67">
                  <c:v>-5.3812499999999997E-4</c:v>
                </c:pt>
                <c:pt idx="68">
                  <c:v>-5.3802799999999997E-4</c:v>
                </c:pt>
                <c:pt idx="69">
                  <c:v>-5.3797800000000005E-4</c:v>
                </c:pt>
                <c:pt idx="70">
                  <c:v>-5.3782099999999996E-4</c:v>
                </c:pt>
                <c:pt idx="71">
                  <c:v>-5.3741599999999998E-4</c:v>
                </c:pt>
                <c:pt idx="72">
                  <c:v>-5.2108799999999995E-4</c:v>
                </c:pt>
                <c:pt idx="73">
                  <c:v>-5.13826E-4</c:v>
                </c:pt>
                <c:pt idx="74">
                  <c:v>-5.0970900000000001E-4</c:v>
                </c:pt>
                <c:pt idx="75">
                  <c:v>-5.0650200000000004E-4</c:v>
                </c:pt>
                <c:pt idx="76">
                  <c:v>-5.0368899999999998E-4</c:v>
                </c:pt>
                <c:pt idx="77">
                  <c:v>-4.9370700000000002E-4</c:v>
                </c:pt>
                <c:pt idx="78">
                  <c:v>-4.9322600000000004E-4</c:v>
                </c:pt>
                <c:pt idx="79">
                  <c:v>-4.8805300000000001E-4</c:v>
                </c:pt>
                <c:pt idx="80">
                  <c:v>-4.86758E-4</c:v>
                </c:pt>
                <c:pt idx="81">
                  <c:v>-4.8479399999999998E-4</c:v>
                </c:pt>
                <c:pt idx="82">
                  <c:v>-4.7696799999999998E-4</c:v>
                </c:pt>
                <c:pt idx="83">
                  <c:v>-4.6723400000000002E-4</c:v>
                </c:pt>
                <c:pt idx="84">
                  <c:v>-4.6530200000000001E-4</c:v>
                </c:pt>
                <c:pt idx="85">
                  <c:v>-4.6439499999999999E-4</c:v>
                </c:pt>
                <c:pt idx="86">
                  <c:v>-4.52046E-4</c:v>
                </c:pt>
                <c:pt idx="87">
                  <c:v>-4.5172799999999998E-4</c:v>
                </c:pt>
                <c:pt idx="88">
                  <c:v>-4.46768E-4</c:v>
                </c:pt>
                <c:pt idx="89">
                  <c:v>-4.4558199999999998E-4</c:v>
                </c:pt>
                <c:pt idx="90">
                  <c:v>-4.33819E-4</c:v>
                </c:pt>
                <c:pt idx="91">
                  <c:v>-4.31719E-4</c:v>
                </c:pt>
                <c:pt idx="92">
                  <c:v>-4.3069400000000002E-4</c:v>
                </c:pt>
                <c:pt idx="93">
                  <c:v>-4.27002E-4</c:v>
                </c:pt>
                <c:pt idx="94">
                  <c:v>-4.2168799999999998E-4</c:v>
                </c:pt>
                <c:pt idx="95">
                  <c:v>-4.2013599999999999E-4</c:v>
                </c:pt>
                <c:pt idx="96">
                  <c:v>-4.1596800000000001E-4</c:v>
                </c:pt>
                <c:pt idx="97">
                  <c:v>-4.0778E-4</c:v>
                </c:pt>
                <c:pt idx="98">
                  <c:v>-4.0167600000000001E-4</c:v>
                </c:pt>
                <c:pt idx="99">
                  <c:v>-3.9992599999999999E-4</c:v>
                </c:pt>
                <c:pt idx="100">
                  <c:v>-3.9832499999999999E-4</c:v>
                </c:pt>
                <c:pt idx="101">
                  <c:v>-3.9503999999999999E-4</c:v>
                </c:pt>
                <c:pt idx="102">
                  <c:v>-3.9359399999999999E-4</c:v>
                </c:pt>
                <c:pt idx="103">
                  <c:v>-3.9079099999999998E-4</c:v>
                </c:pt>
                <c:pt idx="104">
                  <c:v>-3.8149400000000002E-4</c:v>
                </c:pt>
                <c:pt idx="105">
                  <c:v>-3.7361600000000001E-4</c:v>
                </c:pt>
                <c:pt idx="106">
                  <c:v>-3.7225499999999999E-4</c:v>
                </c:pt>
                <c:pt idx="107">
                  <c:v>-3.7112199999999999E-4</c:v>
                </c:pt>
                <c:pt idx="108">
                  <c:v>-3.6945400000000002E-4</c:v>
                </c:pt>
                <c:pt idx="109">
                  <c:v>-3.6800800000000002E-4</c:v>
                </c:pt>
                <c:pt idx="110">
                  <c:v>-3.6766400000000002E-4</c:v>
                </c:pt>
                <c:pt idx="111">
                  <c:v>-3.6686100000000001E-4</c:v>
                </c:pt>
                <c:pt idx="112">
                  <c:v>-3.59596E-4</c:v>
                </c:pt>
                <c:pt idx="113">
                  <c:v>-3.5374499999999998E-4</c:v>
                </c:pt>
                <c:pt idx="114">
                  <c:v>-3.4982699999999998E-4</c:v>
                </c:pt>
                <c:pt idx="115">
                  <c:v>-3.4680600000000001E-4</c:v>
                </c:pt>
                <c:pt idx="116">
                  <c:v>-3.4561699999999999E-4</c:v>
                </c:pt>
                <c:pt idx="117">
                  <c:v>-3.34242E-4</c:v>
                </c:pt>
                <c:pt idx="118">
                  <c:v>-3.3402399999999999E-4</c:v>
                </c:pt>
                <c:pt idx="119">
                  <c:v>-3.32276E-4</c:v>
                </c:pt>
                <c:pt idx="120">
                  <c:v>-3.25862E-4</c:v>
                </c:pt>
                <c:pt idx="121">
                  <c:v>-3.2341299999999999E-4</c:v>
                </c:pt>
                <c:pt idx="122">
                  <c:v>-3.18442E-4</c:v>
                </c:pt>
                <c:pt idx="123">
                  <c:v>-3.1158299999999999E-4</c:v>
                </c:pt>
                <c:pt idx="124">
                  <c:v>-3.0566600000000001E-4</c:v>
                </c:pt>
                <c:pt idx="125">
                  <c:v>-3.01947E-4</c:v>
                </c:pt>
                <c:pt idx="126">
                  <c:v>-2.9676600000000001E-4</c:v>
                </c:pt>
                <c:pt idx="127">
                  <c:v>-2.9092700000000002E-4</c:v>
                </c:pt>
                <c:pt idx="128">
                  <c:v>-2.8906100000000002E-4</c:v>
                </c:pt>
                <c:pt idx="129">
                  <c:v>-2.8881799999999998E-4</c:v>
                </c:pt>
                <c:pt idx="130">
                  <c:v>-2.82422E-4</c:v>
                </c:pt>
                <c:pt idx="131">
                  <c:v>-2.7823499999999999E-4</c:v>
                </c:pt>
                <c:pt idx="132">
                  <c:v>-2.7730799999999998E-4</c:v>
                </c:pt>
                <c:pt idx="133">
                  <c:v>-2.7418899999999999E-4</c:v>
                </c:pt>
                <c:pt idx="134">
                  <c:v>-2.7404300000000002E-4</c:v>
                </c:pt>
                <c:pt idx="135">
                  <c:v>-2.7237000000000002E-4</c:v>
                </c:pt>
                <c:pt idx="136">
                  <c:v>-2.7001400000000001E-4</c:v>
                </c:pt>
                <c:pt idx="137">
                  <c:v>-2.66261E-4</c:v>
                </c:pt>
                <c:pt idx="138">
                  <c:v>-2.6554500000000001E-4</c:v>
                </c:pt>
                <c:pt idx="139">
                  <c:v>-2.6490299999999998E-4</c:v>
                </c:pt>
                <c:pt idx="140">
                  <c:v>-2.6079400000000001E-4</c:v>
                </c:pt>
                <c:pt idx="141">
                  <c:v>-2.5879000000000001E-4</c:v>
                </c:pt>
                <c:pt idx="142">
                  <c:v>-2.5610100000000001E-4</c:v>
                </c:pt>
                <c:pt idx="143">
                  <c:v>-2.54565E-4</c:v>
                </c:pt>
                <c:pt idx="144">
                  <c:v>-2.5167700000000001E-4</c:v>
                </c:pt>
                <c:pt idx="145">
                  <c:v>-2.4711299999999998E-4</c:v>
                </c:pt>
                <c:pt idx="146">
                  <c:v>-2.47111E-4</c:v>
                </c:pt>
                <c:pt idx="147">
                  <c:v>-2.4577099999999999E-4</c:v>
                </c:pt>
                <c:pt idx="148">
                  <c:v>-2.4576699999999998E-4</c:v>
                </c:pt>
                <c:pt idx="149">
                  <c:v>-2.4544600000000002E-4</c:v>
                </c:pt>
                <c:pt idx="150">
                  <c:v>-2.4475000000000001E-4</c:v>
                </c:pt>
                <c:pt idx="151">
                  <c:v>-2.41625E-4</c:v>
                </c:pt>
                <c:pt idx="152">
                  <c:v>-2.3962300000000001E-4</c:v>
                </c:pt>
                <c:pt idx="153">
                  <c:v>-2.38681E-4</c:v>
                </c:pt>
                <c:pt idx="154">
                  <c:v>-2.3821399999999999E-4</c:v>
                </c:pt>
                <c:pt idx="155">
                  <c:v>-2.3563699999999999E-4</c:v>
                </c:pt>
                <c:pt idx="156">
                  <c:v>-2.3522199999999999E-4</c:v>
                </c:pt>
                <c:pt idx="157">
                  <c:v>-2.3453999999999999E-4</c:v>
                </c:pt>
                <c:pt idx="158">
                  <c:v>-2.3396800000000001E-4</c:v>
                </c:pt>
                <c:pt idx="159">
                  <c:v>-2.3244300000000001E-4</c:v>
                </c:pt>
                <c:pt idx="160">
                  <c:v>-2.3165600000000001E-4</c:v>
                </c:pt>
                <c:pt idx="161">
                  <c:v>-2.31299E-4</c:v>
                </c:pt>
                <c:pt idx="162">
                  <c:v>-2.28903E-4</c:v>
                </c:pt>
                <c:pt idx="163">
                  <c:v>-2.2854E-4</c:v>
                </c:pt>
                <c:pt idx="164">
                  <c:v>-2.2660900000000001E-4</c:v>
                </c:pt>
                <c:pt idx="165">
                  <c:v>-2.2660900000000001E-4</c:v>
                </c:pt>
                <c:pt idx="166">
                  <c:v>-2.2620299999999999E-4</c:v>
                </c:pt>
                <c:pt idx="167">
                  <c:v>-2.24341E-4</c:v>
                </c:pt>
                <c:pt idx="168">
                  <c:v>-2.2397899999999999E-4</c:v>
                </c:pt>
                <c:pt idx="169">
                  <c:v>-2.2342799999999999E-4</c:v>
                </c:pt>
                <c:pt idx="170">
                  <c:v>-2.23329E-4</c:v>
                </c:pt>
                <c:pt idx="171">
                  <c:v>-2.2162700000000001E-4</c:v>
                </c:pt>
                <c:pt idx="172">
                  <c:v>-2.2129499999999999E-4</c:v>
                </c:pt>
                <c:pt idx="173">
                  <c:v>-2.1949799999999999E-4</c:v>
                </c:pt>
                <c:pt idx="174">
                  <c:v>-2.1569100000000001E-4</c:v>
                </c:pt>
                <c:pt idx="175">
                  <c:v>-2.12544E-4</c:v>
                </c:pt>
                <c:pt idx="176">
                  <c:v>-2.11571E-4</c:v>
                </c:pt>
                <c:pt idx="177">
                  <c:v>-2.0938099999999999E-4</c:v>
                </c:pt>
                <c:pt idx="178">
                  <c:v>-2.0920800000000001E-4</c:v>
                </c:pt>
                <c:pt idx="179">
                  <c:v>-2.08946E-4</c:v>
                </c:pt>
                <c:pt idx="180">
                  <c:v>-2.0518000000000001E-4</c:v>
                </c:pt>
                <c:pt idx="181">
                  <c:v>-2.0406999999999999E-4</c:v>
                </c:pt>
                <c:pt idx="182">
                  <c:v>-2.03296E-4</c:v>
                </c:pt>
                <c:pt idx="183">
                  <c:v>-2.02184E-4</c:v>
                </c:pt>
                <c:pt idx="184">
                  <c:v>-2.00585E-4</c:v>
                </c:pt>
                <c:pt idx="185">
                  <c:v>-1.99672E-4</c:v>
                </c:pt>
                <c:pt idx="186">
                  <c:v>-1.9832699999999999E-4</c:v>
                </c:pt>
                <c:pt idx="187">
                  <c:v>-1.9832699999999999E-4</c:v>
                </c:pt>
                <c:pt idx="188">
                  <c:v>-1.9741600000000001E-4</c:v>
                </c:pt>
                <c:pt idx="189">
                  <c:v>-1.9603900000000001E-4</c:v>
                </c:pt>
                <c:pt idx="190">
                  <c:v>-1.94966E-4</c:v>
                </c:pt>
                <c:pt idx="191">
                  <c:v>-1.9329300000000001E-4</c:v>
                </c:pt>
                <c:pt idx="192">
                  <c:v>-1.9081E-4</c:v>
                </c:pt>
                <c:pt idx="193">
                  <c:v>-1.9038599999999999E-4</c:v>
                </c:pt>
                <c:pt idx="194">
                  <c:v>-1.8776599999999999E-4</c:v>
                </c:pt>
                <c:pt idx="195">
                  <c:v>-1.8668800000000001E-4</c:v>
                </c:pt>
                <c:pt idx="196">
                  <c:v>-1.86007E-4</c:v>
                </c:pt>
                <c:pt idx="197">
                  <c:v>-1.8405E-4</c:v>
                </c:pt>
                <c:pt idx="198">
                  <c:v>-1.80977E-4</c:v>
                </c:pt>
                <c:pt idx="199">
                  <c:v>-1.7996E-4</c:v>
                </c:pt>
                <c:pt idx="200">
                  <c:v>-1.7837500000000001E-4</c:v>
                </c:pt>
                <c:pt idx="201">
                  <c:v>-1.7734099999999999E-4</c:v>
                </c:pt>
                <c:pt idx="202">
                  <c:v>-1.7580699999999999E-4</c:v>
                </c:pt>
                <c:pt idx="203">
                  <c:v>-1.7574499999999999E-4</c:v>
                </c:pt>
                <c:pt idx="204">
                  <c:v>-1.6924999999999999E-4</c:v>
                </c:pt>
                <c:pt idx="205">
                  <c:v>-1.6821499999999999E-4</c:v>
                </c:pt>
                <c:pt idx="206">
                  <c:v>-1.6810999999999999E-4</c:v>
                </c:pt>
                <c:pt idx="207">
                  <c:v>-1.65095E-4</c:v>
                </c:pt>
                <c:pt idx="208">
                  <c:v>-1.6488399999999999E-4</c:v>
                </c:pt>
                <c:pt idx="209">
                  <c:v>-1.5793299999999999E-4</c:v>
                </c:pt>
                <c:pt idx="210">
                  <c:v>-1.5703700000000001E-4</c:v>
                </c:pt>
                <c:pt idx="211">
                  <c:v>-1.5685499999999999E-4</c:v>
                </c:pt>
                <c:pt idx="212">
                  <c:v>-1.5489200000000001E-4</c:v>
                </c:pt>
                <c:pt idx="213">
                  <c:v>-1.5320500000000001E-4</c:v>
                </c:pt>
                <c:pt idx="214">
                  <c:v>-1.52313E-4</c:v>
                </c:pt>
                <c:pt idx="215">
                  <c:v>-1.51249E-4</c:v>
                </c:pt>
                <c:pt idx="216">
                  <c:v>-1.43237E-4</c:v>
                </c:pt>
                <c:pt idx="217">
                  <c:v>-1.37224E-4</c:v>
                </c:pt>
                <c:pt idx="218">
                  <c:v>-1.3330199999999999E-4</c:v>
                </c:pt>
                <c:pt idx="219">
                  <c:v>-1.3252899999999999E-4</c:v>
                </c:pt>
                <c:pt idx="220">
                  <c:v>-1.27522E-4</c:v>
                </c:pt>
                <c:pt idx="221">
                  <c:v>-1.1807900000000001E-4</c:v>
                </c:pt>
                <c:pt idx="222">
                  <c:v>-1.1398100000000001E-4</c:v>
                </c:pt>
                <c:pt idx="223">
                  <c:v>-1.0970400000000001E-4</c:v>
                </c:pt>
                <c:pt idx="224">
                  <c:v>-1.08361E-4</c:v>
                </c:pt>
                <c:pt idx="225">
                  <c:v>-1.0652100000000001E-4</c:v>
                </c:pt>
                <c:pt idx="226">
                  <c:v>-9.6458699999999999E-5</c:v>
                </c:pt>
                <c:pt idx="227">
                  <c:v>-9.4712100000000004E-5</c:v>
                </c:pt>
                <c:pt idx="228">
                  <c:v>-9.3318099999999997E-5</c:v>
                </c:pt>
                <c:pt idx="229">
                  <c:v>-9.0392300000000005E-5</c:v>
                </c:pt>
                <c:pt idx="230">
                  <c:v>-8.6623400000000001E-5</c:v>
                </c:pt>
                <c:pt idx="231">
                  <c:v>-7.9917400000000002E-5</c:v>
                </c:pt>
                <c:pt idx="232">
                  <c:v>-7.6588399999999993E-5</c:v>
                </c:pt>
                <c:pt idx="233">
                  <c:v>-7.5407299999999999E-5</c:v>
                </c:pt>
                <c:pt idx="234">
                  <c:v>-7.1517E-5</c:v>
                </c:pt>
                <c:pt idx="235">
                  <c:v>-6.69246E-5</c:v>
                </c:pt>
                <c:pt idx="236">
                  <c:v>-5.8572000000000001E-5</c:v>
                </c:pt>
                <c:pt idx="237">
                  <c:v>-5.8486200000000003E-5</c:v>
                </c:pt>
                <c:pt idx="238">
                  <c:v>-5.8477799999999998E-5</c:v>
                </c:pt>
                <c:pt idx="239">
                  <c:v>-5.8344999999999998E-5</c:v>
                </c:pt>
                <c:pt idx="240">
                  <c:v>-4.8533799999999999E-5</c:v>
                </c:pt>
                <c:pt idx="241">
                  <c:v>-4.6547500000000001E-5</c:v>
                </c:pt>
                <c:pt idx="242">
                  <c:v>-4.4089599999999999E-5</c:v>
                </c:pt>
                <c:pt idx="243">
                  <c:v>-4.3947699999999999E-5</c:v>
                </c:pt>
                <c:pt idx="244">
                  <c:v>-3.6648800000000001E-5</c:v>
                </c:pt>
                <c:pt idx="245">
                  <c:v>-3.3846900000000003E-5</c:v>
                </c:pt>
                <c:pt idx="246">
                  <c:v>-3.0202500000000001E-5</c:v>
                </c:pt>
                <c:pt idx="247">
                  <c:v>-1.98322E-5</c:v>
                </c:pt>
                <c:pt idx="248">
                  <c:v>-1.8330800000000001E-5</c:v>
                </c:pt>
                <c:pt idx="249">
                  <c:v>-1.4644099999999999E-5</c:v>
                </c:pt>
                <c:pt idx="250">
                  <c:v>-1.1161E-5</c:v>
                </c:pt>
                <c:pt idx="251">
                  <c:v>-8.5007600000000006E-6</c:v>
                </c:pt>
                <c:pt idx="252">
                  <c:v>-4.5399700000000002E-6</c:v>
                </c:pt>
                <c:pt idx="253">
                  <c:v>-3.6886000000000001E-6</c:v>
                </c:pt>
                <c:pt idx="254">
                  <c:v>7.03187E-6</c:v>
                </c:pt>
                <c:pt idx="255">
                  <c:v>8.9118199999999997E-6</c:v>
                </c:pt>
                <c:pt idx="256">
                  <c:v>8.9410600000000004E-6</c:v>
                </c:pt>
                <c:pt idx="257">
                  <c:v>9.8314200000000001E-6</c:v>
                </c:pt>
                <c:pt idx="258">
                  <c:v>9.9181999999999993E-6</c:v>
                </c:pt>
                <c:pt idx="259">
                  <c:v>1.8379100000000002E-5</c:v>
                </c:pt>
                <c:pt idx="260">
                  <c:v>1.8945700000000001E-5</c:v>
                </c:pt>
                <c:pt idx="261">
                  <c:v>3.5583600000000003E-5</c:v>
                </c:pt>
                <c:pt idx="262">
                  <c:v>3.6484099999999999E-5</c:v>
                </c:pt>
                <c:pt idx="263">
                  <c:v>3.95008E-5</c:v>
                </c:pt>
                <c:pt idx="264">
                  <c:v>3.9600100000000001E-5</c:v>
                </c:pt>
                <c:pt idx="265">
                  <c:v>3.9973199999999999E-5</c:v>
                </c:pt>
                <c:pt idx="266">
                  <c:v>4.3598499999999999E-5</c:v>
                </c:pt>
                <c:pt idx="267">
                  <c:v>4.50697E-5</c:v>
                </c:pt>
                <c:pt idx="268">
                  <c:v>5.6453000000000003E-5</c:v>
                </c:pt>
                <c:pt idx="269">
                  <c:v>6.5654999999999994E-5</c:v>
                </c:pt>
                <c:pt idx="270">
                  <c:v>6.57039E-5</c:v>
                </c:pt>
                <c:pt idx="271">
                  <c:v>6.57657E-5</c:v>
                </c:pt>
                <c:pt idx="272">
                  <c:v>6.5894200000000003E-5</c:v>
                </c:pt>
                <c:pt idx="273">
                  <c:v>7.1679699999999997E-5</c:v>
                </c:pt>
                <c:pt idx="274">
                  <c:v>7.2513099999999995E-5</c:v>
                </c:pt>
                <c:pt idx="275">
                  <c:v>7.71846E-5</c:v>
                </c:pt>
                <c:pt idx="276">
                  <c:v>8.3912900000000001E-5</c:v>
                </c:pt>
                <c:pt idx="277">
                  <c:v>8.60265E-5</c:v>
                </c:pt>
                <c:pt idx="278">
                  <c:v>8.8026699999999995E-5</c:v>
                </c:pt>
                <c:pt idx="279">
                  <c:v>8.8764799999999994E-5</c:v>
                </c:pt>
                <c:pt idx="280">
                  <c:v>9.1329900000000001E-5</c:v>
                </c:pt>
                <c:pt idx="281">
                  <c:v>9.5268599999999998E-5</c:v>
                </c:pt>
                <c:pt idx="282">
                  <c:v>1.00457E-4</c:v>
                </c:pt>
                <c:pt idx="283">
                  <c:v>1.06253E-4</c:v>
                </c:pt>
                <c:pt idx="284">
                  <c:v>1.06418E-4</c:v>
                </c:pt>
                <c:pt idx="285">
                  <c:v>1.1022E-4</c:v>
                </c:pt>
                <c:pt idx="286">
                  <c:v>1.11048E-4</c:v>
                </c:pt>
                <c:pt idx="287">
                  <c:v>1.14308E-4</c:v>
                </c:pt>
                <c:pt idx="288">
                  <c:v>1.24196E-4</c:v>
                </c:pt>
                <c:pt idx="289">
                  <c:v>1.2721299999999999E-4</c:v>
                </c:pt>
                <c:pt idx="290">
                  <c:v>1.2772E-4</c:v>
                </c:pt>
                <c:pt idx="291">
                  <c:v>1.28417E-4</c:v>
                </c:pt>
                <c:pt idx="292">
                  <c:v>1.3042800000000001E-4</c:v>
                </c:pt>
                <c:pt idx="293">
                  <c:v>1.3115199999999999E-4</c:v>
                </c:pt>
                <c:pt idx="294">
                  <c:v>1.4494099999999999E-4</c:v>
                </c:pt>
                <c:pt idx="295">
                  <c:v>1.4539800000000001E-4</c:v>
                </c:pt>
                <c:pt idx="296">
                  <c:v>1.5102299999999999E-4</c:v>
                </c:pt>
                <c:pt idx="297">
                  <c:v>1.5152500000000001E-4</c:v>
                </c:pt>
                <c:pt idx="298">
                  <c:v>1.58787E-4</c:v>
                </c:pt>
                <c:pt idx="299">
                  <c:v>1.6171999999999999E-4</c:v>
                </c:pt>
                <c:pt idx="300">
                  <c:v>1.6628899999999999E-4</c:v>
                </c:pt>
                <c:pt idx="301">
                  <c:v>1.70743E-4</c:v>
                </c:pt>
                <c:pt idx="302">
                  <c:v>1.72256E-4</c:v>
                </c:pt>
                <c:pt idx="303">
                  <c:v>1.7480100000000001E-4</c:v>
                </c:pt>
                <c:pt idx="304">
                  <c:v>1.7784300000000001E-4</c:v>
                </c:pt>
                <c:pt idx="305">
                  <c:v>1.81373E-4</c:v>
                </c:pt>
                <c:pt idx="306">
                  <c:v>1.8208100000000001E-4</c:v>
                </c:pt>
                <c:pt idx="307">
                  <c:v>1.8310000000000001E-4</c:v>
                </c:pt>
                <c:pt idx="308">
                  <c:v>1.8648800000000001E-4</c:v>
                </c:pt>
                <c:pt idx="309">
                  <c:v>1.8770599999999999E-4</c:v>
                </c:pt>
                <c:pt idx="310">
                  <c:v>1.89987E-4</c:v>
                </c:pt>
                <c:pt idx="311">
                  <c:v>1.92883E-4</c:v>
                </c:pt>
                <c:pt idx="312">
                  <c:v>1.93344E-4</c:v>
                </c:pt>
                <c:pt idx="313">
                  <c:v>1.9578400000000001E-4</c:v>
                </c:pt>
                <c:pt idx="314">
                  <c:v>1.9608900000000001E-4</c:v>
                </c:pt>
                <c:pt idx="315">
                  <c:v>1.98152E-4</c:v>
                </c:pt>
                <c:pt idx="316">
                  <c:v>1.9837699999999999E-4</c:v>
                </c:pt>
                <c:pt idx="317">
                  <c:v>1.9837699999999999E-4</c:v>
                </c:pt>
                <c:pt idx="318">
                  <c:v>2.00433E-4</c:v>
                </c:pt>
                <c:pt idx="319">
                  <c:v>2.0063700000000001E-4</c:v>
                </c:pt>
                <c:pt idx="320">
                  <c:v>2.0312100000000001E-4</c:v>
                </c:pt>
                <c:pt idx="321">
                  <c:v>2.0335000000000001E-4</c:v>
                </c:pt>
                <c:pt idx="322">
                  <c:v>2.03804E-4</c:v>
                </c:pt>
                <c:pt idx="323">
                  <c:v>2.1068000000000001E-4</c:v>
                </c:pt>
                <c:pt idx="324">
                  <c:v>2.11621E-4</c:v>
                </c:pt>
                <c:pt idx="325">
                  <c:v>2.1201E-4</c:v>
                </c:pt>
                <c:pt idx="326">
                  <c:v>2.1249600000000001E-4</c:v>
                </c:pt>
                <c:pt idx="327">
                  <c:v>2.12714E-4</c:v>
                </c:pt>
                <c:pt idx="328">
                  <c:v>2.1391300000000001E-4</c:v>
                </c:pt>
                <c:pt idx="329">
                  <c:v>2.1513399999999999E-4</c:v>
                </c:pt>
                <c:pt idx="330">
                  <c:v>2.1554300000000001E-4</c:v>
                </c:pt>
                <c:pt idx="331">
                  <c:v>2.1925499999999999E-4</c:v>
                </c:pt>
                <c:pt idx="332">
                  <c:v>2.21671E-4</c:v>
                </c:pt>
                <c:pt idx="333">
                  <c:v>2.2207499999999999E-4</c:v>
                </c:pt>
                <c:pt idx="334">
                  <c:v>2.2438300000000001E-4</c:v>
                </c:pt>
                <c:pt idx="335">
                  <c:v>2.2473299999999999E-4</c:v>
                </c:pt>
                <c:pt idx="336">
                  <c:v>2.2664199999999999E-4</c:v>
                </c:pt>
                <c:pt idx="337">
                  <c:v>2.2664199999999999E-4</c:v>
                </c:pt>
                <c:pt idx="338">
                  <c:v>2.27018E-4</c:v>
                </c:pt>
                <c:pt idx="339">
                  <c:v>2.28929E-4</c:v>
                </c:pt>
                <c:pt idx="340">
                  <c:v>2.2942200000000001E-4</c:v>
                </c:pt>
                <c:pt idx="341">
                  <c:v>2.31673E-4</c:v>
                </c:pt>
                <c:pt idx="342">
                  <c:v>2.34804E-4</c:v>
                </c:pt>
                <c:pt idx="343">
                  <c:v>2.37245E-4</c:v>
                </c:pt>
                <c:pt idx="344">
                  <c:v>2.4089000000000001E-4</c:v>
                </c:pt>
                <c:pt idx="345">
                  <c:v>2.4140300000000001E-4</c:v>
                </c:pt>
                <c:pt idx="346">
                  <c:v>2.4145899999999999E-4</c:v>
                </c:pt>
                <c:pt idx="347">
                  <c:v>2.41924E-4</c:v>
                </c:pt>
                <c:pt idx="348">
                  <c:v>2.44236E-4</c:v>
                </c:pt>
                <c:pt idx="349">
                  <c:v>2.5255999999999998E-4</c:v>
                </c:pt>
                <c:pt idx="350">
                  <c:v>2.5295299999999999E-4</c:v>
                </c:pt>
                <c:pt idx="351">
                  <c:v>2.5601399999999999E-4</c:v>
                </c:pt>
                <c:pt idx="352">
                  <c:v>2.5761799999999999E-4</c:v>
                </c:pt>
                <c:pt idx="353">
                  <c:v>2.6355399999999999E-4</c:v>
                </c:pt>
                <c:pt idx="354">
                  <c:v>2.6593100000000001E-4</c:v>
                </c:pt>
                <c:pt idx="355">
                  <c:v>2.6822100000000002E-4</c:v>
                </c:pt>
                <c:pt idx="356">
                  <c:v>2.6955499999999999E-4</c:v>
                </c:pt>
                <c:pt idx="357">
                  <c:v>2.70971E-4</c:v>
                </c:pt>
                <c:pt idx="358">
                  <c:v>2.7357999999999999E-4</c:v>
                </c:pt>
                <c:pt idx="359">
                  <c:v>2.7442900000000002E-4</c:v>
                </c:pt>
                <c:pt idx="360">
                  <c:v>2.8336700000000003E-4</c:v>
                </c:pt>
                <c:pt idx="361">
                  <c:v>2.93656E-4</c:v>
                </c:pt>
                <c:pt idx="362">
                  <c:v>2.9401699999999999E-4</c:v>
                </c:pt>
                <c:pt idx="363">
                  <c:v>2.94228E-4</c:v>
                </c:pt>
                <c:pt idx="364">
                  <c:v>3.0169799999999998E-4</c:v>
                </c:pt>
                <c:pt idx="365">
                  <c:v>3.0796300000000002E-4</c:v>
                </c:pt>
                <c:pt idx="366">
                  <c:v>3.0941399999999999E-4</c:v>
                </c:pt>
                <c:pt idx="367">
                  <c:v>3.1825899999999999E-4</c:v>
                </c:pt>
                <c:pt idx="368">
                  <c:v>3.2166399999999999E-4</c:v>
                </c:pt>
                <c:pt idx="369">
                  <c:v>3.2434100000000002E-4</c:v>
                </c:pt>
                <c:pt idx="370">
                  <c:v>3.2439699999999998E-4</c:v>
                </c:pt>
                <c:pt idx="371">
                  <c:v>3.2445500000000002E-4</c:v>
                </c:pt>
                <c:pt idx="372">
                  <c:v>3.25676E-4</c:v>
                </c:pt>
                <c:pt idx="373">
                  <c:v>3.3633399999999998E-4</c:v>
                </c:pt>
                <c:pt idx="374">
                  <c:v>3.4213000000000001E-4</c:v>
                </c:pt>
                <c:pt idx="375">
                  <c:v>3.46385E-4</c:v>
                </c:pt>
                <c:pt idx="376">
                  <c:v>3.4875299999999999E-4</c:v>
                </c:pt>
                <c:pt idx="377">
                  <c:v>3.48809E-4</c:v>
                </c:pt>
                <c:pt idx="378">
                  <c:v>3.6213499999999997E-4</c:v>
                </c:pt>
                <c:pt idx="379">
                  <c:v>3.6294700000000002E-4</c:v>
                </c:pt>
                <c:pt idx="380">
                  <c:v>3.6300299999999998E-4</c:v>
                </c:pt>
                <c:pt idx="381">
                  <c:v>3.65507E-4</c:v>
                </c:pt>
                <c:pt idx="382">
                  <c:v>3.6596300000000002E-4</c:v>
                </c:pt>
                <c:pt idx="383">
                  <c:v>3.6701300000000002E-4</c:v>
                </c:pt>
                <c:pt idx="384">
                  <c:v>3.6745499999999998E-4</c:v>
                </c:pt>
                <c:pt idx="385">
                  <c:v>3.7797699999999999E-4</c:v>
                </c:pt>
                <c:pt idx="386">
                  <c:v>3.80033E-4</c:v>
                </c:pt>
                <c:pt idx="387">
                  <c:v>3.8450600000000001E-4</c:v>
                </c:pt>
                <c:pt idx="388">
                  <c:v>3.8472099999999998E-4</c:v>
                </c:pt>
                <c:pt idx="389">
                  <c:v>3.8796399999999997E-4</c:v>
                </c:pt>
                <c:pt idx="390">
                  <c:v>3.95471E-4</c:v>
                </c:pt>
                <c:pt idx="391">
                  <c:v>3.9585100000000002E-4</c:v>
                </c:pt>
                <c:pt idx="392">
                  <c:v>4.05676E-4</c:v>
                </c:pt>
                <c:pt idx="393">
                  <c:v>4.0733499999999999E-4</c:v>
                </c:pt>
                <c:pt idx="394">
                  <c:v>4.0854999999999998E-4</c:v>
                </c:pt>
                <c:pt idx="395">
                  <c:v>4.1484300000000003E-4</c:v>
                </c:pt>
                <c:pt idx="396">
                  <c:v>4.2294499999999998E-4</c:v>
                </c:pt>
                <c:pt idx="397">
                  <c:v>4.2347199999999999E-4</c:v>
                </c:pt>
                <c:pt idx="398">
                  <c:v>4.3079899999999999E-4</c:v>
                </c:pt>
                <c:pt idx="399">
                  <c:v>4.3154800000000002E-4</c:v>
                </c:pt>
                <c:pt idx="400">
                  <c:v>4.3201099999999999E-4</c:v>
                </c:pt>
                <c:pt idx="401">
                  <c:v>4.3985600000000003E-4</c:v>
                </c:pt>
                <c:pt idx="402">
                  <c:v>4.4148100000000002E-4</c:v>
                </c:pt>
                <c:pt idx="403">
                  <c:v>4.4242100000000003E-4</c:v>
                </c:pt>
                <c:pt idx="404">
                  <c:v>4.4500399999999998E-4</c:v>
                </c:pt>
                <c:pt idx="405">
                  <c:v>4.5283399999999999E-4</c:v>
                </c:pt>
                <c:pt idx="406">
                  <c:v>4.5950800000000002E-4</c:v>
                </c:pt>
                <c:pt idx="407">
                  <c:v>4.6016200000000002E-4</c:v>
                </c:pt>
                <c:pt idx="408">
                  <c:v>4.6380800000000002E-4</c:v>
                </c:pt>
                <c:pt idx="409">
                  <c:v>4.6908300000000002E-4</c:v>
                </c:pt>
                <c:pt idx="410">
                  <c:v>4.7979799999999998E-4</c:v>
                </c:pt>
                <c:pt idx="411">
                  <c:v>4.80953E-4</c:v>
                </c:pt>
                <c:pt idx="412">
                  <c:v>4.8363399999999998E-4</c:v>
                </c:pt>
                <c:pt idx="413">
                  <c:v>4.8798E-4</c:v>
                </c:pt>
                <c:pt idx="414">
                  <c:v>4.9729099999999997E-4</c:v>
                </c:pt>
                <c:pt idx="415">
                  <c:v>4.9926400000000002E-4</c:v>
                </c:pt>
                <c:pt idx="416">
                  <c:v>5.0793500000000005E-4</c:v>
                </c:pt>
                <c:pt idx="417">
                  <c:v>5.0858800000000003E-4</c:v>
                </c:pt>
                <c:pt idx="418">
                  <c:v>5.0964900000000004E-4</c:v>
                </c:pt>
                <c:pt idx="419">
                  <c:v>5.1760399999999996E-4</c:v>
                </c:pt>
                <c:pt idx="420">
                  <c:v>5.1780200000000004E-4</c:v>
                </c:pt>
                <c:pt idx="421">
                  <c:v>5.2130899999999997E-4</c:v>
                </c:pt>
                <c:pt idx="422">
                  <c:v>5.2360099999999995E-4</c:v>
                </c:pt>
                <c:pt idx="423">
                  <c:v>5.3265500000000004E-4</c:v>
                </c:pt>
                <c:pt idx="424">
                  <c:v>5.4442200000000003E-4</c:v>
                </c:pt>
                <c:pt idx="425">
                  <c:v>5.45453E-4</c:v>
                </c:pt>
                <c:pt idx="426">
                  <c:v>5.4848600000000005E-4</c:v>
                </c:pt>
                <c:pt idx="427">
                  <c:v>5.4905899999999996E-4</c:v>
                </c:pt>
                <c:pt idx="428">
                  <c:v>5.5320100000000002E-4</c:v>
                </c:pt>
                <c:pt idx="429">
                  <c:v>5.5325299999999997E-4</c:v>
                </c:pt>
                <c:pt idx="430">
                  <c:v>5.5355200000000002E-4</c:v>
                </c:pt>
                <c:pt idx="431">
                  <c:v>5.5464499999999999E-4</c:v>
                </c:pt>
                <c:pt idx="432">
                  <c:v>5.6398400000000001E-4</c:v>
                </c:pt>
                <c:pt idx="433">
                  <c:v>5.6739900000000001E-4</c:v>
                </c:pt>
                <c:pt idx="434">
                  <c:v>5.7095599999999996E-4</c:v>
                </c:pt>
                <c:pt idx="435">
                  <c:v>5.71654E-4</c:v>
                </c:pt>
                <c:pt idx="436">
                  <c:v>5.71668E-4</c:v>
                </c:pt>
                <c:pt idx="437">
                  <c:v>5.7184E-4</c:v>
                </c:pt>
                <c:pt idx="438">
                  <c:v>5.7271100000000005E-4</c:v>
                </c:pt>
                <c:pt idx="439">
                  <c:v>5.7901000000000003E-4</c:v>
                </c:pt>
                <c:pt idx="440">
                  <c:v>5.8159200000000002E-4</c:v>
                </c:pt>
                <c:pt idx="441">
                  <c:v>5.8581300000000002E-4</c:v>
                </c:pt>
                <c:pt idx="442">
                  <c:v>5.8719900000000005E-4</c:v>
                </c:pt>
                <c:pt idx="443">
                  <c:v>5.9111799999999996E-4</c:v>
                </c:pt>
                <c:pt idx="444">
                  <c:v>5.9729300000000004E-4</c:v>
                </c:pt>
                <c:pt idx="445">
                  <c:v>5.97414E-4</c:v>
                </c:pt>
                <c:pt idx="446">
                  <c:v>6.0104199999999998E-4</c:v>
                </c:pt>
                <c:pt idx="447">
                  <c:v>6.0156399999999996E-4</c:v>
                </c:pt>
                <c:pt idx="448">
                  <c:v>6.0203899999999996E-4</c:v>
                </c:pt>
                <c:pt idx="449">
                  <c:v>6.0478400000000003E-4</c:v>
                </c:pt>
                <c:pt idx="450">
                  <c:v>6.0583700000000002E-4</c:v>
                </c:pt>
                <c:pt idx="451">
                  <c:v>6.1079299999999999E-4</c:v>
                </c:pt>
                <c:pt idx="452">
                  <c:v>6.1136700000000003E-4</c:v>
                </c:pt>
                <c:pt idx="453">
                  <c:v>6.1525100000000004E-4</c:v>
                </c:pt>
                <c:pt idx="454">
                  <c:v>6.1685199999999998E-4</c:v>
                </c:pt>
                <c:pt idx="455">
                  <c:v>6.1835299999999998E-4</c:v>
                </c:pt>
                <c:pt idx="456">
                  <c:v>6.20785E-4</c:v>
                </c:pt>
                <c:pt idx="457">
                  <c:v>6.2110500000000005E-4</c:v>
                </c:pt>
                <c:pt idx="458">
                  <c:v>6.2311099999999998E-4</c:v>
                </c:pt>
                <c:pt idx="459">
                  <c:v>6.2339800000000005E-4</c:v>
                </c:pt>
                <c:pt idx="460">
                  <c:v>6.2339800000000005E-4</c:v>
                </c:pt>
                <c:pt idx="461">
                  <c:v>6.2536099999999995E-4</c:v>
                </c:pt>
                <c:pt idx="462">
                  <c:v>6.2566399999999995E-4</c:v>
                </c:pt>
                <c:pt idx="463">
                  <c:v>6.2799299999999998E-4</c:v>
                </c:pt>
                <c:pt idx="464">
                  <c:v>6.2838399999999995E-4</c:v>
                </c:pt>
                <c:pt idx="465">
                  <c:v>6.2863700000000003E-4</c:v>
                </c:pt>
                <c:pt idx="466">
                  <c:v>6.2911300000000005E-4</c:v>
                </c:pt>
                <c:pt idx="467">
                  <c:v>6.3023699999999996E-4</c:v>
                </c:pt>
                <c:pt idx="468">
                  <c:v>6.3438100000000005E-4</c:v>
                </c:pt>
                <c:pt idx="469">
                  <c:v>6.3530699999999999E-4</c:v>
                </c:pt>
                <c:pt idx="470">
                  <c:v>6.3544000000000003E-4</c:v>
                </c:pt>
                <c:pt idx="471">
                  <c:v>6.4145000000000001E-4</c:v>
                </c:pt>
                <c:pt idx="472">
                  <c:v>6.4586899999999998E-4</c:v>
                </c:pt>
                <c:pt idx="473">
                  <c:v>6.4764800000000002E-4</c:v>
                </c:pt>
                <c:pt idx="474">
                  <c:v>6.5405200000000002E-4</c:v>
                </c:pt>
                <c:pt idx="475">
                  <c:v>6.5448100000000005E-4</c:v>
                </c:pt>
                <c:pt idx="476">
                  <c:v>6.5521999999999998E-4</c:v>
                </c:pt>
                <c:pt idx="477">
                  <c:v>6.5550099999999996E-4</c:v>
                </c:pt>
                <c:pt idx="478">
                  <c:v>6.5556999999999996E-4</c:v>
                </c:pt>
                <c:pt idx="479">
                  <c:v>6.5589700000000001E-4</c:v>
                </c:pt>
                <c:pt idx="480">
                  <c:v>6.56626E-4</c:v>
                </c:pt>
                <c:pt idx="481">
                  <c:v>6.56764E-4</c:v>
                </c:pt>
                <c:pt idx="482">
                  <c:v>6.7003199999999998E-4</c:v>
                </c:pt>
                <c:pt idx="483">
                  <c:v>6.7151199999999998E-4</c:v>
                </c:pt>
                <c:pt idx="484">
                  <c:v>6.83199E-4</c:v>
                </c:pt>
                <c:pt idx="485">
                  <c:v>6.8577199999999997E-4</c:v>
                </c:pt>
                <c:pt idx="486">
                  <c:v>6.8781699999999996E-4</c:v>
                </c:pt>
                <c:pt idx="487">
                  <c:v>6.88694E-4</c:v>
                </c:pt>
                <c:pt idx="488">
                  <c:v>6.9379700000000001E-4</c:v>
                </c:pt>
                <c:pt idx="489">
                  <c:v>6.9433199999999998E-4</c:v>
                </c:pt>
                <c:pt idx="490">
                  <c:v>6.9999999999999999E-4</c:v>
                </c:pt>
              </c:numCache>
            </c:numRef>
          </c:xVal>
          <c:yVal>
            <c:numRef>
              <c:f>DEM_bed_g5_8!$AI$7:$AI$505</c:f>
              <c:numCache>
                <c:formatCode>General</c:formatCode>
                <c:ptCount val="49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2906350</c:v>
                </c:pt>
                <c:pt idx="32">
                  <c:v>2897350</c:v>
                </c:pt>
                <c:pt idx="33">
                  <c:v>2897160</c:v>
                </c:pt>
                <c:pt idx="34">
                  <c:v>2872810</c:v>
                </c:pt>
                <c:pt idx="35">
                  <c:v>2872380</c:v>
                </c:pt>
                <c:pt idx="36">
                  <c:v>2871960</c:v>
                </c:pt>
                <c:pt idx="37">
                  <c:v>2871770</c:v>
                </c:pt>
                <c:pt idx="38">
                  <c:v>2867960</c:v>
                </c:pt>
                <c:pt idx="39">
                  <c:v>2856590</c:v>
                </c:pt>
                <c:pt idx="40">
                  <c:v>2847110</c:v>
                </c:pt>
                <c:pt idx="41">
                  <c:v>2805940</c:v>
                </c:pt>
                <c:pt idx="42">
                  <c:v>2790860</c:v>
                </c:pt>
                <c:pt idx="43">
                  <c:v>2778830</c:v>
                </c:pt>
                <c:pt idx="44">
                  <c:v>2772260</c:v>
                </c:pt>
                <c:pt idx="45">
                  <c:v>2754550</c:v>
                </c:pt>
                <c:pt idx="46">
                  <c:v>2731720</c:v>
                </c:pt>
                <c:pt idx="47">
                  <c:v>2724680</c:v>
                </c:pt>
                <c:pt idx="48">
                  <c:v>2720020</c:v>
                </c:pt>
                <c:pt idx="49">
                  <c:v>2714100</c:v>
                </c:pt>
                <c:pt idx="50">
                  <c:v>2705830</c:v>
                </c:pt>
                <c:pt idx="51">
                  <c:v>2694060</c:v>
                </c:pt>
                <c:pt idx="52">
                  <c:v>2670030</c:v>
                </c:pt>
                <c:pt idx="53">
                  <c:v>2665130</c:v>
                </c:pt>
                <c:pt idx="54">
                  <c:v>2622410</c:v>
                </c:pt>
                <c:pt idx="55">
                  <c:v>2611530</c:v>
                </c:pt>
                <c:pt idx="56">
                  <c:v>2602060</c:v>
                </c:pt>
                <c:pt idx="57">
                  <c:v>2596260</c:v>
                </c:pt>
                <c:pt idx="58">
                  <c:v>2552960</c:v>
                </c:pt>
                <c:pt idx="59">
                  <c:v>2548910</c:v>
                </c:pt>
                <c:pt idx="60">
                  <c:v>2536580</c:v>
                </c:pt>
                <c:pt idx="61">
                  <c:v>2530410</c:v>
                </c:pt>
                <c:pt idx="62">
                  <c:v>2476460</c:v>
                </c:pt>
                <c:pt idx="63">
                  <c:v>2474640</c:v>
                </c:pt>
                <c:pt idx="64">
                  <c:v>2472390</c:v>
                </c:pt>
                <c:pt idx="65">
                  <c:v>2472210</c:v>
                </c:pt>
                <c:pt idx="66">
                  <c:v>2472110</c:v>
                </c:pt>
                <c:pt idx="67">
                  <c:v>2472080</c:v>
                </c:pt>
                <c:pt idx="68">
                  <c:v>2471810</c:v>
                </c:pt>
                <c:pt idx="69">
                  <c:v>2471670</c:v>
                </c:pt>
                <c:pt idx="70">
                  <c:v>2471250</c:v>
                </c:pt>
                <c:pt idx="71">
                  <c:v>2470160</c:v>
                </c:pt>
                <c:pt idx="72">
                  <c:v>2426450</c:v>
                </c:pt>
                <c:pt idx="73">
                  <c:v>2408870</c:v>
                </c:pt>
                <c:pt idx="74">
                  <c:v>2399460</c:v>
                </c:pt>
                <c:pt idx="75">
                  <c:v>2392470</c:v>
                </c:pt>
                <c:pt idx="76">
                  <c:v>2386340</c:v>
                </c:pt>
                <c:pt idx="77">
                  <c:v>2367150</c:v>
                </c:pt>
                <c:pt idx="78">
                  <c:v>2366270</c:v>
                </c:pt>
                <c:pt idx="79">
                  <c:v>2357880</c:v>
                </c:pt>
                <c:pt idx="80">
                  <c:v>2355770</c:v>
                </c:pt>
                <c:pt idx="81">
                  <c:v>2353330</c:v>
                </c:pt>
                <c:pt idx="82">
                  <c:v>2343170</c:v>
                </c:pt>
                <c:pt idx="83">
                  <c:v>2330530</c:v>
                </c:pt>
                <c:pt idx="84">
                  <c:v>2328210</c:v>
                </c:pt>
                <c:pt idx="85">
                  <c:v>2327120</c:v>
                </c:pt>
                <c:pt idx="86">
                  <c:v>2318020</c:v>
                </c:pt>
                <c:pt idx="87">
                  <c:v>2317790</c:v>
                </c:pt>
                <c:pt idx="88">
                  <c:v>2314300</c:v>
                </c:pt>
                <c:pt idx="89">
                  <c:v>2313510</c:v>
                </c:pt>
                <c:pt idx="90">
                  <c:v>2309370</c:v>
                </c:pt>
                <c:pt idx="91">
                  <c:v>2308780</c:v>
                </c:pt>
                <c:pt idx="92">
                  <c:v>2308670</c:v>
                </c:pt>
                <c:pt idx="93">
                  <c:v>2308280</c:v>
                </c:pt>
                <c:pt idx="94">
                  <c:v>2308440</c:v>
                </c:pt>
                <c:pt idx="95">
                  <c:v>2308820</c:v>
                </c:pt>
                <c:pt idx="96">
                  <c:v>2309840</c:v>
                </c:pt>
                <c:pt idx="97">
                  <c:v>2311370</c:v>
                </c:pt>
                <c:pt idx="98">
                  <c:v>2313310</c:v>
                </c:pt>
                <c:pt idx="99">
                  <c:v>2313930</c:v>
                </c:pt>
                <c:pt idx="100">
                  <c:v>2314490</c:v>
                </c:pt>
                <c:pt idx="101">
                  <c:v>2316420</c:v>
                </c:pt>
                <c:pt idx="102">
                  <c:v>2317270</c:v>
                </c:pt>
                <c:pt idx="103">
                  <c:v>2319000</c:v>
                </c:pt>
                <c:pt idx="104">
                  <c:v>2327350</c:v>
                </c:pt>
                <c:pt idx="105">
                  <c:v>2334960</c:v>
                </c:pt>
                <c:pt idx="106">
                  <c:v>2336360</c:v>
                </c:pt>
                <c:pt idx="107">
                  <c:v>2337530</c:v>
                </c:pt>
                <c:pt idx="108">
                  <c:v>2339370</c:v>
                </c:pt>
                <c:pt idx="109">
                  <c:v>2341100</c:v>
                </c:pt>
                <c:pt idx="110">
                  <c:v>2341510</c:v>
                </c:pt>
                <c:pt idx="111">
                  <c:v>2342750</c:v>
                </c:pt>
                <c:pt idx="112">
                  <c:v>2354580</c:v>
                </c:pt>
                <c:pt idx="113">
                  <c:v>2364080</c:v>
                </c:pt>
                <c:pt idx="114">
                  <c:v>2370440</c:v>
                </c:pt>
                <c:pt idx="115">
                  <c:v>2376070</c:v>
                </c:pt>
                <c:pt idx="116">
                  <c:v>2378290</c:v>
                </c:pt>
                <c:pt idx="117">
                  <c:v>2400450</c:v>
                </c:pt>
                <c:pt idx="118">
                  <c:v>2400890</c:v>
                </c:pt>
                <c:pt idx="119">
                  <c:v>2404660</c:v>
                </c:pt>
                <c:pt idx="120">
                  <c:v>2418680</c:v>
                </c:pt>
                <c:pt idx="121">
                  <c:v>2424850</c:v>
                </c:pt>
                <c:pt idx="122">
                  <c:v>2437400</c:v>
                </c:pt>
                <c:pt idx="123">
                  <c:v>2457260</c:v>
                </c:pt>
                <c:pt idx="124">
                  <c:v>2474780</c:v>
                </c:pt>
                <c:pt idx="125">
                  <c:v>2486500</c:v>
                </c:pt>
                <c:pt idx="126">
                  <c:v>2503080</c:v>
                </c:pt>
                <c:pt idx="127">
                  <c:v>2521770</c:v>
                </c:pt>
                <c:pt idx="128">
                  <c:v>2528280</c:v>
                </c:pt>
                <c:pt idx="129">
                  <c:v>2529130</c:v>
                </c:pt>
                <c:pt idx="130">
                  <c:v>2553660</c:v>
                </c:pt>
                <c:pt idx="131">
                  <c:v>2570480</c:v>
                </c:pt>
                <c:pt idx="132">
                  <c:v>2574200</c:v>
                </c:pt>
                <c:pt idx="133">
                  <c:v>2587290</c:v>
                </c:pt>
                <c:pt idx="134">
                  <c:v>2587900</c:v>
                </c:pt>
                <c:pt idx="135">
                  <c:v>2594970</c:v>
                </c:pt>
                <c:pt idx="136">
                  <c:v>2604920</c:v>
                </c:pt>
                <c:pt idx="137">
                  <c:v>2620760</c:v>
                </c:pt>
                <c:pt idx="138">
                  <c:v>2623940</c:v>
                </c:pt>
                <c:pt idx="139">
                  <c:v>2626800</c:v>
                </c:pt>
                <c:pt idx="140">
                  <c:v>2645390</c:v>
                </c:pt>
                <c:pt idx="141">
                  <c:v>2655060</c:v>
                </c:pt>
                <c:pt idx="142">
                  <c:v>2668030</c:v>
                </c:pt>
                <c:pt idx="143">
                  <c:v>2675530</c:v>
                </c:pt>
                <c:pt idx="144">
                  <c:v>2690460</c:v>
                </c:pt>
                <c:pt idx="145">
                  <c:v>2714060</c:v>
                </c:pt>
                <c:pt idx="146">
                  <c:v>2714070</c:v>
                </c:pt>
                <c:pt idx="147">
                  <c:v>2721260</c:v>
                </c:pt>
                <c:pt idx="148">
                  <c:v>2721280</c:v>
                </c:pt>
                <c:pt idx="149">
                  <c:v>2723030</c:v>
                </c:pt>
                <c:pt idx="150">
                  <c:v>2726840</c:v>
                </c:pt>
                <c:pt idx="151">
                  <c:v>2744540</c:v>
                </c:pt>
                <c:pt idx="152">
                  <c:v>2755910</c:v>
                </c:pt>
                <c:pt idx="153">
                  <c:v>2761240</c:v>
                </c:pt>
                <c:pt idx="154">
                  <c:v>2763880</c:v>
                </c:pt>
                <c:pt idx="155">
                  <c:v>2779230</c:v>
                </c:pt>
                <c:pt idx="156">
                  <c:v>2781700</c:v>
                </c:pt>
                <c:pt idx="157">
                  <c:v>2785840</c:v>
                </c:pt>
                <c:pt idx="158">
                  <c:v>2789290</c:v>
                </c:pt>
                <c:pt idx="159">
                  <c:v>2798640</c:v>
                </c:pt>
                <c:pt idx="160">
                  <c:v>2803460</c:v>
                </c:pt>
                <c:pt idx="161">
                  <c:v>2805800</c:v>
                </c:pt>
                <c:pt idx="162">
                  <c:v>2821640</c:v>
                </c:pt>
                <c:pt idx="163">
                  <c:v>2822660</c:v>
                </c:pt>
                <c:pt idx="164">
                  <c:v>2828210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2828180</c:v>
                </c:pt>
                <c:pt idx="188">
                  <c:v>2825730</c:v>
                </c:pt>
                <c:pt idx="189">
                  <c:v>2822010</c:v>
                </c:pt>
                <c:pt idx="190">
                  <c:v>2814580</c:v>
                </c:pt>
                <c:pt idx="191">
                  <c:v>2803300</c:v>
                </c:pt>
                <c:pt idx="192">
                  <c:v>2788170</c:v>
                </c:pt>
                <c:pt idx="193">
                  <c:v>2785590</c:v>
                </c:pt>
                <c:pt idx="194">
                  <c:v>2769950</c:v>
                </c:pt>
                <c:pt idx="195">
                  <c:v>2763580</c:v>
                </c:pt>
                <c:pt idx="196">
                  <c:v>2759550</c:v>
                </c:pt>
                <c:pt idx="197">
                  <c:v>2748410</c:v>
                </c:pt>
                <c:pt idx="198">
                  <c:v>2731070</c:v>
                </c:pt>
                <c:pt idx="199">
                  <c:v>2725330</c:v>
                </c:pt>
                <c:pt idx="200">
                  <c:v>2716540</c:v>
                </c:pt>
                <c:pt idx="201">
                  <c:v>2710900</c:v>
                </c:pt>
                <c:pt idx="202">
                  <c:v>2703030</c:v>
                </c:pt>
                <c:pt idx="203">
                  <c:v>2702720</c:v>
                </c:pt>
                <c:pt idx="204">
                  <c:v>2669660</c:v>
                </c:pt>
                <c:pt idx="205">
                  <c:v>2664360</c:v>
                </c:pt>
                <c:pt idx="206">
                  <c:v>2663830</c:v>
                </c:pt>
                <c:pt idx="207">
                  <c:v>2649580</c:v>
                </c:pt>
                <c:pt idx="208">
                  <c:v>2648590</c:v>
                </c:pt>
                <c:pt idx="209">
                  <c:v>2616500</c:v>
                </c:pt>
                <c:pt idx="210">
                  <c:v>2612470</c:v>
                </c:pt>
                <c:pt idx="211">
                  <c:v>2611670</c:v>
                </c:pt>
                <c:pt idx="212">
                  <c:v>2603100</c:v>
                </c:pt>
                <c:pt idx="213">
                  <c:v>2595820</c:v>
                </c:pt>
                <c:pt idx="214">
                  <c:v>2592140</c:v>
                </c:pt>
                <c:pt idx="215">
                  <c:v>2587860</c:v>
                </c:pt>
                <c:pt idx="216">
                  <c:v>2555650</c:v>
                </c:pt>
                <c:pt idx="217">
                  <c:v>2533230</c:v>
                </c:pt>
                <c:pt idx="218">
                  <c:v>2518930</c:v>
                </c:pt>
                <c:pt idx="219">
                  <c:v>2516320</c:v>
                </c:pt>
                <c:pt idx="220">
                  <c:v>2499410</c:v>
                </c:pt>
                <c:pt idx="221">
                  <c:v>2470200</c:v>
                </c:pt>
                <c:pt idx="222">
                  <c:v>2458280</c:v>
                </c:pt>
                <c:pt idx="223">
                  <c:v>2446670</c:v>
                </c:pt>
                <c:pt idx="224">
                  <c:v>2443130</c:v>
                </c:pt>
                <c:pt idx="225">
                  <c:v>2438270</c:v>
                </c:pt>
                <c:pt idx="226">
                  <c:v>2412170</c:v>
                </c:pt>
                <c:pt idx="227">
                  <c:v>2408170</c:v>
                </c:pt>
                <c:pt idx="228">
                  <c:v>2404980</c:v>
                </c:pt>
                <c:pt idx="229">
                  <c:v>2398660</c:v>
                </c:pt>
                <c:pt idx="230">
                  <c:v>2391200</c:v>
                </c:pt>
                <c:pt idx="231">
                  <c:v>2377940</c:v>
                </c:pt>
                <c:pt idx="232">
                  <c:v>2371450</c:v>
                </c:pt>
                <c:pt idx="233">
                  <c:v>2369160</c:v>
                </c:pt>
                <c:pt idx="234">
                  <c:v>2362250</c:v>
                </c:pt>
                <c:pt idx="235">
                  <c:v>2354510</c:v>
                </c:pt>
                <c:pt idx="236">
                  <c:v>2342280</c:v>
                </c:pt>
                <c:pt idx="237">
                  <c:v>2342160</c:v>
                </c:pt>
                <c:pt idx="238">
                  <c:v>2342150</c:v>
                </c:pt>
                <c:pt idx="239">
                  <c:v>2341980</c:v>
                </c:pt>
                <c:pt idx="240">
                  <c:v>2330150</c:v>
                </c:pt>
                <c:pt idx="241">
                  <c:v>2327910</c:v>
                </c:pt>
                <c:pt idx="242">
                  <c:v>2325140</c:v>
                </c:pt>
                <c:pt idx="243">
                  <c:v>2325000</c:v>
                </c:pt>
                <c:pt idx="244">
                  <c:v>2318130</c:v>
                </c:pt>
                <c:pt idx="245">
                  <c:v>2316130</c:v>
                </c:pt>
                <c:pt idx="246">
                  <c:v>2313690</c:v>
                </c:pt>
                <c:pt idx="247">
                  <c:v>2308590</c:v>
                </c:pt>
                <c:pt idx="248">
                  <c:v>2307850</c:v>
                </c:pt>
                <c:pt idx="249">
                  <c:v>2306080</c:v>
                </c:pt>
                <c:pt idx="250">
                  <c:v>2304620</c:v>
                </c:pt>
                <c:pt idx="251">
                  <c:v>2304110</c:v>
                </c:pt>
                <c:pt idx="252">
                  <c:v>2303340</c:v>
                </c:pt>
                <c:pt idx="253">
                  <c:v>2303260</c:v>
                </c:pt>
                <c:pt idx="254">
                  <c:v>2302320</c:v>
                </c:pt>
                <c:pt idx="255">
                  <c:v>2302580</c:v>
                </c:pt>
                <c:pt idx="256">
                  <c:v>2302590</c:v>
                </c:pt>
                <c:pt idx="257">
                  <c:v>2302860</c:v>
                </c:pt>
                <c:pt idx="258">
                  <c:v>2302900</c:v>
                </c:pt>
                <c:pt idx="259">
                  <c:v>2307000</c:v>
                </c:pt>
                <c:pt idx="260">
                  <c:v>2307280</c:v>
                </c:pt>
                <c:pt idx="261">
                  <c:v>2317230</c:v>
                </c:pt>
                <c:pt idx="262">
                  <c:v>2317850</c:v>
                </c:pt>
                <c:pt idx="263">
                  <c:v>2320830</c:v>
                </c:pt>
                <c:pt idx="264">
                  <c:v>2320930</c:v>
                </c:pt>
                <c:pt idx="265">
                  <c:v>2321300</c:v>
                </c:pt>
                <c:pt idx="266">
                  <c:v>2325330</c:v>
                </c:pt>
                <c:pt idx="267">
                  <c:v>2326970</c:v>
                </c:pt>
                <c:pt idx="268">
                  <c:v>2339690</c:v>
                </c:pt>
                <c:pt idx="269">
                  <c:v>2352380</c:v>
                </c:pt>
                <c:pt idx="270">
                  <c:v>2352450</c:v>
                </c:pt>
                <c:pt idx="271">
                  <c:v>2352540</c:v>
                </c:pt>
                <c:pt idx="272">
                  <c:v>2352750</c:v>
                </c:pt>
                <c:pt idx="273">
                  <c:v>2362350</c:v>
                </c:pt>
                <c:pt idx="274">
                  <c:v>2363730</c:v>
                </c:pt>
                <c:pt idx="275">
                  <c:v>2371980</c:v>
                </c:pt>
                <c:pt idx="276">
                  <c:v>2384770</c:v>
                </c:pt>
                <c:pt idx="277">
                  <c:v>2388790</c:v>
                </c:pt>
                <c:pt idx="278">
                  <c:v>2392780</c:v>
                </c:pt>
                <c:pt idx="279">
                  <c:v>2394420</c:v>
                </c:pt>
                <c:pt idx="280">
                  <c:v>2400440</c:v>
                </c:pt>
                <c:pt idx="281">
                  <c:v>2409680</c:v>
                </c:pt>
                <c:pt idx="282">
                  <c:v>2422580</c:v>
                </c:pt>
                <c:pt idx="283">
                  <c:v>2437110</c:v>
                </c:pt>
                <c:pt idx="284">
                  <c:v>2437530</c:v>
                </c:pt>
                <c:pt idx="285">
                  <c:v>2447300</c:v>
                </c:pt>
                <c:pt idx="286">
                  <c:v>2449550</c:v>
                </c:pt>
                <c:pt idx="287">
                  <c:v>2459070</c:v>
                </c:pt>
                <c:pt idx="288">
                  <c:v>2488540</c:v>
                </c:pt>
                <c:pt idx="289">
                  <c:v>2497460</c:v>
                </c:pt>
                <c:pt idx="290">
                  <c:v>2498960</c:v>
                </c:pt>
                <c:pt idx="291">
                  <c:v>2501390</c:v>
                </c:pt>
                <c:pt idx="292">
                  <c:v>2508490</c:v>
                </c:pt>
                <c:pt idx="293">
                  <c:v>2511050</c:v>
                </c:pt>
                <c:pt idx="294">
                  <c:v>2561080</c:v>
                </c:pt>
                <c:pt idx="295">
                  <c:v>2562980</c:v>
                </c:pt>
                <c:pt idx="296">
                  <c:v>2586450</c:v>
                </c:pt>
                <c:pt idx="297">
                  <c:v>2588550</c:v>
                </c:pt>
                <c:pt idx="298">
                  <c:v>2620420</c:v>
                </c:pt>
                <c:pt idx="299">
                  <c:v>2633910</c:v>
                </c:pt>
                <c:pt idx="300">
                  <c:v>2656080</c:v>
                </c:pt>
                <c:pt idx="301">
                  <c:v>2677850</c:v>
                </c:pt>
                <c:pt idx="302">
                  <c:v>2685420</c:v>
                </c:pt>
                <c:pt idx="303">
                  <c:v>2698140</c:v>
                </c:pt>
                <c:pt idx="304">
                  <c:v>2713860</c:v>
                </c:pt>
                <c:pt idx="305">
                  <c:v>2733290</c:v>
                </c:pt>
                <c:pt idx="306">
                  <c:v>2737190</c:v>
                </c:pt>
                <c:pt idx="307">
                  <c:v>2742830</c:v>
                </c:pt>
                <c:pt idx="308">
                  <c:v>2761960</c:v>
                </c:pt>
                <c:pt idx="309">
                  <c:v>2769180</c:v>
                </c:pt>
                <c:pt idx="310">
                  <c:v>2782700</c:v>
                </c:pt>
                <c:pt idx="311">
                  <c:v>2799930</c:v>
                </c:pt>
                <c:pt idx="312">
                  <c:v>2802780</c:v>
                </c:pt>
                <c:pt idx="313">
                  <c:v>2819390</c:v>
                </c:pt>
                <c:pt idx="314">
                  <c:v>2821410</c:v>
                </c:pt>
                <c:pt idx="315">
                  <c:v>2827190</c:v>
                </c:pt>
                <c:pt idx="316">
                  <c:v>2827830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2828040</c:v>
                </c:pt>
                <c:pt idx="338">
                  <c:v>2826990</c:v>
                </c:pt>
                <c:pt idx="339">
                  <c:v>2821700</c:v>
                </c:pt>
                <c:pt idx="340">
                  <c:v>2818260</c:v>
                </c:pt>
                <c:pt idx="341">
                  <c:v>2802250</c:v>
                </c:pt>
                <c:pt idx="342">
                  <c:v>2783780</c:v>
                </c:pt>
                <c:pt idx="343">
                  <c:v>2769450</c:v>
                </c:pt>
                <c:pt idx="344">
                  <c:v>2748270</c:v>
                </c:pt>
                <c:pt idx="345">
                  <c:v>2745300</c:v>
                </c:pt>
                <c:pt idx="346">
                  <c:v>2744990</c:v>
                </c:pt>
                <c:pt idx="347">
                  <c:v>2742450</c:v>
                </c:pt>
                <c:pt idx="348">
                  <c:v>2729830</c:v>
                </c:pt>
                <c:pt idx="349">
                  <c:v>2685370</c:v>
                </c:pt>
                <c:pt idx="350">
                  <c:v>2683350</c:v>
                </c:pt>
                <c:pt idx="351">
                  <c:v>2668330</c:v>
                </c:pt>
                <c:pt idx="352">
                  <c:v>2660460</c:v>
                </c:pt>
                <c:pt idx="353">
                  <c:v>2632600</c:v>
                </c:pt>
                <c:pt idx="354">
                  <c:v>2621450</c:v>
                </c:pt>
                <c:pt idx="355">
                  <c:v>2610880</c:v>
                </c:pt>
                <c:pt idx="356">
                  <c:v>2604990</c:v>
                </c:pt>
                <c:pt idx="357">
                  <c:v>2599010</c:v>
                </c:pt>
                <c:pt idx="358">
                  <c:v>2588630</c:v>
                </c:pt>
                <c:pt idx="359">
                  <c:v>2585310</c:v>
                </c:pt>
                <c:pt idx="360">
                  <c:v>2550380</c:v>
                </c:pt>
                <c:pt idx="361">
                  <c:v>2513160</c:v>
                </c:pt>
                <c:pt idx="362">
                  <c:v>2511910</c:v>
                </c:pt>
                <c:pt idx="363">
                  <c:v>2511210</c:v>
                </c:pt>
                <c:pt idx="364">
                  <c:v>2486440</c:v>
                </c:pt>
                <c:pt idx="365">
                  <c:v>2468370</c:v>
                </c:pt>
                <c:pt idx="366">
                  <c:v>2464210</c:v>
                </c:pt>
                <c:pt idx="367">
                  <c:v>2438850</c:v>
                </c:pt>
                <c:pt idx="368">
                  <c:v>2429160</c:v>
                </c:pt>
                <c:pt idx="369">
                  <c:v>2422590</c:v>
                </c:pt>
                <c:pt idx="370">
                  <c:v>2422460</c:v>
                </c:pt>
                <c:pt idx="371">
                  <c:v>2422330</c:v>
                </c:pt>
                <c:pt idx="372">
                  <c:v>2419660</c:v>
                </c:pt>
                <c:pt idx="373">
                  <c:v>2396360</c:v>
                </c:pt>
                <c:pt idx="374">
                  <c:v>2383860</c:v>
                </c:pt>
                <c:pt idx="375">
                  <c:v>2375270</c:v>
                </c:pt>
                <c:pt idx="376">
                  <c:v>2371080</c:v>
                </c:pt>
                <c:pt idx="377">
                  <c:v>2370980</c:v>
                </c:pt>
                <c:pt idx="378">
                  <c:v>2349700</c:v>
                </c:pt>
                <c:pt idx="379">
                  <c:v>2348480</c:v>
                </c:pt>
                <c:pt idx="380">
                  <c:v>2348400</c:v>
                </c:pt>
                <c:pt idx="381">
                  <c:v>2345150</c:v>
                </c:pt>
                <c:pt idx="382">
                  <c:v>2344540</c:v>
                </c:pt>
                <c:pt idx="383">
                  <c:v>2343280</c:v>
                </c:pt>
                <c:pt idx="384">
                  <c:v>2342770</c:v>
                </c:pt>
                <c:pt idx="385">
                  <c:v>2330640</c:v>
                </c:pt>
                <c:pt idx="386">
                  <c:v>2328300</c:v>
                </c:pt>
                <c:pt idx="387">
                  <c:v>2323990</c:v>
                </c:pt>
                <c:pt idx="388">
                  <c:v>2323840</c:v>
                </c:pt>
                <c:pt idx="389">
                  <c:v>2321640</c:v>
                </c:pt>
                <c:pt idx="390">
                  <c:v>2316650</c:v>
                </c:pt>
                <c:pt idx="391">
                  <c:v>2316460</c:v>
                </c:pt>
                <c:pt idx="392">
                  <c:v>2311440</c:v>
                </c:pt>
                <c:pt idx="393">
                  <c:v>2310770</c:v>
                </c:pt>
                <c:pt idx="394">
                  <c:v>2310290</c:v>
                </c:pt>
                <c:pt idx="395">
                  <c:v>2308600</c:v>
                </c:pt>
                <c:pt idx="396">
                  <c:v>2306300</c:v>
                </c:pt>
                <c:pt idx="397">
                  <c:v>2306260</c:v>
                </c:pt>
                <c:pt idx="398">
                  <c:v>2307780</c:v>
                </c:pt>
                <c:pt idx="399">
                  <c:v>2307940</c:v>
                </c:pt>
                <c:pt idx="400">
                  <c:v>2308060</c:v>
                </c:pt>
                <c:pt idx="401">
                  <c:v>2310730</c:v>
                </c:pt>
                <c:pt idx="402">
                  <c:v>2311470</c:v>
                </c:pt>
                <c:pt idx="403">
                  <c:v>2311940</c:v>
                </c:pt>
                <c:pt idx="404">
                  <c:v>2313260</c:v>
                </c:pt>
                <c:pt idx="405">
                  <c:v>2318800</c:v>
                </c:pt>
                <c:pt idx="406">
                  <c:v>2323530</c:v>
                </c:pt>
                <c:pt idx="407">
                  <c:v>2324060</c:v>
                </c:pt>
                <c:pt idx="408">
                  <c:v>2327700</c:v>
                </c:pt>
                <c:pt idx="409">
                  <c:v>2332960</c:v>
                </c:pt>
                <c:pt idx="410">
                  <c:v>2346160</c:v>
                </c:pt>
                <c:pt idx="411">
                  <c:v>2347820</c:v>
                </c:pt>
                <c:pt idx="412">
                  <c:v>2352060</c:v>
                </c:pt>
                <c:pt idx="413">
                  <c:v>2359000</c:v>
                </c:pt>
                <c:pt idx="414">
                  <c:v>2373850</c:v>
                </c:pt>
                <c:pt idx="415">
                  <c:v>2377490</c:v>
                </c:pt>
                <c:pt idx="416">
                  <c:v>2395060</c:v>
                </c:pt>
                <c:pt idx="417">
                  <c:v>2396380</c:v>
                </c:pt>
                <c:pt idx="418">
                  <c:v>2398620</c:v>
                </c:pt>
                <c:pt idx="419">
                  <c:v>2416380</c:v>
                </c:pt>
                <c:pt idx="420">
                  <c:v>2416890</c:v>
                </c:pt>
                <c:pt idx="421">
                  <c:v>2426650</c:v>
                </c:pt>
                <c:pt idx="422">
                  <c:v>2433030</c:v>
                </c:pt>
                <c:pt idx="423">
                  <c:v>2458210</c:v>
                </c:pt>
                <c:pt idx="424">
                  <c:v>2494550</c:v>
                </c:pt>
                <c:pt idx="425">
                  <c:v>2497770</c:v>
                </c:pt>
                <c:pt idx="426">
                  <c:v>2507830</c:v>
                </c:pt>
                <c:pt idx="427">
                  <c:v>2509730</c:v>
                </c:pt>
                <c:pt idx="428">
                  <c:v>2524690</c:v>
                </c:pt>
                <c:pt idx="429">
                  <c:v>2524880</c:v>
                </c:pt>
                <c:pt idx="430">
                  <c:v>2526030</c:v>
                </c:pt>
                <c:pt idx="431">
                  <c:v>2530290</c:v>
                </c:pt>
                <c:pt idx="432">
                  <c:v>2566930</c:v>
                </c:pt>
                <c:pt idx="433">
                  <c:v>2580330</c:v>
                </c:pt>
                <c:pt idx="434">
                  <c:v>2595590</c:v>
                </c:pt>
                <c:pt idx="435">
                  <c:v>2598690</c:v>
                </c:pt>
                <c:pt idx="436">
                  <c:v>2598750</c:v>
                </c:pt>
                <c:pt idx="437">
                  <c:v>2599550</c:v>
                </c:pt>
                <c:pt idx="438">
                  <c:v>2603620</c:v>
                </c:pt>
                <c:pt idx="439">
                  <c:v>2633380</c:v>
                </c:pt>
                <c:pt idx="440">
                  <c:v>2645580</c:v>
                </c:pt>
                <c:pt idx="441">
                  <c:v>2666870</c:v>
                </c:pt>
                <c:pt idx="442">
                  <c:v>2674070</c:v>
                </c:pt>
                <c:pt idx="443">
                  <c:v>2694960</c:v>
                </c:pt>
                <c:pt idx="444">
                  <c:v>2730380</c:v>
                </c:pt>
                <c:pt idx="445">
                  <c:v>2731090</c:v>
                </c:pt>
                <c:pt idx="446">
                  <c:v>2752860</c:v>
                </c:pt>
                <c:pt idx="447">
                  <c:v>2755980</c:v>
                </c:pt>
                <c:pt idx="448">
                  <c:v>2759080</c:v>
                </c:pt>
                <c:pt idx="449">
                  <c:v>2777190</c:v>
                </c:pt>
                <c:pt idx="450">
                  <c:v>2784130</c:v>
                </c:pt>
                <c:pt idx="451">
                  <c:v>2816830</c:v>
                </c:pt>
                <c:pt idx="452">
                  <c:v>2821040</c:v>
                </c:pt>
                <c:pt idx="453">
                  <c:v>2849640</c:v>
                </c:pt>
                <c:pt idx="454">
                  <c:v>2861420</c:v>
                </c:pt>
                <c:pt idx="455">
                  <c:v>2872530</c:v>
                </c:pt>
                <c:pt idx="456">
                  <c:v>2894120</c:v>
                </c:pt>
                <c:pt idx="457">
                  <c:v>2896960</c:v>
                </c:pt>
                <c:pt idx="458">
                  <c:v>2905230</c:v>
                </c:pt>
                <c:pt idx="459">
                  <c:v>2906350</c:v>
                </c:pt>
                <c:pt idx="460">
                  <c:v>0</c:v>
                </c:pt>
                <c:pt idx="461">
                  <c:v>0</c:v>
                </c:pt>
                <c:pt idx="462">
                  <c:v>0</c:v>
                </c:pt>
                <c:pt idx="463">
                  <c:v>0</c:v>
                </c:pt>
                <c:pt idx="464">
                  <c:v>0</c:v>
                </c:pt>
                <c:pt idx="465">
                  <c:v>0</c:v>
                </c:pt>
                <c:pt idx="466">
                  <c:v>0</c:v>
                </c:pt>
                <c:pt idx="467">
                  <c:v>0</c:v>
                </c:pt>
                <c:pt idx="468">
                  <c:v>0</c:v>
                </c:pt>
                <c:pt idx="469">
                  <c:v>0</c:v>
                </c:pt>
                <c:pt idx="470">
                  <c:v>0</c:v>
                </c:pt>
                <c:pt idx="471">
                  <c:v>0</c:v>
                </c:pt>
                <c:pt idx="472">
                  <c:v>0</c:v>
                </c:pt>
                <c:pt idx="473">
                  <c:v>0</c:v>
                </c:pt>
                <c:pt idx="474">
                  <c:v>0</c:v>
                </c:pt>
                <c:pt idx="475">
                  <c:v>0</c:v>
                </c:pt>
                <c:pt idx="476">
                  <c:v>0</c:v>
                </c:pt>
                <c:pt idx="477">
                  <c:v>0</c:v>
                </c:pt>
                <c:pt idx="478">
                  <c:v>0</c:v>
                </c:pt>
                <c:pt idx="479">
                  <c:v>0</c:v>
                </c:pt>
                <c:pt idx="480">
                  <c:v>0</c:v>
                </c:pt>
                <c:pt idx="481">
                  <c:v>0</c:v>
                </c:pt>
                <c:pt idx="482">
                  <c:v>0</c:v>
                </c:pt>
                <c:pt idx="483">
                  <c:v>0</c:v>
                </c:pt>
                <c:pt idx="484">
                  <c:v>0</c:v>
                </c:pt>
                <c:pt idx="485">
                  <c:v>0</c:v>
                </c:pt>
                <c:pt idx="486">
                  <c:v>0</c:v>
                </c:pt>
                <c:pt idx="487">
                  <c:v>0</c:v>
                </c:pt>
                <c:pt idx="488">
                  <c:v>0</c:v>
                </c:pt>
                <c:pt idx="489">
                  <c:v>0</c:v>
                </c:pt>
                <c:pt idx="490">
                  <c:v>0</c:v>
                </c:pt>
              </c:numCache>
            </c:numRef>
          </c:yVal>
          <c:smooth val="0"/>
          <c:extLst>
            <c:ext xmlns:c16="http://schemas.microsoft.com/office/drawing/2014/chart" uri="{C3380CC4-5D6E-409C-BE32-E72D297353CC}">
              <c16:uniqueId val="{00000000-05D3-4F0D-B76F-68E0B654A224}"/>
            </c:ext>
          </c:extLst>
        </c:ser>
        <c:ser>
          <c:idx val="1"/>
          <c:order val="1"/>
          <c:tx>
            <c:v>SR</c:v>
          </c:tx>
          <c:spPr>
            <a:ln w="19050" cap="rnd">
              <a:solidFill>
                <a:schemeClr val="accent2"/>
              </a:solidFill>
              <a:round/>
            </a:ln>
            <a:effectLst/>
          </c:spPr>
          <c:marker>
            <c:symbol val="none"/>
          </c:marker>
          <c:xVal>
            <c:numRef>
              <c:f>SR_bed_g5_8!$B$7:$B$166</c:f>
              <c:numCache>
                <c:formatCode>General</c:formatCode>
                <c:ptCount val="160"/>
                <c:pt idx="0">
                  <c:v>-6.9999999999999999E-4</c:v>
                </c:pt>
                <c:pt idx="1">
                  <c:v>-6.8991799999999998E-4</c:v>
                </c:pt>
                <c:pt idx="2">
                  <c:v>-6.7984600000000001E-4</c:v>
                </c:pt>
                <c:pt idx="3">
                  <c:v>-6.6977400000000004E-4</c:v>
                </c:pt>
                <c:pt idx="4">
                  <c:v>-6.5970299999999998E-4</c:v>
                </c:pt>
                <c:pt idx="5">
                  <c:v>-6.4963100000000001E-4</c:v>
                </c:pt>
                <c:pt idx="6">
                  <c:v>-6.3955900000000005E-4</c:v>
                </c:pt>
                <c:pt idx="7">
                  <c:v>-6.2948699999999997E-4</c:v>
                </c:pt>
                <c:pt idx="8">
                  <c:v>-6.2948699999999997E-4</c:v>
                </c:pt>
                <c:pt idx="9">
                  <c:v>-6.2445100000000004E-4</c:v>
                </c:pt>
                <c:pt idx="10">
                  <c:v>-6.19415E-4</c:v>
                </c:pt>
                <c:pt idx="11">
                  <c:v>-6.19415E-4</c:v>
                </c:pt>
                <c:pt idx="12">
                  <c:v>-6.0934400000000005E-4</c:v>
                </c:pt>
                <c:pt idx="13">
                  <c:v>-5.9927199999999998E-4</c:v>
                </c:pt>
                <c:pt idx="14">
                  <c:v>-5.8920000000000001E-4</c:v>
                </c:pt>
                <c:pt idx="15">
                  <c:v>-5.7912800000000004E-4</c:v>
                </c:pt>
                <c:pt idx="16">
                  <c:v>-5.6905599999999997E-4</c:v>
                </c:pt>
                <c:pt idx="17">
                  <c:v>-5.5898500000000002E-4</c:v>
                </c:pt>
                <c:pt idx="18">
                  <c:v>-5.4891300000000005E-4</c:v>
                </c:pt>
                <c:pt idx="19">
                  <c:v>-5.3884099999999997E-4</c:v>
                </c:pt>
                <c:pt idx="20">
                  <c:v>-5.2876900000000001E-4</c:v>
                </c:pt>
                <c:pt idx="21">
                  <c:v>-5.1869700000000004E-4</c:v>
                </c:pt>
                <c:pt idx="22">
                  <c:v>-5.0862599999999998E-4</c:v>
                </c:pt>
                <c:pt idx="23">
                  <c:v>-4.9855400000000001E-4</c:v>
                </c:pt>
                <c:pt idx="24">
                  <c:v>-4.8848200000000004E-4</c:v>
                </c:pt>
                <c:pt idx="25">
                  <c:v>-4.7841000000000002E-4</c:v>
                </c:pt>
                <c:pt idx="26">
                  <c:v>-4.68338E-4</c:v>
                </c:pt>
                <c:pt idx="27">
                  <c:v>-4.58267E-4</c:v>
                </c:pt>
                <c:pt idx="28">
                  <c:v>-4.4819499999999997E-4</c:v>
                </c:pt>
                <c:pt idx="29">
                  <c:v>-4.3812300000000001E-4</c:v>
                </c:pt>
                <c:pt idx="30">
                  <c:v>-4.2805099999999998E-4</c:v>
                </c:pt>
                <c:pt idx="31">
                  <c:v>-4.1797999999999998E-4</c:v>
                </c:pt>
                <c:pt idx="32">
                  <c:v>-4.0790800000000001E-4</c:v>
                </c:pt>
                <c:pt idx="33">
                  <c:v>-3.9783599999999999E-4</c:v>
                </c:pt>
                <c:pt idx="34">
                  <c:v>-3.8776400000000002E-4</c:v>
                </c:pt>
                <c:pt idx="35">
                  <c:v>-3.77692E-4</c:v>
                </c:pt>
                <c:pt idx="36">
                  <c:v>-3.67621E-4</c:v>
                </c:pt>
                <c:pt idx="37">
                  <c:v>-3.5754899999999997E-4</c:v>
                </c:pt>
                <c:pt idx="38">
                  <c:v>-3.4747700000000001E-4</c:v>
                </c:pt>
                <c:pt idx="39">
                  <c:v>-3.3740499999999999E-4</c:v>
                </c:pt>
                <c:pt idx="40">
                  <c:v>-3.2733300000000002E-4</c:v>
                </c:pt>
                <c:pt idx="41">
                  <c:v>-3.1726200000000001E-4</c:v>
                </c:pt>
                <c:pt idx="42">
                  <c:v>-3.0718999999999999E-4</c:v>
                </c:pt>
                <c:pt idx="43">
                  <c:v>-2.9711800000000002E-4</c:v>
                </c:pt>
                <c:pt idx="44">
                  <c:v>-2.87046E-4</c:v>
                </c:pt>
                <c:pt idx="45">
                  <c:v>-2.7697399999999998E-4</c:v>
                </c:pt>
                <c:pt idx="46">
                  <c:v>-2.6690299999999998E-4</c:v>
                </c:pt>
                <c:pt idx="47">
                  <c:v>-2.5683100000000001E-4</c:v>
                </c:pt>
                <c:pt idx="48">
                  <c:v>-2.4675899999999999E-4</c:v>
                </c:pt>
                <c:pt idx="49">
                  <c:v>-2.3668699999999999E-4</c:v>
                </c:pt>
                <c:pt idx="50">
                  <c:v>-2.3668699999999999E-4</c:v>
                </c:pt>
                <c:pt idx="51">
                  <c:v>-2.3165100000000001E-4</c:v>
                </c:pt>
                <c:pt idx="52">
                  <c:v>-2.26615E-4</c:v>
                </c:pt>
                <c:pt idx="53">
                  <c:v>-2.26615E-4</c:v>
                </c:pt>
                <c:pt idx="54">
                  <c:v>-2.1654399999999999E-4</c:v>
                </c:pt>
                <c:pt idx="55">
                  <c:v>-2.06472E-4</c:v>
                </c:pt>
                <c:pt idx="56">
                  <c:v>-2.06472E-4</c:v>
                </c:pt>
                <c:pt idx="57">
                  <c:v>-2.0143599999999999E-4</c:v>
                </c:pt>
                <c:pt idx="58">
                  <c:v>-1.964E-4</c:v>
                </c:pt>
                <c:pt idx="59">
                  <c:v>-1.964E-4</c:v>
                </c:pt>
                <c:pt idx="60">
                  <c:v>-1.8632800000000001E-4</c:v>
                </c:pt>
                <c:pt idx="61">
                  <c:v>-1.7625599999999999E-4</c:v>
                </c:pt>
                <c:pt idx="62">
                  <c:v>-1.6618500000000001E-4</c:v>
                </c:pt>
                <c:pt idx="63">
                  <c:v>-1.5611299999999999E-4</c:v>
                </c:pt>
                <c:pt idx="64">
                  <c:v>-1.4604099999999999E-4</c:v>
                </c:pt>
                <c:pt idx="65">
                  <c:v>-1.35969E-4</c:v>
                </c:pt>
                <c:pt idx="66">
                  <c:v>-1.25897E-4</c:v>
                </c:pt>
                <c:pt idx="67">
                  <c:v>-1.15826E-4</c:v>
                </c:pt>
                <c:pt idx="68">
                  <c:v>-1.05754E-4</c:v>
                </c:pt>
                <c:pt idx="69">
                  <c:v>-9.5682100000000003E-5</c:v>
                </c:pt>
                <c:pt idx="70">
                  <c:v>-8.5610299999999996E-5</c:v>
                </c:pt>
                <c:pt idx="71">
                  <c:v>-7.5538500000000002E-5</c:v>
                </c:pt>
                <c:pt idx="72">
                  <c:v>-6.5466699999999994E-5</c:v>
                </c:pt>
                <c:pt idx="73">
                  <c:v>-5.53949E-5</c:v>
                </c:pt>
                <c:pt idx="74">
                  <c:v>-4.53231E-5</c:v>
                </c:pt>
                <c:pt idx="75">
                  <c:v>-3.5251299999999999E-5</c:v>
                </c:pt>
                <c:pt idx="76">
                  <c:v>-2.5179499999999998E-5</c:v>
                </c:pt>
                <c:pt idx="77">
                  <c:v>-1.5107699999999999E-5</c:v>
                </c:pt>
                <c:pt idx="78">
                  <c:v>-5.0359000000000004E-6</c:v>
                </c:pt>
                <c:pt idx="79">
                  <c:v>5.0359000000000004E-6</c:v>
                </c:pt>
                <c:pt idx="80">
                  <c:v>1.5107699999999999E-5</c:v>
                </c:pt>
                <c:pt idx="81">
                  <c:v>2.5179499999999998E-5</c:v>
                </c:pt>
                <c:pt idx="82">
                  <c:v>3.5251299999999999E-5</c:v>
                </c:pt>
                <c:pt idx="83">
                  <c:v>4.53231E-5</c:v>
                </c:pt>
                <c:pt idx="84">
                  <c:v>5.53949E-5</c:v>
                </c:pt>
                <c:pt idx="85">
                  <c:v>6.5466699999999994E-5</c:v>
                </c:pt>
                <c:pt idx="86">
                  <c:v>7.5538500000000002E-5</c:v>
                </c:pt>
                <c:pt idx="87">
                  <c:v>8.5610299999999996E-5</c:v>
                </c:pt>
                <c:pt idx="88">
                  <c:v>9.5682100000000003E-5</c:v>
                </c:pt>
                <c:pt idx="89">
                  <c:v>1.05754E-4</c:v>
                </c:pt>
                <c:pt idx="90">
                  <c:v>1.15826E-4</c:v>
                </c:pt>
                <c:pt idx="91">
                  <c:v>1.25897E-4</c:v>
                </c:pt>
                <c:pt idx="92">
                  <c:v>1.35969E-4</c:v>
                </c:pt>
                <c:pt idx="93">
                  <c:v>1.4604099999999999E-4</c:v>
                </c:pt>
                <c:pt idx="94">
                  <c:v>1.5611299999999999E-4</c:v>
                </c:pt>
                <c:pt idx="95">
                  <c:v>1.6618500000000001E-4</c:v>
                </c:pt>
                <c:pt idx="96">
                  <c:v>1.7625599999999999E-4</c:v>
                </c:pt>
                <c:pt idx="97">
                  <c:v>1.8632800000000001E-4</c:v>
                </c:pt>
                <c:pt idx="98">
                  <c:v>1.964E-4</c:v>
                </c:pt>
                <c:pt idx="99">
                  <c:v>1.964E-4</c:v>
                </c:pt>
                <c:pt idx="100">
                  <c:v>2.0143599999999999E-4</c:v>
                </c:pt>
                <c:pt idx="101">
                  <c:v>2.06472E-4</c:v>
                </c:pt>
                <c:pt idx="102">
                  <c:v>2.06472E-4</c:v>
                </c:pt>
                <c:pt idx="103">
                  <c:v>2.1654399999999999E-4</c:v>
                </c:pt>
                <c:pt idx="104">
                  <c:v>2.26615E-4</c:v>
                </c:pt>
                <c:pt idx="105">
                  <c:v>2.26615E-4</c:v>
                </c:pt>
                <c:pt idx="106">
                  <c:v>2.3165100000000001E-4</c:v>
                </c:pt>
                <c:pt idx="107">
                  <c:v>2.3668699999999999E-4</c:v>
                </c:pt>
                <c:pt idx="108">
                  <c:v>2.3668699999999999E-4</c:v>
                </c:pt>
                <c:pt idx="109">
                  <c:v>2.4675899999999999E-4</c:v>
                </c:pt>
                <c:pt idx="110">
                  <c:v>2.5683100000000001E-4</c:v>
                </c:pt>
                <c:pt idx="111">
                  <c:v>2.6690299999999998E-4</c:v>
                </c:pt>
                <c:pt idx="112">
                  <c:v>2.7697399999999998E-4</c:v>
                </c:pt>
                <c:pt idx="113">
                  <c:v>2.87046E-4</c:v>
                </c:pt>
                <c:pt idx="114">
                  <c:v>2.9711800000000002E-4</c:v>
                </c:pt>
                <c:pt idx="115">
                  <c:v>3.0718999999999999E-4</c:v>
                </c:pt>
                <c:pt idx="116">
                  <c:v>3.1726200000000001E-4</c:v>
                </c:pt>
                <c:pt idx="117">
                  <c:v>3.2733300000000002E-4</c:v>
                </c:pt>
                <c:pt idx="118">
                  <c:v>3.3740499999999999E-4</c:v>
                </c:pt>
                <c:pt idx="119">
                  <c:v>3.4747700000000001E-4</c:v>
                </c:pt>
                <c:pt idx="120">
                  <c:v>3.5754899999999997E-4</c:v>
                </c:pt>
                <c:pt idx="121">
                  <c:v>3.67621E-4</c:v>
                </c:pt>
                <c:pt idx="122">
                  <c:v>3.77692E-4</c:v>
                </c:pt>
                <c:pt idx="123">
                  <c:v>3.8776400000000002E-4</c:v>
                </c:pt>
                <c:pt idx="124">
                  <c:v>3.9783599999999999E-4</c:v>
                </c:pt>
                <c:pt idx="125">
                  <c:v>4.0790800000000001E-4</c:v>
                </c:pt>
                <c:pt idx="126">
                  <c:v>4.1797999999999998E-4</c:v>
                </c:pt>
                <c:pt idx="127">
                  <c:v>4.2805099999999998E-4</c:v>
                </c:pt>
                <c:pt idx="128">
                  <c:v>4.3812300000000001E-4</c:v>
                </c:pt>
                <c:pt idx="129">
                  <c:v>4.4819499999999997E-4</c:v>
                </c:pt>
                <c:pt idx="130">
                  <c:v>4.58267E-4</c:v>
                </c:pt>
                <c:pt idx="131">
                  <c:v>4.68338E-4</c:v>
                </c:pt>
                <c:pt idx="132">
                  <c:v>4.7841000000000002E-4</c:v>
                </c:pt>
                <c:pt idx="133">
                  <c:v>4.8848200000000004E-4</c:v>
                </c:pt>
                <c:pt idx="134">
                  <c:v>4.9855400000000001E-4</c:v>
                </c:pt>
                <c:pt idx="135">
                  <c:v>5.0862599999999998E-4</c:v>
                </c:pt>
                <c:pt idx="136">
                  <c:v>5.1869700000000004E-4</c:v>
                </c:pt>
                <c:pt idx="137">
                  <c:v>5.2876900000000001E-4</c:v>
                </c:pt>
                <c:pt idx="138">
                  <c:v>5.3884099999999997E-4</c:v>
                </c:pt>
                <c:pt idx="139">
                  <c:v>5.4891300000000005E-4</c:v>
                </c:pt>
                <c:pt idx="140">
                  <c:v>5.5898500000000002E-4</c:v>
                </c:pt>
                <c:pt idx="141">
                  <c:v>5.6905599999999997E-4</c:v>
                </c:pt>
                <c:pt idx="142">
                  <c:v>5.7912800000000004E-4</c:v>
                </c:pt>
                <c:pt idx="143">
                  <c:v>5.8920000000000001E-4</c:v>
                </c:pt>
                <c:pt idx="144">
                  <c:v>5.9927199999999998E-4</c:v>
                </c:pt>
                <c:pt idx="145">
                  <c:v>6.0934400000000005E-4</c:v>
                </c:pt>
                <c:pt idx="146">
                  <c:v>6.19415E-4</c:v>
                </c:pt>
                <c:pt idx="147">
                  <c:v>6.19415E-4</c:v>
                </c:pt>
                <c:pt idx="148">
                  <c:v>6.2445100000000004E-4</c:v>
                </c:pt>
                <c:pt idx="149">
                  <c:v>6.2948699999999997E-4</c:v>
                </c:pt>
                <c:pt idx="150">
                  <c:v>6.2948699999999997E-4</c:v>
                </c:pt>
                <c:pt idx="151">
                  <c:v>6.3955900000000005E-4</c:v>
                </c:pt>
                <c:pt idx="152">
                  <c:v>6.4963100000000001E-4</c:v>
                </c:pt>
                <c:pt idx="153">
                  <c:v>6.5970299999999998E-4</c:v>
                </c:pt>
                <c:pt idx="154">
                  <c:v>6.6977400000000004E-4</c:v>
                </c:pt>
                <c:pt idx="155">
                  <c:v>6.7984600000000001E-4</c:v>
                </c:pt>
                <c:pt idx="156">
                  <c:v>6.8991799999999998E-4</c:v>
                </c:pt>
                <c:pt idx="157">
                  <c:v>6.9999999999999999E-4</c:v>
                </c:pt>
              </c:numCache>
            </c:numRef>
          </c:xVal>
          <c:yVal>
            <c:numRef>
              <c:f>SR_bed_g5_8!$AD$7:$AD$166</c:f>
              <c:numCache>
                <c:formatCode>General</c:formatCode>
                <c:ptCount val="160"/>
                <c:pt idx="0">
                  <c:v>0</c:v>
                </c:pt>
                <c:pt idx="1">
                  <c:v>0</c:v>
                </c:pt>
                <c:pt idx="2">
                  <c:v>0</c:v>
                </c:pt>
                <c:pt idx="3">
                  <c:v>0</c:v>
                </c:pt>
                <c:pt idx="4">
                  <c:v>0</c:v>
                </c:pt>
                <c:pt idx="5">
                  <c:v>0</c:v>
                </c:pt>
                <c:pt idx="6">
                  <c:v>0</c:v>
                </c:pt>
                <c:pt idx="7">
                  <c:v>0</c:v>
                </c:pt>
                <c:pt idx="8">
                  <c:v>0</c:v>
                </c:pt>
                <c:pt idx="9">
                  <c:v>1407650</c:v>
                </c:pt>
                <c:pt idx="10">
                  <c:v>2799440</c:v>
                </c:pt>
                <c:pt idx="11">
                  <c:v>2799440</c:v>
                </c:pt>
                <c:pt idx="12">
                  <c:v>2734190</c:v>
                </c:pt>
                <c:pt idx="13">
                  <c:v>2672110</c:v>
                </c:pt>
                <c:pt idx="14">
                  <c:v>2616230</c:v>
                </c:pt>
                <c:pt idx="15">
                  <c:v>2565970</c:v>
                </c:pt>
                <c:pt idx="16">
                  <c:v>2520690</c:v>
                </c:pt>
                <c:pt idx="17">
                  <c:v>2479860</c:v>
                </c:pt>
                <c:pt idx="18">
                  <c:v>2443080</c:v>
                </c:pt>
                <c:pt idx="19">
                  <c:v>2410000</c:v>
                </c:pt>
                <c:pt idx="20">
                  <c:v>2380340</c:v>
                </c:pt>
                <c:pt idx="21">
                  <c:v>2353880</c:v>
                </c:pt>
                <c:pt idx="22">
                  <c:v>2330410</c:v>
                </c:pt>
                <c:pt idx="23">
                  <c:v>2309780</c:v>
                </c:pt>
                <c:pt idx="24">
                  <c:v>2291840</c:v>
                </c:pt>
                <c:pt idx="25">
                  <c:v>2276460</c:v>
                </c:pt>
                <c:pt idx="26">
                  <c:v>2263570</c:v>
                </c:pt>
                <c:pt idx="27">
                  <c:v>2253060</c:v>
                </c:pt>
                <c:pt idx="28">
                  <c:v>2244880</c:v>
                </c:pt>
                <c:pt idx="29">
                  <c:v>2238980</c:v>
                </c:pt>
                <c:pt idx="30">
                  <c:v>2235300</c:v>
                </c:pt>
                <c:pt idx="31">
                  <c:v>2233830</c:v>
                </c:pt>
                <c:pt idx="32">
                  <c:v>2234550</c:v>
                </c:pt>
                <c:pt idx="33">
                  <c:v>2237460</c:v>
                </c:pt>
                <c:pt idx="34">
                  <c:v>2242550</c:v>
                </c:pt>
                <c:pt idx="35">
                  <c:v>2249860</c:v>
                </c:pt>
                <c:pt idx="36">
                  <c:v>2259390</c:v>
                </c:pt>
                <c:pt idx="37">
                  <c:v>2271190</c:v>
                </c:pt>
                <c:pt idx="38">
                  <c:v>2285310</c:v>
                </c:pt>
                <c:pt idx="39">
                  <c:v>2301810</c:v>
                </c:pt>
                <c:pt idx="40">
                  <c:v>2320740</c:v>
                </c:pt>
                <c:pt idx="41">
                  <c:v>2342210</c:v>
                </c:pt>
                <c:pt idx="42">
                  <c:v>2366290</c:v>
                </c:pt>
                <c:pt idx="43">
                  <c:v>2393100</c:v>
                </c:pt>
                <c:pt idx="44">
                  <c:v>2422750</c:v>
                </c:pt>
                <c:pt idx="45">
                  <c:v>2455380</c:v>
                </c:pt>
                <c:pt idx="46">
                  <c:v>2491110</c:v>
                </c:pt>
                <c:pt idx="47">
                  <c:v>2530090</c:v>
                </c:pt>
                <c:pt idx="48">
                  <c:v>2572380</c:v>
                </c:pt>
                <c:pt idx="49">
                  <c:v>2617660</c:v>
                </c:pt>
                <c:pt idx="50">
                  <c:v>2617660</c:v>
                </c:pt>
                <c:pt idx="51">
                  <c:v>1970230</c:v>
                </c:pt>
                <c:pt idx="52">
                  <c:v>1322790</c:v>
                </c:pt>
                <c:pt idx="53">
                  <c:v>1322790</c:v>
                </c:pt>
                <c:pt idx="54">
                  <c:v>0</c:v>
                </c:pt>
                <c:pt idx="55">
                  <c:v>0</c:v>
                </c:pt>
                <c:pt idx="56">
                  <c:v>0</c:v>
                </c:pt>
                <c:pt idx="57">
                  <c:v>0</c:v>
                </c:pt>
                <c:pt idx="58">
                  <c:v>878680</c:v>
                </c:pt>
                <c:pt idx="59">
                  <c:v>878680</c:v>
                </c:pt>
                <c:pt idx="60">
                  <c:v>2611080</c:v>
                </c:pt>
                <c:pt idx="61">
                  <c:v>2563670</c:v>
                </c:pt>
                <c:pt idx="62">
                  <c:v>2520670</c:v>
                </c:pt>
                <c:pt idx="63">
                  <c:v>2481320</c:v>
                </c:pt>
                <c:pt idx="64">
                  <c:v>2445270</c:v>
                </c:pt>
                <c:pt idx="65">
                  <c:v>2412320</c:v>
                </c:pt>
                <c:pt idx="66">
                  <c:v>2382300</c:v>
                </c:pt>
                <c:pt idx="67">
                  <c:v>2355080</c:v>
                </c:pt>
                <c:pt idx="68">
                  <c:v>2330530</c:v>
                </c:pt>
                <c:pt idx="69">
                  <c:v>2308540</c:v>
                </c:pt>
                <c:pt idx="70">
                  <c:v>2289010</c:v>
                </c:pt>
                <c:pt idx="71">
                  <c:v>2271860</c:v>
                </c:pt>
                <c:pt idx="72">
                  <c:v>2257010</c:v>
                </c:pt>
                <c:pt idx="73">
                  <c:v>2244400</c:v>
                </c:pt>
                <c:pt idx="74">
                  <c:v>2233970</c:v>
                </c:pt>
                <c:pt idx="75">
                  <c:v>2225680</c:v>
                </c:pt>
                <c:pt idx="76">
                  <c:v>2219490</c:v>
                </c:pt>
                <c:pt idx="77">
                  <c:v>2215380</c:v>
                </c:pt>
                <c:pt idx="78">
                  <c:v>2213330</c:v>
                </c:pt>
                <c:pt idx="79">
                  <c:v>2213340</c:v>
                </c:pt>
                <c:pt idx="80">
                  <c:v>2215380</c:v>
                </c:pt>
                <c:pt idx="81">
                  <c:v>2219490</c:v>
                </c:pt>
                <c:pt idx="82">
                  <c:v>2225660</c:v>
                </c:pt>
                <c:pt idx="83">
                  <c:v>2233940</c:v>
                </c:pt>
                <c:pt idx="84">
                  <c:v>2244360</c:v>
                </c:pt>
                <c:pt idx="85">
                  <c:v>2256960</c:v>
                </c:pt>
                <c:pt idx="86">
                  <c:v>2271800</c:v>
                </c:pt>
                <c:pt idx="87">
                  <c:v>2288940</c:v>
                </c:pt>
                <c:pt idx="88">
                  <c:v>2308450</c:v>
                </c:pt>
                <c:pt idx="89">
                  <c:v>2330430</c:v>
                </c:pt>
                <c:pt idx="90">
                  <c:v>2354970</c:v>
                </c:pt>
                <c:pt idx="91">
                  <c:v>2382170</c:v>
                </c:pt>
                <c:pt idx="92">
                  <c:v>2412170</c:v>
                </c:pt>
                <c:pt idx="93">
                  <c:v>2445100</c:v>
                </c:pt>
                <c:pt idx="94">
                  <c:v>2481130</c:v>
                </c:pt>
                <c:pt idx="95">
                  <c:v>2520460</c:v>
                </c:pt>
                <c:pt idx="96">
                  <c:v>2563420</c:v>
                </c:pt>
                <c:pt idx="97">
                  <c:v>2610800</c:v>
                </c:pt>
                <c:pt idx="98">
                  <c:v>878580</c:v>
                </c:pt>
                <c:pt idx="99">
                  <c:v>878580</c:v>
                </c:pt>
                <c:pt idx="100">
                  <c:v>0</c:v>
                </c:pt>
                <c:pt idx="101">
                  <c:v>0</c:v>
                </c:pt>
                <c:pt idx="102">
                  <c:v>0</c:v>
                </c:pt>
                <c:pt idx="103">
                  <c:v>0</c:v>
                </c:pt>
                <c:pt idx="104">
                  <c:v>1322630</c:v>
                </c:pt>
                <c:pt idx="105">
                  <c:v>1322630</c:v>
                </c:pt>
                <c:pt idx="106">
                  <c:v>1970000</c:v>
                </c:pt>
                <c:pt idx="107">
                  <c:v>2617370</c:v>
                </c:pt>
                <c:pt idx="108">
                  <c:v>2617370</c:v>
                </c:pt>
                <c:pt idx="109">
                  <c:v>2572110</c:v>
                </c:pt>
                <c:pt idx="110">
                  <c:v>2529850</c:v>
                </c:pt>
                <c:pt idx="111">
                  <c:v>2490890</c:v>
                </c:pt>
                <c:pt idx="112">
                  <c:v>2455170</c:v>
                </c:pt>
                <c:pt idx="113">
                  <c:v>2422550</c:v>
                </c:pt>
                <c:pt idx="114">
                  <c:v>2392910</c:v>
                </c:pt>
                <c:pt idx="115">
                  <c:v>2366100</c:v>
                </c:pt>
                <c:pt idx="116">
                  <c:v>2342020</c:v>
                </c:pt>
                <c:pt idx="117">
                  <c:v>2320560</c:v>
                </c:pt>
                <c:pt idx="118">
                  <c:v>2301630</c:v>
                </c:pt>
                <c:pt idx="119">
                  <c:v>2285140</c:v>
                </c:pt>
                <c:pt idx="120">
                  <c:v>2271020</c:v>
                </c:pt>
                <c:pt idx="121">
                  <c:v>2259230</c:v>
                </c:pt>
                <c:pt idx="122">
                  <c:v>2249700</c:v>
                </c:pt>
                <c:pt idx="123">
                  <c:v>2242400</c:v>
                </c:pt>
                <c:pt idx="124">
                  <c:v>2237310</c:v>
                </c:pt>
                <c:pt idx="125">
                  <c:v>2234410</c:v>
                </c:pt>
                <c:pt idx="126">
                  <c:v>2233700</c:v>
                </c:pt>
                <c:pt idx="127">
                  <c:v>2235170</c:v>
                </c:pt>
                <c:pt idx="128">
                  <c:v>2238840</c:v>
                </c:pt>
                <c:pt idx="129">
                  <c:v>2244750</c:v>
                </c:pt>
                <c:pt idx="130">
                  <c:v>2252930</c:v>
                </c:pt>
                <c:pt idx="131">
                  <c:v>2263440</c:v>
                </c:pt>
                <c:pt idx="132">
                  <c:v>2276330</c:v>
                </c:pt>
                <c:pt idx="133">
                  <c:v>2291700</c:v>
                </c:pt>
                <c:pt idx="134">
                  <c:v>2309640</c:v>
                </c:pt>
                <c:pt idx="135">
                  <c:v>2330280</c:v>
                </c:pt>
                <c:pt idx="136">
                  <c:v>2353740</c:v>
                </c:pt>
                <c:pt idx="137">
                  <c:v>2380200</c:v>
                </c:pt>
                <c:pt idx="138">
                  <c:v>2409850</c:v>
                </c:pt>
                <c:pt idx="139">
                  <c:v>2442920</c:v>
                </c:pt>
                <c:pt idx="140">
                  <c:v>2479690</c:v>
                </c:pt>
                <c:pt idx="141">
                  <c:v>2520510</c:v>
                </c:pt>
                <c:pt idx="142">
                  <c:v>2565770</c:v>
                </c:pt>
                <c:pt idx="143">
                  <c:v>2616020</c:v>
                </c:pt>
                <c:pt idx="144">
                  <c:v>2671880</c:v>
                </c:pt>
                <c:pt idx="145">
                  <c:v>2733950</c:v>
                </c:pt>
                <c:pt idx="146">
                  <c:v>2799170</c:v>
                </c:pt>
                <c:pt idx="147">
                  <c:v>2799170</c:v>
                </c:pt>
                <c:pt idx="148">
                  <c:v>1407510</c:v>
                </c:pt>
                <c:pt idx="149">
                  <c:v>0</c:v>
                </c:pt>
                <c:pt idx="150">
                  <c:v>0</c:v>
                </c:pt>
                <c:pt idx="151">
                  <c:v>0</c:v>
                </c:pt>
                <c:pt idx="152">
                  <c:v>0</c:v>
                </c:pt>
                <c:pt idx="153">
                  <c:v>0</c:v>
                </c:pt>
                <c:pt idx="154">
                  <c:v>0</c:v>
                </c:pt>
                <c:pt idx="155">
                  <c:v>0</c:v>
                </c:pt>
                <c:pt idx="156">
                  <c:v>0</c:v>
                </c:pt>
                <c:pt idx="157">
                  <c:v>0</c:v>
                </c:pt>
              </c:numCache>
            </c:numRef>
          </c:yVal>
          <c:smooth val="0"/>
          <c:extLst>
            <c:ext xmlns:c16="http://schemas.microsoft.com/office/drawing/2014/chart" uri="{C3380CC4-5D6E-409C-BE32-E72D297353CC}">
              <c16:uniqueId val="{00000002-05D3-4F0D-B76F-68E0B654A224}"/>
            </c:ext>
          </c:extLst>
        </c:ser>
        <c:dLbls>
          <c:showLegendKey val="0"/>
          <c:showVal val="0"/>
          <c:showCatName val="0"/>
          <c:showSerName val="0"/>
          <c:showPercent val="0"/>
          <c:showBubbleSize val="0"/>
        </c:dLbls>
        <c:axId val="1258611391"/>
        <c:axId val="1258610559"/>
      </c:scatterChart>
      <c:valAx>
        <c:axId val="1258611391"/>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Radial length [m]</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58610559"/>
        <c:crosses val="autoZero"/>
        <c:crossBetween val="midCat"/>
      </c:valAx>
      <c:valAx>
        <c:axId val="1258610559"/>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Heat of reaction [W/m^3]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58611391"/>
        <c:crosses val="autoZero"/>
        <c:crossBetween val="midCat"/>
      </c:valAx>
      <c:spPr>
        <a:noFill/>
        <a:ln>
          <a:noFill/>
        </a:ln>
        <a:effectLst/>
      </c:spPr>
    </c:plotArea>
    <c:legend>
      <c:legendPos val="r"/>
      <c:overlay val="1"/>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hart5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Conduction - Bed</a:t>
            </a:r>
          </a:p>
        </c:rich>
      </c:tx>
      <c:overlay val="1"/>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tx>
            <c:v>DEM</c:v>
          </c:tx>
          <c:spPr>
            <a:ln w="19050" cap="rnd">
              <a:solidFill>
                <a:schemeClr val="accent1"/>
              </a:solidFill>
              <a:round/>
            </a:ln>
            <a:effectLst/>
          </c:spPr>
          <c:marker>
            <c:symbol val="none"/>
          </c:marker>
          <c:xVal>
            <c:numRef>
              <c:f>DEM_bed_g5_8!$B$7:$B$505</c:f>
              <c:numCache>
                <c:formatCode>General</c:formatCode>
                <c:ptCount val="499"/>
                <c:pt idx="0">
                  <c:v>-6.9999999999999999E-4</c:v>
                </c:pt>
                <c:pt idx="1">
                  <c:v>-6.9448700000000003E-4</c:v>
                </c:pt>
                <c:pt idx="2">
                  <c:v>-6.9131599999999998E-4</c:v>
                </c:pt>
                <c:pt idx="3">
                  <c:v>-6.8963399999999995E-4</c:v>
                </c:pt>
                <c:pt idx="4">
                  <c:v>-6.8694399999999999E-4</c:v>
                </c:pt>
                <c:pt idx="5">
                  <c:v>-6.8511199999999998E-4</c:v>
                </c:pt>
                <c:pt idx="6">
                  <c:v>-6.8021300000000004E-4</c:v>
                </c:pt>
                <c:pt idx="7">
                  <c:v>-6.7995600000000001E-4</c:v>
                </c:pt>
                <c:pt idx="8">
                  <c:v>-6.7558899999999999E-4</c:v>
                </c:pt>
                <c:pt idx="9">
                  <c:v>-6.7031800000000004E-4</c:v>
                </c:pt>
                <c:pt idx="10">
                  <c:v>-6.6456499999999999E-4</c:v>
                </c:pt>
                <c:pt idx="11">
                  <c:v>-6.5655499999999996E-4</c:v>
                </c:pt>
                <c:pt idx="12">
                  <c:v>-6.5597099999999998E-4</c:v>
                </c:pt>
                <c:pt idx="13">
                  <c:v>-6.5583799999999995E-4</c:v>
                </c:pt>
                <c:pt idx="14">
                  <c:v>-6.5520499999999996E-4</c:v>
                </c:pt>
                <c:pt idx="15">
                  <c:v>-6.5506500000000003E-4</c:v>
                </c:pt>
                <c:pt idx="16">
                  <c:v>-6.48659E-4</c:v>
                </c:pt>
                <c:pt idx="17">
                  <c:v>-6.4846499999999998E-4</c:v>
                </c:pt>
                <c:pt idx="18">
                  <c:v>-6.4762299999999995E-4</c:v>
                </c:pt>
                <c:pt idx="19">
                  <c:v>-6.42799E-4</c:v>
                </c:pt>
                <c:pt idx="20">
                  <c:v>-6.4132800000000004E-4</c:v>
                </c:pt>
                <c:pt idx="21">
                  <c:v>-6.3913399999999997E-4</c:v>
                </c:pt>
                <c:pt idx="22">
                  <c:v>-6.3641999999999995E-4</c:v>
                </c:pt>
                <c:pt idx="23">
                  <c:v>-6.3209799999999999E-4</c:v>
                </c:pt>
                <c:pt idx="24">
                  <c:v>-6.3142000000000005E-4</c:v>
                </c:pt>
                <c:pt idx="25">
                  <c:v>-6.2861099999999995E-4</c:v>
                </c:pt>
                <c:pt idx="26">
                  <c:v>-6.2836299999999995E-4</c:v>
                </c:pt>
                <c:pt idx="27">
                  <c:v>-6.2571399999999998E-4</c:v>
                </c:pt>
                <c:pt idx="28">
                  <c:v>-6.2565299999999999E-4</c:v>
                </c:pt>
                <c:pt idx="29">
                  <c:v>-6.2344400000000002E-4</c:v>
                </c:pt>
                <c:pt idx="30">
                  <c:v>-6.23395E-4</c:v>
                </c:pt>
                <c:pt idx="31">
                  <c:v>-6.23395E-4</c:v>
                </c:pt>
                <c:pt idx="32">
                  <c:v>-6.2115499999999997E-4</c:v>
                </c:pt>
                <c:pt idx="33">
                  <c:v>-6.2110799999999999E-4</c:v>
                </c:pt>
                <c:pt idx="34">
                  <c:v>-6.1841299999999995E-4</c:v>
                </c:pt>
                <c:pt idx="35">
                  <c:v>-6.1836499999999995E-4</c:v>
                </c:pt>
                <c:pt idx="36">
                  <c:v>-6.1830900000000005E-4</c:v>
                </c:pt>
                <c:pt idx="37">
                  <c:v>-6.1828399999999998E-4</c:v>
                </c:pt>
                <c:pt idx="38">
                  <c:v>-6.1775999999999997E-4</c:v>
                </c:pt>
                <c:pt idx="39">
                  <c:v>-6.1620299999999995E-4</c:v>
                </c:pt>
                <c:pt idx="40">
                  <c:v>-6.1489300000000004E-4</c:v>
                </c:pt>
                <c:pt idx="41">
                  <c:v>-6.0923800000000001E-4</c:v>
                </c:pt>
                <c:pt idx="42">
                  <c:v>-6.0702300000000005E-4</c:v>
                </c:pt>
                <c:pt idx="43">
                  <c:v>-6.0520599999999995E-4</c:v>
                </c:pt>
                <c:pt idx="44">
                  <c:v>-6.0421300000000004E-4</c:v>
                </c:pt>
                <c:pt idx="45">
                  <c:v>-6.0138800000000001E-4</c:v>
                </c:pt>
                <c:pt idx="46">
                  <c:v>-5.9761999999999999E-4</c:v>
                </c:pt>
                <c:pt idx="47">
                  <c:v>-5.9645800000000001E-4</c:v>
                </c:pt>
                <c:pt idx="48">
                  <c:v>-5.9567599999999995E-4</c:v>
                </c:pt>
                <c:pt idx="49">
                  <c:v>-5.9460999999999997E-4</c:v>
                </c:pt>
                <c:pt idx="50">
                  <c:v>-5.9308099999999997E-4</c:v>
                </c:pt>
                <c:pt idx="51">
                  <c:v>-5.9090499999999997E-4</c:v>
                </c:pt>
                <c:pt idx="52">
                  <c:v>-5.8632499999999995E-4</c:v>
                </c:pt>
                <c:pt idx="53">
                  <c:v>-5.8536600000000003E-4</c:v>
                </c:pt>
                <c:pt idx="54">
                  <c:v>-5.7674899999999999E-4</c:v>
                </c:pt>
                <c:pt idx="55">
                  <c:v>-5.7455199999999998E-4</c:v>
                </c:pt>
                <c:pt idx="56">
                  <c:v>-5.7253299999999996E-4</c:v>
                </c:pt>
                <c:pt idx="57">
                  <c:v>-5.7121400000000001E-4</c:v>
                </c:pt>
                <c:pt idx="58">
                  <c:v>-5.6059600000000001E-4</c:v>
                </c:pt>
                <c:pt idx="59">
                  <c:v>-5.5956799999999998E-4</c:v>
                </c:pt>
                <c:pt idx="60">
                  <c:v>-5.5643399999999997E-4</c:v>
                </c:pt>
                <c:pt idx="61">
                  <c:v>-5.5482800000000005E-4</c:v>
                </c:pt>
                <c:pt idx="62">
                  <c:v>-5.3938599999999999E-4</c:v>
                </c:pt>
                <c:pt idx="63">
                  <c:v>-5.3886500000000003E-4</c:v>
                </c:pt>
                <c:pt idx="64">
                  <c:v>-5.3821900000000005E-4</c:v>
                </c:pt>
                <c:pt idx="65">
                  <c:v>-5.3816499999999995E-4</c:v>
                </c:pt>
                <c:pt idx="66">
                  <c:v>-5.3813400000000001E-4</c:v>
                </c:pt>
                <c:pt idx="67">
                  <c:v>-5.3812499999999997E-4</c:v>
                </c:pt>
                <c:pt idx="68">
                  <c:v>-5.3802799999999997E-4</c:v>
                </c:pt>
                <c:pt idx="69">
                  <c:v>-5.3797800000000005E-4</c:v>
                </c:pt>
                <c:pt idx="70">
                  <c:v>-5.3782099999999996E-4</c:v>
                </c:pt>
                <c:pt idx="71">
                  <c:v>-5.3741599999999998E-4</c:v>
                </c:pt>
                <c:pt idx="72">
                  <c:v>-5.2108799999999995E-4</c:v>
                </c:pt>
                <c:pt idx="73">
                  <c:v>-5.13826E-4</c:v>
                </c:pt>
                <c:pt idx="74">
                  <c:v>-5.0970900000000001E-4</c:v>
                </c:pt>
                <c:pt idx="75">
                  <c:v>-5.0650200000000004E-4</c:v>
                </c:pt>
                <c:pt idx="76">
                  <c:v>-5.0368899999999998E-4</c:v>
                </c:pt>
                <c:pt idx="77">
                  <c:v>-4.9370700000000002E-4</c:v>
                </c:pt>
                <c:pt idx="78">
                  <c:v>-4.9322600000000004E-4</c:v>
                </c:pt>
                <c:pt idx="79">
                  <c:v>-4.8805300000000001E-4</c:v>
                </c:pt>
                <c:pt idx="80">
                  <c:v>-4.86758E-4</c:v>
                </c:pt>
                <c:pt idx="81">
                  <c:v>-4.8479399999999998E-4</c:v>
                </c:pt>
                <c:pt idx="82">
                  <c:v>-4.7696799999999998E-4</c:v>
                </c:pt>
                <c:pt idx="83">
                  <c:v>-4.6723400000000002E-4</c:v>
                </c:pt>
                <c:pt idx="84">
                  <c:v>-4.6530200000000001E-4</c:v>
                </c:pt>
                <c:pt idx="85">
                  <c:v>-4.6439499999999999E-4</c:v>
                </c:pt>
                <c:pt idx="86">
                  <c:v>-4.52046E-4</c:v>
                </c:pt>
                <c:pt idx="87">
                  <c:v>-4.5172799999999998E-4</c:v>
                </c:pt>
                <c:pt idx="88">
                  <c:v>-4.46768E-4</c:v>
                </c:pt>
                <c:pt idx="89">
                  <c:v>-4.4558199999999998E-4</c:v>
                </c:pt>
                <c:pt idx="90">
                  <c:v>-4.33819E-4</c:v>
                </c:pt>
                <c:pt idx="91">
                  <c:v>-4.31719E-4</c:v>
                </c:pt>
                <c:pt idx="92">
                  <c:v>-4.3069400000000002E-4</c:v>
                </c:pt>
                <c:pt idx="93">
                  <c:v>-4.27002E-4</c:v>
                </c:pt>
                <c:pt idx="94">
                  <c:v>-4.2168799999999998E-4</c:v>
                </c:pt>
                <c:pt idx="95">
                  <c:v>-4.2013599999999999E-4</c:v>
                </c:pt>
                <c:pt idx="96">
                  <c:v>-4.1596800000000001E-4</c:v>
                </c:pt>
                <c:pt idx="97">
                  <c:v>-4.0778E-4</c:v>
                </c:pt>
                <c:pt idx="98">
                  <c:v>-4.0167600000000001E-4</c:v>
                </c:pt>
                <c:pt idx="99">
                  <c:v>-3.9992599999999999E-4</c:v>
                </c:pt>
                <c:pt idx="100">
                  <c:v>-3.9832499999999999E-4</c:v>
                </c:pt>
                <c:pt idx="101">
                  <c:v>-3.9503999999999999E-4</c:v>
                </c:pt>
                <c:pt idx="102">
                  <c:v>-3.9359399999999999E-4</c:v>
                </c:pt>
                <c:pt idx="103">
                  <c:v>-3.9079099999999998E-4</c:v>
                </c:pt>
                <c:pt idx="104">
                  <c:v>-3.8149400000000002E-4</c:v>
                </c:pt>
                <c:pt idx="105">
                  <c:v>-3.7361600000000001E-4</c:v>
                </c:pt>
                <c:pt idx="106">
                  <c:v>-3.7225499999999999E-4</c:v>
                </c:pt>
                <c:pt idx="107">
                  <c:v>-3.7112199999999999E-4</c:v>
                </c:pt>
                <c:pt idx="108">
                  <c:v>-3.6945400000000002E-4</c:v>
                </c:pt>
                <c:pt idx="109">
                  <c:v>-3.6800800000000002E-4</c:v>
                </c:pt>
                <c:pt idx="110">
                  <c:v>-3.6766400000000002E-4</c:v>
                </c:pt>
                <c:pt idx="111">
                  <c:v>-3.6686100000000001E-4</c:v>
                </c:pt>
                <c:pt idx="112">
                  <c:v>-3.59596E-4</c:v>
                </c:pt>
                <c:pt idx="113">
                  <c:v>-3.5374499999999998E-4</c:v>
                </c:pt>
                <c:pt idx="114">
                  <c:v>-3.4982699999999998E-4</c:v>
                </c:pt>
                <c:pt idx="115">
                  <c:v>-3.4680600000000001E-4</c:v>
                </c:pt>
                <c:pt idx="116">
                  <c:v>-3.4561699999999999E-4</c:v>
                </c:pt>
                <c:pt idx="117">
                  <c:v>-3.34242E-4</c:v>
                </c:pt>
                <c:pt idx="118">
                  <c:v>-3.3402399999999999E-4</c:v>
                </c:pt>
                <c:pt idx="119">
                  <c:v>-3.32276E-4</c:v>
                </c:pt>
                <c:pt idx="120">
                  <c:v>-3.25862E-4</c:v>
                </c:pt>
                <c:pt idx="121">
                  <c:v>-3.2341299999999999E-4</c:v>
                </c:pt>
                <c:pt idx="122">
                  <c:v>-3.18442E-4</c:v>
                </c:pt>
                <c:pt idx="123">
                  <c:v>-3.1158299999999999E-4</c:v>
                </c:pt>
                <c:pt idx="124">
                  <c:v>-3.0566600000000001E-4</c:v>
                </c:pt>
                <c:pt idx="125">
                  <c:v>-3.01947E-4</c:v>
                </c:pt>
                <c:pt idx="126">
                  <c:v>-2.9676600000000001E-4</c:v>
                </c:pt>
                <c:pt idx="127">
                  <c:v>-2.9092700000000002E-4</c:v>
                </c:pt>
                <c:pt idx="128">
                  <c:v>-2.8906100000000002E-4</c:v>
                </c:pt>
                <c:pt idx="129">
                  <c:v>-2.8881799999999998E-4</c:v>
                </c:pt>
                <c:pt idx="130">
                  <c:v>-2.82422E-4</c:v>
                </c:pt>
                <c:pt idx="131">
                  <c:v>-2.7823499999999999E-4</c:v>
                </c:pt>
                <c:pt idx="132">
                  <c:v>-2.7730799999999998E-4</c:v>
                </c:pt>
                <c:pt idx="133">
                  <c:v>-2.7418899999999999E-4</c:v>
                </c:pt>
                <c:pt idx="134">
                  <c:v>-2.7404300000000002E-4</c:v>
                </c:pt>
                <c:pt idx="135">
                  <c:v>-2.7237000000000002E-4</c:v>
                </c:pt>
                <c:pt idx="136">
                  <c:v>-2.7001400000000001E-4</c:v>
                </c:pt>
                <c:pt idx="137">
                  <c:v>-2.66261E-4</c:v>
                </c:pt>
                <c:pt idx="138">
                  <c:v>-2.6554500000000001E-4</c:v>
                </c:pt>
                <c:pt idx="139">
                  <c:v>-2.6490299999999998E-4</c:v>
                </c:pt>
                <c:pt idx="140">
                  <c:v>-2.6079400000000001E-4</c:v>
                </c:pt>
                <c:pt idx="141">
                  <c:v>-2.5879000000000001E-4</c:v>
                </c:pt>
                <c:pt idx="142">
                  <c:v>-2.5610100000000001E-4</c:v>
                </c:pt>
                <c:pt idx="143">
                  <c:v>-2.54565E-4</c:v>
                </c:pt>
                <c:pt idx="144">
                  <c:v>-2.5167700000000001E-4</c:v>
                </c:pt>
                <c:pt idx="145">
                  <c:v>-2.4711299999999998E-4</c:v>
                </c:pt>
                <c:pt idx="146">
                  <c:v>-2.47111E-4</c:v>
                </c:pt>
                <c:pt idx="147">
                  <c:v>-2.4577099999999999E-4</c:v>
                </c:pt>
                <c:pt idx="148">
                  <c:v>-2.4576699999999998E-4</c:v>
                </c:pt>
                <c:pt idx="149">
                  <c:v>-2.4544600000000002E-4</c:v>
                </c:pt>
                <c:pt idx="150">
                  <c:v>-2.4475000000000001E-4</c:v>
                </c:pt>
                <c:pt idx="151">
                  <c:v>-2.41625E-4</c:v>
                </c:pt>
                <c:pt idx="152">
                  <c:v>-2.3962300000000001E-4</c:v>
                </c:pt>
                <c:pt idx="153">
                  <c:v>-2.38681E-4</c:v>
                </c:pt>
                <c:pt idx="154">
                  <c:v>-2.3821399999999999E-4</c:v>
                </c:pt>
                <c:pt idx="155">
                  <c:v>-2.3563699999999999E-4</c:v>
                </c:pt>
                <c:pt idx="156">
                  <c:v>-2.3522199999999999E-4</c:v>
                </c:pt>
                <c:pt idx="157">
                  <c:v>-2.3453999999999999E-4</c:v>
                </c:pt>
                <c:pt idx="158">
                  <c:v>-2.3396800000000001E-4</c:v>
                </c:pt>
                <c:pt idx="159">
                  <c:v>-2.3244300000000001E-4</c:v>
                </c:pt>
                <c:pt idx="160">
                  <c:v>-2.3165600000000001E-4</c:v>
                </c:pt>
                <c:pt idx="161">
                  <c:v>-2.31299E-4</c:v>
                </c:pt>
                <c:pt idx="162">
                  <c:v>-2.28903E-4</c:v>
                </c:pt>
                <c:pt idx="163">
                  <c:v>-2.2854E-4</c:v>
                </c:pt>
                <c:pt idx="164">
                  <c:v>-2.2660900000000001E-4</c:v>
                </c:pt>
                <c:pt idx="165">
                  <c:v>-2.2660900000000001E-4</c:v>
                </c:pt>
                <c:pt idx="166">
                  <c:v>-2.2620299999999999E-4</c:v>
                </c:pt>
                <c:pt idx="167">
                  <c:v>-2.24341E-4</c:v>
                </c:pt>
                <c:pt idx="168">
                  <c:v>-2.2397899999999999E-4</c:v>
                </c:pt>
                <c:pt idx="169">
                  <c:v>-2.2342799999999999E-4</c:v>
                </c:pt>
                <c:pt idx="170">
                  <c:v>-2.23329E-4</c:v>
                </c:pt>
                <c:pt idx="171">
                  <c:v>-2.2162700000000001E-4</c:v>
                </c:pt>
                <c:pt idx="172">
                  <c:v>-2.2129499999999999E-4</c:v>
                </c:pt>
                <c:pt idx="173">
                  <c:v>-2.1949799999999999E-4</c:v>
                </c:pt>
                <c:pt idx="174">
                  <c:v>-2.1569100000000001E-4</c:v>
                </c:pt>
                <c:pt idx="175">
                  <c:v>-2.12544E-4</c:v>
                </c:pt>
                <c:pt idx="176">
                  <c:v>-2.11571E-4</c:v>
                </c:pt>
                <c:pt idx="177">
                  <c:v>-2.0938099999999999E-4</c:v>
                </c:pt>
                <c:pt idx="178">
                  <c:v>-2.0920800000000001E-4</c:v>
                </c:pt>
                <c:pt idx="179">
                  <c:v>-2.08946E-4</c:v>
                </c:pt>
                <c:pt idx="180">
                  <c:v>-2.0518000000000001E-4</c:v>
                </c:pt>
                <c:pt idx="181">
                  <c:v>-2.0406999999999999E-4</c:v>
                </c:pt>
                <c:pt idx="182">
                  <c:v>-2.03296E-4</c:v>
                </c:pt>
                <c:pt idx="183">
                  <c:v>-2.02184E-4</c:v>
                </c:pt>
                <c:pt idx="184">
                  <c:v>-2.00585E-4</c:v>
                </c:pt>
                <c:pt idx="185">
                  <c:v>-1.99672E-4</c:v>
                </c:pt>
                <c:pt idx="186">
                  <c:v>-1.9832699999999999E-4</c:v>
                </c:pt>
                <c:pt idx="187">
                  <c:v>-1.9832699999999999E-4</c:v>
                </c:pt>
                <c:pt idx="188">
                  <c:v>-1.9741600000000001E-4</c:v>
                </c:pt>
                <c:pt idx="189">
                  <c:v>-1.9603900000000001E-4</c:v>
                </c:pt>
                <c:pt idx="190">
                  <c:v>-1.94966E-4</c:v>
                </c:pt>
                <c:pt idx="191">
                  <c:v>-1.9329300000000001E-4</c:v>
                </c:pt>
                <c:pt idx="192">
                  <c:v>-1.9081E-4</c:v>
                </c:pt>
                <c:pt idx="193">
                  <c:v>-1.9038599999999999E-4</c:v>
                </c:pt>
                <c:pt idx="194">
                  <c:v>-1.8776599999999999E-4</c:v>
                </c:pt>
                <c:pt idx="195">
                  <c:v>-1.8668800000000001E-4</c:v>
                </c:pt>
                <c:pt idx="196">
                  <c:v>-1.86007E-4</c:v>
                </c:pt>
                <c:pt idx="197">
                  <c:v>-1.8405E-4</c:v>
                </c:pt>
                <c:pt idx="198">
                  <c:v>-1.80977E-4</c:v>
                </c:pt>
                <c:pt idx="199">
                  <c:v>-1.7996E-4</c:v>
                </c:pt>
                <c:pt idx="200">
                  <c:v>-1.7837500000000001E-4</c:v>
                </c:pt>
                <c:pt idx="201">
                  <c:v>-1.7734099999999999E-4</c:v>
                </c:pt>
                <c:pt idx="202">
                  <c:v>-1.7580699999999999E-4</c:v>
                </c:pt>
                <c:pt idx="203">
                  <c:v>-1.7574499999999999E-4</c:v>
                </c:pt>
                <c:pt idx="204">
                  <c:v>-1.6924999999999999E-4</c:v>
                </c:pt>
                <c:pt idx="205">
                  <c:v>-1.6821499999999999E-4</c:v>
                </c:pt>
                <c:pt idx="206">
                  <c:v>-1.6810999999999999E-4</c:v>
                </c:pt>
                <c:pt idx="207">
                  <c:v>-1.65095E-4</c:v>
                </c:pt>
                <c:pt idx="208">
                  <c:v>-1.6488399999999999E-4</c:v>
                </c:pt>
                <c:pt idx="209">
                  <c:v>-1.5793299999999999E-4</c:v>
                </c:pt>
                <c:pt idx="210">
                  <c:v>-1.5703700000000001E-4</c:v>
                </c:pt>
                <c:pt idx="211">
                  <c:v>-1.5685499999999999E-4</c:v>
                </c:pt>
                <c:pt idx="212">
                  <c:v>-1.5489200000000001E-4</c:v>
                </c:pt>
                <c:pt idx="213">
                  <c:v>-1.5320500000000001E-4</c:v>
                </c:pt>
                <c:pt idx="214">
                  <c:v>-1.52313E-4</c:v>
                </c:pt>
                <c:pt idx="215">
                  <c:v>-1.51249E-4</c:v>
                </c:pt>
                <c:pt idx="216">
                  <c:v>-1.43237E-4</c:v>
                </c:pt>
                <c:pt idx="217">
                  <c:v>-1.37224E-4</c:v>
                </c:pt>
                <c:pt idx="218">
                  <c:v>-1.3330199999999999E-4</c:v>
                </c:pt>
                <c:pt idx="219">
                  <c:v>-1.3252899999999999E-4</c:v>
                </c:pt>
                <c:pt idx="220">
                  <c:v>-1.27522E-4</c:v>
                </c:pt>
                <c:pt idx="221">
                  <c:v>-1.1807900000000001E-4</c:v>
                </c:pt>
                <c:pt idx="222">
                  <c:v>-1.1398100000000001E-4</c:v>
                </c:pt>
                <c:pt idx="223">
                  <c:v>-1.0970400000000001E-4</c:v>
                </c:pt>
                <c:pt idx="224">
                  <c:v>-1.08361E-4</c:v>
                </c:pt>
                <c:pt idx="225">
                  <c:v>-1.0652100000000001E-4</c:v>
                </c:pt>
                <c:pt idx="226">
                  <c:v>-9.6458699999999999E-5</c:v>
                </c:pt>
                <c:pt idx="227">
                  <c:v>-9.4712100000000004E-5</c:v>
                </c:pt>
                <c:pt idx="228">
                  <c:v>-9.3318099999999997E-5</c:v>
                </c:pt>
                <c:pt idx="229">
                  <c:v>-9.0392300000000005E-5</c:v>
                </c:pt>
                <c:pt idx="230">
                  <c:v>-8.6623400000000001E-5</c:v>
                </c:pt>
                <c:pt idx="231">
                  <c:v>-7.9917400000000002E-5</c:v>
                </c:pt>
                <c:pt idx="232">
                  <c:v>-7.6588399999999993E-5</c:v>
                </c:pt>
                <c:pt idx="233">
                  <c:v>-7.5407299999999999E-5</c:v>
                </c:pt>
                <c:pt idx="234">
                  <c:v>-7.1517E-5</c:v>
                </c:pt>
                <c:pt idx="235">
                  <c:v>-6.69246E-5</c:v>
                </c:pt>
                <c:pt idx="236">
                  <c:v>-5.8572000000000001E-5</c:v>
                </c:pt>
                <c:pt idx="237">
                  <c:v>-5.8486200000000003E-5</c:v>
                </c:pt>
                <c:pt idx="238">
                  <c:v>-5.8477799999999998E-5</c:v>
                </c:pt>
                <c:pt idx="239">
                  <c:v>-5.8344999999999998E-5</c:v>
                </c:pt>
                <c:pt idx="240">
                  <c:v>-4.8533799999999999E-5</c:v>
                </c:pt>
                <c:pt idx="241">
                  <c:v>-4.6547500000000001E-5</c:v>
                </c:pt>
                <c:pt idx="242">
                  <c:v>-4.4089599999999999E-5</c:v>
                </c:pt>
                <c:pt idx="243">
                  <c:v>-4.3947699999999999E-5</c:v>
                </c:pt>
                <c:pt idx="244">
                  <c:v>-3.6648800000000001E-5</c:v>
                </c:pt>
                <c:pt idx="245">
                  <c:v>-3.3846900000000003E-5</c:v>
                </c:pt>
                <c:pt idx="246">
                  <c:v>-3.0202500000000001E-5</c:v>
                </c:pt>
                <c:pt idx="247">
                  <c:v>-1.98322E-5</c:v>
                </c:pt>
                <c:pt idx="248">
                  <c:v>-1.8330800000000001E-5</c:v>
                </c:pt>
                <c:pt idx="249">
                  <c:v>-1.4644099999999999E-5</c:v>
                </c:pt>
                <c:pt idx="250">
                  <c:v>-1.1161E-5</c:v>
                </c:pt>
                <c:pt idx="251">
                  <c:v>-8.5007600000000006E-6</c:v>
                </c:pt>
                <c:pt idx="252">
                  <c:v>-4.5399700000000002E-6</c:v>
                </c:pt>
                <c:pt idx="253">
                  <c:v>-3.6886000000000001E-6</c:v>
                </c:pt>
                <c:pt idx="254">
                  <c:v>7.03187E-6</c:v>
                </c:pt>
                <c:pt idx="255">
                  <c:v>8.9118199999999997E-6</c:v>
                </c:pt>
                <c:pt idx="256">
                  <c:v>8.9410600000000004E-6</c:v>
                </c:pt>
                <c:pt idx="257">
                  <c:v>9.8314200000000001E-6</c:v>
                </c:pt>
                <c:pt idx="258">
                  <c:v>9.9181999999999993E-6</c:v>
                </c:pt>
                <c:pt idx="259">
                  <c:v>1.8379100000000002E-5</c:v>
                </c:pt>
                <c:pt idx="260">
                  <c:v>1.8945700000000001E-5</c:v>
                </c:pt>
                <c:pt idx="261">
                  <c:v>3.5583600000000003E-5</c:v>
                </c:pt>
                <c:pt idx="262">
                  <c:v>3.6484099999999999E-5</c:v>
                </c:pt>
                <c:pt idx="263">
                  <c:v>3.95008E-5</c:v>
                </c:pt>
                <c:pt idx="264">
                  <c:v>3.9600100000000001E-5</c:v>
                </c:pt>
                <c:pt idx="265">
                  <c:v>3.9973199999999999E-5</c:v>
                </c:pt>
                <c:pt idx="266">
                  <c:v>4.3598499999999999E-5</c:v>
                </c:pt>
                <c:pt idx="267">
                  <c:v>4.50697E-5</c:v>
                </c:pt>
                <c:pt idx="268">
                  <c:v>5.6453000000000003E-5</c:v>
                </c:pt>
                <c:pt idx="269">
                  <c:v>6.5654999999999994E-5</c:v>
                </c:pt>
                <c:pt idx="270">
                  <c:v>6.57039E-5</c:v>
                </c:pt>
                <c:pt idx="271">
                  <c:v>6.57657E-5</c:v>
                </c:pt>
                <c:pt idx="272">
                  <c:v>6.5894200000000003E-5</c:v>
                </c:pt>
                <c:pt idx="273">
                  <c:v>7.1679699999999997E-5</c:v>
                </c:pt>
                <c:pt idx="274">
                  <c:v>7.2513099999999995E-5</c:v>
                </c:pt>
                <c:pt idx="275">
                  <c:v>7.71846E-5</c:v>
                </c:pt>
                <c:pt idx="276">
                  <c:v>8.3912900000000001E-5</c:v>
                </c:pt>
                <c:pt idx="277">
                  <c:v>8.60265E-5</c:v>
                </c:pt>
                <c:pt idx="278">
                  <c:v>8.8026699999999995E-5</c:v>
                </c:pt>
                <c:pt idx="279">
                  <c:v>8.8764799999999994E-5</c:v>
                </c:pt>
                <c:pt idx="280">
                  <c:v>9.1329900000000001E-5</c:v>
                </c:pt>
                <c:pt idx="281">
                  <c:v>9.5268599999999998E-5</c:v>
                </c:pt>
                <c:pt idx="282">
                  <c:v>1.00457E-4</c:v>
                </c:pt>
                <c:pt idx="283">
                  <c:v>1.06253E-4</c:v>
                </c:pt>
                <c:pt idx="284">
                  <c:v>1.06418E-4</c:v>
                </c:pt>
                <c:pt idx="285">
                  <c:v>1.1022E-4</c:v>
                </c:pt>
                <c:pt idx="286">
                  <c:v>1.11048E-4</c:v>
                </c:pt>
                <c:pt idx="287">
                  <c:v>1.14308E-4</c:v>
                </c:pt>
                <c:pt idx="288">
                  <c:v>1.24196E-4</c:v>
                </c:pt>
                <c:pt idx="289">
                  <c:v>1.2721299999999999E-4</c:v>
                </c:pt>
                <c:pt idx="290">
                  <c:v>1.2772E-4</c:v>
                </c:pt>
                <c:pt idx="291">
                  <c:v>1.28417E-4</c:v>
                </c:pt>
                <c:pt idx="292">
                  <c:v>1.3042800000000001E-4</c:v>
                </c:pt>
                <c:pt idx="293">
                  <c:v>1.3115199999999999E-4</c:v>
                </c:pt>
                <c:pt idx="294">
                  <c:v>1.4494099999999999E-4</c:v>
                </c:pt>
                <c:pt idx="295">
                  <c:v>1.4539800000000001E-4</c:v>
                </c:pt>
                <c:pt idx="296">
                  <c:v>1.5102299999999999E-4</c:v>
                </c:pt>
                <c:pt idx="297">
                  <c:v>1.5152500000000001E-4</c:v>
                </c:pt>
                <c:pt idx="298">
                  <c:v>1.58787E-4</c:v>
                </c:pt>
                <c:pt idx="299">
                  <c:v>1.6171999999999999E-4</c:v>
                </c:pt>
                <c:pt idx="300">
                  <c:v>1.6628899999999999E-4</c:v>
                </c:pt>
                <c:pt idx="301">
                  <c:v>1.70743E-4</c:v>
                </c:pt>
                <c:pt idx="302">
                  <c:v>1.72256E-4</c:v>
                </c:pt>
                <c:pt idx="303">
                  <c:v>1.7480100000000001E-4</c:v>
                </c:pt>
                <c:pt idx="304">
                  <c:v>1.7784300000000001E-4</c:v>
                </c:pt>
                <c:pt idx="305">
                  <c:v>1.81373E-4</c:v>
                </c:pt>
                <c:pt idx="306">
                  <c:v>1.8208100000000001E-4</c:v>
                </c:pt>
                <c:pt idx="307">
                  <c:v>1.8310000000000001E-4</c:v>
                </c:pt>
                <c:pt idx="308">
                  <c:v>1.8648800000000001E-4</c:v>
                </c:pt>
                <c:pt idx="309">
                  <c:v>1.8770599999999999E-4</c:v>
                </c:pt>
                <c:pt idx="310">
                  <c:v>1.89987E-4</c:v>
                </c:pt>
                <c:pt idx="311">
                  <c:v>1.92883E-4</c:v>
                </c:pt>
                <c:pt idx="312">
                  <c:v>1.93344E-4</c:v>
                </c:pt>
                <c:pt idx="313">
                  <c:v>1.9578400000000001E-4</c:v>
                </c:pt>
                <c:pt idx="314">
                  <c:v>1.9608900000000001E-4</c:v>
                </c:pt>
                <c:pt idx="315">
                  <c:v>1.98152E-4</c:v>
                </c:pt>
                <c:pt idx="316">
                  <c:v>1.9837699999999999E-4</c:v>
                </c:pt>
                <c:pt idx="317">
                  <c:v>1.9837699999999999E-4</c:v>
                </c:pt>
                <c:pt idx="318">
                  <c:v>2.00433E-4</c:v>
                </c:pt>
                <c:pt idx="319">
                  <c:v>2.0063700000000001E-4</c:v>
                </c:pt>
                <c:pt idx="320">
                  <c:v>2.0312100000000001E-4</c:v>
                </c:pt>
                <c:pt idx="321">
                  <c:v>2.0335000000000001E-4</c:v>
                </c:pt>
                <c:pt idx="322">
                  <c:v>2.03804E-4</c:v>
                </c:pt>
                <c:pt idx="323">
                  <c:v>2.1068000000000001E-4</c:v>
                </c:pt>
                <c:pt idx="324">
                  <c:v>2.11621E-4</c:v>
                </c:pt>
                <c:pt idx="325">
                  <c:v>2.1201E-4</c:v>
                </c:pt>
                <c:pt idx="326">
                  <c:v>2.1249600000000001E-4</c:v>
                </c:pt>
                <c:pt idx="327">
                  <c:v>2.12714E-4</c:v>
                </c:pt>
                <c:pt idx="328">
                  <c:v>2.1391300000000001E-4</c:v>
                </c:pt>
                <c:pt idx="329">
                  <c:v>2.1513399999999999E-4</c:v>
                </c:pt>
                <c:pt idx="330">
                  <c:v>2.1554300000000001E-4</c:v>
                </c:pt>
                <c:pt idx="331">
                  <c:v>2.1925499999999999E-4</c:v>
                </c:pt>
                <c:pt idx="332">
                  <c:v>2.21671E-4</c:v>
                </c:pt>
                <c:pt idx="333">
                  <c:v>2.2207499999999999E-4</c:v>
                </c:pt>
                <c:pt idx="334">
                  <c:v>2.2438300000000001E-4</c:v>
                </c:pt>
                <c:pt idx="335">
                  <c:v>2.2473299999999999E-4</c:v>
                </c:pt>
                <c:pt idx="336">
                  <c:v>2.2664199999999999E-4</c:v>
                </c:pt>
                <c:pt idx="337">
                  <c:v>2.2664199999999999E-4</c:v>
                </c:pt>
                <c:pt idx="338">
                  <c:v>2.27018E-4</c:v>
                </c:pt>
                <c:pt idx="339">
                  <c:v>2.28929E-4</c:v>
                </c:pt>
                <c:pt idx="340">
                  <c:v>2.2942200000000001E-4</c:v>
                </c:pt>
                <c:pt idx="341">
                  <c:v>2.31673E-4</c:v>
                </c:pt>
                <c:pt idx="342">
                  <c:v>2.34804E-4</c:v>
                </c:pt>
                <c:pt idx="343">
                  <c:v>2.37245E-4</c:v>
                </c:pt>
                <c:pt idx="344">
                  <c:v>2.4089000000000001E-4</c:v>
                </c:pt>
                <c:pt idx="345">
                  <c:v>2.4140300000000001E-4</c:v>
                </c:pt>
                <c:pt idx="346">
                  <c:v>2.4145899999999999E-4</c:v>
                </c:pt>
                <c:pt idx="347">
                  <c:v>2.41924E-4</c:v>
                </c:pt>
                <c:pt idx="348">
                  <c:v>2.44236E-4</c:v>
                </c:pt>
                <c:pt idx="349">
                  <c:v>2.5255999999999998E-4</c:v>
                </c:pt>
                <c:pt idx="350">
                  <c:v>2.5295299999999999E-4</c:v>
                </c:pt>
                <c:pt idx="351">
                  <c:v>2.5601399999999999E-4</c:v>
                </c:pt>
                <c:pt idx="352">
                  <c:v>2.5761799999999999E-4</c:v>
                </c:pt>
                <c:pt idx="353">
                  <c:v>2.6355399999999999E-4</c:v>
                </c:pt>
                <c:pt idx="354">
                  <c:v>2.6593100000000001E-4</c:v>
                </c:pt>
                <c:pt idx="355">
                  <c:v>2.6822100000000002E-4</c:v>
                </c:pt>
                <c:pt idx="356">
                  <c:v>2.6955499999999999E-4</c:v>
                </c:pt>
                <c:pt idx="357">
                  <c:v>2.70971E-4</c:v>
                </c:pt>
                <c:pt idx="358">
                  <c:v>2.7357999999999999E-4</c:v>
                </c:pt>
                <c:pt idx="359">
                  <c:v>2.7442900000000002E-4</c:v>
                </c:pt>
                <c:pt idx="360">
                  <c:v>2.8336700000000003E-4</c:v>
                </c:pt>
                <c:pt idx="361">
                  <c:v>2.93656E-4</c:v>
                </c:pt>
                <c:pt idx="362">
                  <c:v>2.9401699999999999E-4</c:v>
                </c:pt>
                <c:pt idx="363">
                  <c:v>2.94228E-4</c:v>
                </c:pt>
                <c:pt idx="364">
                  <c:v>3.0169799999999998E-4</c:v>
                </c:pt>
                <c:pt idx="365">
                  <c:v>3.0796300000000002E-4</c:v>
                </c:pt>
                <c:pt idx="366">
                  <c:v>3.0941399999999999E-4</c:v>
                </c:pt>
                <c:pt idx="367">
                  <c:v>3.1825899999999999E-4</c:v>
                </c:pt>
                <c:pt idx="368">
                  <c:v>3.2166399999999999E-4</c:v>
                </c:pt>
                <c:pt idx="369">
                  <c:v>3.2434100000000002E-4</c:v>
                </c:pt>
                <c:pt idx="370">
                  <c:v>3.2439699999999998E-4</c:v>
                </c:pt>
                <c:pt idx="371">
                  <c:v>3.2445500000000002E-4</c:v>
                </c:pt>
                <c:pt idx="372">
                  <c:v>3.25676E-4</c:v>
                </c:pt>
                <c:pt idx="373">
                  <c:v>3.3633399999999998E-4</c:v>
                </c:pt>
                <c:pt idx="374">
                  <c:v>3.4213000000000001E-4</c:v>
                </c:pt>
                <c:pt idx="375">
                  <c:v>3.46385E-4</c:v>
                </c:pt>
                <c:pt idx="376">
                  <c:v>3.4875299999999999E-4</c:v>
                </c:pt>
                <c:pt idx="377">
                  <c:v>3.48809E-4</c:v>
                </c:pt>
                <c:pt idx="378">
                  <c:v>3.6213499999999997E-4</c:v>
                </c:pt>
                <c:pt idx="379">
                  <c:v>3.6294700000000002E-4</c:v>
                </c:pt>
                <c:pt idx="380">
                  <c:v>3.6300299999999998E-4</c:v>
                </c:pt>
                <c:pt idx="381">
                  <c:v>3.65507E-4</c:v>
                </c:pt>
                <c:pt idx="382">
                  <c:v>3.6596300000000002E-4</c:v>
                </c:pt>
                <c:pt idx="383">
                  <c:v>3.6701300000000002E-4</c:v>
                </c:pt>
                <c:pt idx="384">
                  <c:v>3.6745499999999998E-4</c:v>
                </c:pt>
                <c:pt idx="385">
                  <c:v>3.7797699999999999E-4</c:v>
                </c:pt>
                <c:pt idx="386">
                  <c:v>3.80033E-4</c:v>
                </c:pt>
                <c:pt idx="387">
                  <c:v>3.8450600000000001E-4</c:v>
                </c:pt>
                <c:pt idx="388">
                  <c:v>3.8472099999999998E-4</c:v>
                </c:pt>
                <c:pt idx="389">
                  <c:v>3.8796399999999997E-4</c:v>
                </c:pt>
                <c:pt idx="390">
                  <c:v>3.95471E-4</c:v>
                </c:pt>
                <c:pt idx="391">
                  <c:v>3.9585100000000002E-4</c:v>
                </c:pt>
                <c:pt idx="392">
                  <c:v>4.05676E-4</c:v>
                </c:pt>
                <c:pt idx="393">
                  <c:v>4.0733499999999999E-4</c:v>
                </c:pt>
                <c:pt idx="394">
                  <c:v>4.0854999999999998E-4</c:v>
                </c:pt>
                <c:pt idx="395">
                  <c:v>4.1484300000000003E-4</c:v>
                </c:pt>
                <c:pt idx="396">
                  <c:v>4.2294499999999998E-4</c:v>
                </c:pt>
                <c:pt idx="397">
                  <c:v>4.2347199999999999E-4</c:v>
                </c:pt>
                <c:pt idx="398">
                  <c:v>4.3079899999999999E-4</c:v>
                </c:pt>
                <c:pt idx="399">
                  <c:v>4.3154800000000002E-4</c:v>
                </c:pt>
                <c:pt idx="400">
                  <c:v>4.3201099999999999E-4</c:v>
                </c:pt>
                <c:pt idx="401">
                  <c:v>4.3985600000000003E-4</c:v>
                </c:pt>
                <c:pt idx="402">
                  <c:v>4.4148100000000002E-4</c:v>
                </c:pt>
                <c:pt idx="403">
                  <c:v>4.4242100000000003E-4</c:v>
                </c:pt>
                <c:pt idx="404">
                  <c:v>4.4500399999999998E-4</c:v>
                </c:pt>
                <c:pt idx="405">
                  <c:v>4.5283399999999999E-4</c:v>
                </c:pt>
                <c:pt idx="406">
                  <c:v>4.5950800000000002E-4</c:v>
                </c:pt>
                <c:pt idx="407">
                  <c:v>4.6016200000000002E-4</c:v>
                </c:pt>
                <c:pt idx="408">
                  <c:v>4.6380800000000002E-4</c:v>
                </c:pt>
                <c:pt idx="409">
                  <c:v>4.6908300000000002E-4</c:v>
                </c:pt>
                <c:pt idx="410">
                  <c:v>4.7979799999999998E-4</c:v>
                </c:pt>
                <c:pt idx="411">
                  <c:v>4.80953E-4</c:v>
                </c:pt>
                <c:pt idx="412">
                  <c:v>4.8363399999999998E-4</c:v>
                </c:pt>
                <c:pt idx="413">
                  <c:v>4.8798E-4</c:v>
                </c:pt>
                <c:pt idx="414">
                  <c:v>4.9729099999999997E-4</c:v>
                </c:pt>
                <c:pt idx="415">
                  <c:v>4.9926400000000002E-4</c:v>
                </c:pt>
                <c:pt idx="416">
                  <c:v>5.0793500000000005E-4</c:v>
                </c:pt>
                <c:pt idx="417">
                  <c:v>5.0858800000000003E-4</c:v>
                </c:pt>
                <c:pt idx="418">
                  <c:v>5.0964900000000004E-4</c:v>
                </c:pt>
                <c:pt idx="419">
                  <c:v>5.1760399999999996E-4</c:v>
                </c:pt>
                <c:pt idx="420">
                  <c:v>5.1780200000000004E-4</c:v>
                </c:pt>
                <c:pt idx="421">
                  <c:v>5.2130899999999997E-4</c:v>
                </c:pt>
                <c:pt idx="422">
                  <c:v>5.2360099999999995E-4</c:v>
                </c:pt>
                <c:pt idx="423">
                  <c:v>5.3265500000000004E-4</c:v>
                </c:pt>
                <c:pt idx="424">
                  <c:v>5.4442200000000003E-4</c:v>
                </c:pt>
                <c:pt idx="425">
                  <c:v>5.45453E-4</c:v>
                </c:pt>
                <c:pt idx="426">
                  <c:v>5.4848600000000005E-4</c:v>
                </c:pt>
                <c:pt idx="427">
                  <c:v>5.4905899999999996E-4</c:v>
                </c:pt>
                <c:pt idx="428">
                  <c:v>5.5320100000000002E-4</c:v>
                </c:pt>
                <c:pt idx="429">
                  <c:v>5.5325299999999997E-4</c:v>
                </c:pt>
                <c:pt idx="430">
                  <c:v>5.5355200000000002E-4</c:v>
                </c:pt>
                <c:pt idx="431">
                  <c:v>5.5464499999999999E-4</c:v>
                </c:pt>
                <c:pt idx="432">
                  <c:v>5.6398400000000001E-4</c:v>
                </c:pt>
                <c:pt idx="433">
                  <c:v>5.6739900000000001E-4</c:v>
                </c:pt>
                <c:pt idx="434">
                  <c:v>5.7095599999999996E-4</c:v>
                </c:pt>
                <c:pt idx="435">
                  <c:v>5.71654E-4</c:v>
                </c:pt>
                <c:pt idx="436">
                  <c:v>5.71668E-4</c:v>
                </c:pt>
                <c:pt idx="437">
                  <c:v>5.7184E-4</c:v>
                </c:pt>
                <c:pt idx="438">
                  <c:v>5.7271100000000005E-4</c:v>
                </c:pt>
                <c:pt idx="439">
                  <c:v>5.7901000000000003E-4</c:v>
                </c:pt>
                <c:pt idx="440">
                  <c:v>5.8159200000000002E-4</c:v>
                </c:pt>
                <c:pt idx="441">
                  <c:v>5.8581300000000002E-4</c:v>
                </c:pt>
                <c:pt idx="442">
                  <c:v>5.8719900000000005E-4</c:v>
                </c:pt>
                <c:pt idx="443">
                  <c:v>5.9111799999999996E-4</c:v>
                </c:pt>
                <c:pt idx="444">
                  <c:v>5.9729300000000004E-4</c:v>
                </c:pt>
                <c:pt idx="445">
                  <c:v>5.97414E-4</c:v>
                </c:pt>
                <c:pt idx="446">
                  <c:v>6.0104199999999998E-4</c:v>
                </c:pt>
                <c:pt idx="447">
                  <c:v>6.0156399999999996E-4</c:v>
                </c:pt>
                <c:pt idx="448">
                  <c:v>6.0203899999999996E-4</c:v>
                </c:pt>
                <c:pt idx="449">
                  <c:v>6.0478400000000003E-4</c:v>
                </c:pt>
                <c:pt idx="450">
                  <c:v>6.0583700000000002E-4</c:v>
                </c:pt>
                <c:pt idx="451">
                  <c:v>6.1079299999999999E-4</c:v>
                </c:pt>
                <c:pt idx="452">
                  <c:v>6.1136700000000003E-4</c:v>
                </c:pt>
                <c:pt idx="453">
                  <c:v>6.1525100000000004E-4</c:v>
                </c:pt>
                <c:pt idx="454">
                  <c:v>6.1685199999999998E-4</c:v>
                </c:pt>
                <c:pt idx="455">
                  <c:v>6.1835299999999998E-4</c:v>
                </c:pt>
                <c:pt idx="456">
                  <c:v>6.20785E-4</c:v>
                </c:pt>
                <c:pt idx="457">
                  <c:v>6.2110500000000005E-4</c:v>
                </c:pt>
                <c:pt idx="458">
                  <c:v>6.2311099999999998E-4</c:v>
                </c:pt>
                <c:pt idx="459">
                  <c:v>6.2339800000000005E-4</c:v>
                </c:pt>
                <c:pt idx="460">
                  <c:v>6.2339800000000005E-4</c:v>
                </c:pt>
                <c:pt idx="461">
                  <c:v>6.2536099999999995E-4</c:v>
                </c:pt>
                <c:pt idx="462">
                  <c:v>6.2566399999999995E-4</c:v>
                </c:pt>
                <c:pt idx="463">
                  <c:v>6.2799299999999998E-4</c:v>
                </c:pt>
                <c:pt idx="464">
                  <c:v>6.2838399999999995E-4</c:v>
                </c:pt>
                <c:pt idx="465">
                  <c:v>6.2863700000000003E-4</c:v>
                </c:pt>
                <c:pt idx="466">
                  <c:v>6.2911300000000005E-4</c:v>
                </c:pt>
                <c:pt idx="467">
                  <c:v>6.3023699999999996E-4</c:v>
                </c:pt>
                <c:pt idx="468">
                  <c:v>6.3438100000000005E-4</c:v>
                </c:pt>
                <c:pt idx="469">
                  <c:v>6.3530699999999999E-4</c:v>
                </c:pt>
                <c:pt idx="470">
                  <c:v>6.3544000000000003E-4</c:v>
                </c:pt>
                <c:pt idx="471">
                  <c:v>6.4145000000000001E-4</c:v>
                </c:pt>
                <c:pt idx="472">
                  <c:v>6.4586899999999998E-4</c:v>
                </c:pt>
                <c:pt idx="473">
                  <c:v>6.4764800000000002E-4</c:v>
                </c:pt>
                <c:pt idx="474">
                  <c:v>6.5405200000000002E-4</c:v>
                </c:pt>
                <c:pt idx="475">
                  <c:v>6.5448100000000005E-4</c:v>
                </c:pt>
                <c:pt idx="476">
                  <c:v>6.5521999999999998E-4</c:v>
                </c:pt>
                <c:pt idx="477">
                  <c:v>6.5550099999999996E-4</c:v>
                </c:pt>
                <c:pt idx="478">
                  <c:v>6.5556999999999996E-4</c:v>
                </c:pt>
                <c:pt idx="479">
                  <c:v>6.5589700000000001E-4</c:v>
                </c:pt>
                <c:pt idx="480">
                  <c:v>6.56626E-4</c:v>
                </c:pt>
                <c:pt idx="481">
                  <c:v>6.56764E-4</c:v>
                </c:pt>
                <c:pt idx="482">
                  <c:v>6.7003199999999998E-4</c:v>
                </c:pt>
                <c:pt idx="483">
                  <c:v>6.7151199999999998E-4</c:v>
                </c:pt>
                <c:pt idx="484">
                  <c:v>6.83199E-4</c:v>
                </c:pt>
                <c:pt idx="485">
                  <c:v>6.8577199999999997E-4</c:v>
                </c:pt>
                <c:pt idx="486">
                  <c:v>6.8781699999999996E-4</c:v>
                </c:pt>
                <c:pt idx="487">
                  <c:v>6.88694E-4</c:v>
                </c:pt>
                <c:pt idx="488">
                  <c:v>6.9379700000000001E-4</c:v>
                </c:pt>
                <c:pt idx="489">
                  <c:v>6.9433199999999998E-4</c:v>
                </c:pt>
                <c:pt idx="490">
                  <c:v>6.9999999999999999E-4</c:v>
                </c:pt>
              </c:numCache>
            </c:numRef>
          </c:xVal>
          <c:yVal>
            <c:numRef>
              <c:f>DEM_bed_g5_8!$AJ$7:$AJ$505</c:f>
              <c:numCache>
                <c:formatCode>General</c:formatCode>
                <c:ptCount val="499"/>
                <c:pt idx="0">
                  <c:v>-2.11965</c:v>
                </c:pt>
                <c:pt idx="1">
                  <c:v>0.26477200000000001</c:v>
                </c:pt>
                <c:pt idx="2">
                  <c:v>1.0794900000000001</c:v>
                </c:pt>
                <c:pt idx="3">
                  <c:v>1.5117799999999999</c:v>
                </c:pt>
                <c:pt idx="4">
                  <c:v>1.7508600000000001</c:v>
                </c:pt>
                <c:pt idx="5">
                  <c:v>1.3648199999999999</c:v>
                </c:pt>
                <c:pt idx="6">
                  <c:v>0.33250400000000002</c:v>
                </c:pt>
                <c:pt idx="7">
                  <c:v>0.31978800000000002</c:v>
                </c:pt>
                <c:pt idx="8">
                  <c:v>1.9179999999999999</c:v>
                </c:pt>
                <c:pt idx="9">
                  <c:v>1.36528</c:v>
                </c:pt>
                <c:pt idx="10">
                  <c:v>1.48996</c:v>
                </c:pt>
                <c:pt idx="11">
                  <c:v>1.08084</c:v>
                </c:pt>
                <c:pt idx="12">
                  <c:v>1.0207900000000001</c:v>
                </c:pt>
                <c:pt idx="13">
                  <c:v>1.0070600000000001</c:v>
                </c:pt>
                <c:pt idx="14">
                  <c:v>1.13426</c:v>
                </c:pt>
                <c:pt idx="15">
                  <c:v>1.16238</c:v>
                </c:pt>
                <c:pt idx="16">
                  <c:v>1.2375700000000001</c:v>
                </c:pt>
                <c:pt idx="17">
                  <c:v>1.1531400000000001</c:v>
                </c:pt>
                <c:pt idx="18">
                  <c:v>0.78716200000000003</c:v>
                </c:pt>
                <c:pt idx="19">
                  <c:v>-0.76031000000000004</c:v>
                </c:pt>
                <c:pt idx="20">
                  <c:v>-1.23238</c:v>
                </c:pt>
                <c:pt idx="21">
                  <c:v>-2.0659100000000001</c:v>
                </c:pt>
                <c:pt idx="22">
                  <c:v>-2.3510599999999999</c:v>
                </c:pt>
                <c:pt idx="23">
                  <c:v>-7.1379400000000004</c:v>
                </c:pt>
                <c:pt idx="24">
                  <c:v>-8.0915499999999998</c:v>
                </c:pt>
                <c:pt idx="25">
                  <c:v>-12.047499999999999</c:v>
                </c:pt>
                <c:pt idx="26">
                  <c:v>-12.418799999999999</c:v>
                </c:pt>
                <c:pt idx="27">
                  <c:v>-9.2451000000000008</c:v>
                </c:pt>
                <c:pt idx="28">
                  <c:v>-9.1554900000000004</c:v>
                </c:pt>
                <c:pt idx="29">
                  <c:v>0.59917900000000002</c:v>
                </c:pt>
                <c:pt idx="30">
                  <c:v>0.81641600000000003</c:v>
                </c:pt>
                <c:pt idx="31">
                  <c:v>1.6644099999999999</c:v>
                </c:pt>
                <c:pt idx="32">
                  <c:v>10.855600000000001</c:v>
                </c:pt>
                <c:pt idx="33">
                  <c:v>11.0486</c:v>
                </c:pt>
                <c:pt idx="34">
                  <c:v>20.4907</c:v>
                </c:pt>
                <c:pt idx="35">
                  <c:v>20.6403</c:v>
                </c:pt>
                <c:pt idx="36">
                  <c:v>20.592199999999998</c:v>
                </c:pt>
                <c:pt idx="37">
                  <c:v>20.5703</c:v>
                </c:pt>
                <c:pt idx="38">
                  <c:v>20.399000000000001</c:v>
                </c:pt>
                <c:pt idx="39">
                  <c:v>19.6358</c:v>
                </c:pt>
                <c:pt idx="40">
                  <c:v>18.554600000000001</c:v>
                </c:pt>
                <c:pt idx="41">
                  <c:v>11.803800000000001</c:v>
                </c:pt>
                <c:pt idx="42">
                  <c:v>11.922599999999999</c:v>
                </c:pt>
                <c:pt idx="43">
                  <c:v>12.1525</c:v>
                </c:pt>
                <c:pt idx="44">
                  <c:v>12.2781</c:v>
                </c:pt>
                <c:pt idx="45">
                  <c:v>6.2026000000000003</c:v>
                </c:pt>
                <c:pt idx="46">
                  <c:v>0.37041800000000003</c:v>
                </c:pt>
                <c:pt idx="47">
                  <c:v>-1.42682</c:v>
                </c:pt>
                <c:pt idx="48">
                  <c:v>-1.95858</c:v>
                </c:pt>
                <c:pt idx="49">
                  <c:v>-1.54379</c:v>
                </c:pt>
                <c:pt idx="50">
                  <c:v>0.80258300000000005</c:v>
                </c:pt>
                <c:pt idx="51">
                  <c:v>4.1406700000000001</c:v>
                </c:pt>
                <c:pt idx="52">
                  <c:v>7.8944799999999997</c:v>
                </c:pt>
                <c:pt idx="53">
                  <c:v>8.0813299999999995</c:v>
                </c:pt>
                <c:pt idx="54">
                  <c:v>6.4871800000000004</c:v>
                </c:pt>
                <c:pt idx="55">
                  <c:v>6.0808999999999997</c:v>
                </c:pt>
                <c:pt idx="56">
                  <c:v>4.82958</c:v>
                </c:pt>
                <c:pt idx="57">
                  <c:v>5.04209</c:v>
                </c:pt>
                <c:pt idx="58">
                  <c:v>9.6808899999999998</c:v>
                </c:pt>
                <c:pt idx="59">
                  <c:v>9.86083</c:v>
                </c:pt>
                <c:pt idx="60">
                  <c:v>10.4099</c:v>
                </c:pt>
                <c:pt idx="61">
                  <c:v>10.4617</c:v>
                </c:pt>
                <c:pt idx="62">
                  <c:v>4.3793499999999996</c:v>
                </c:pt>
                <c:pt idx="63">
                  <c:v>4.1729099999999999</c:v>
                </c:pt>
                <c:pt idx="64">
                  <c:v>3.9169800000000001</c:v>
                </c:pt>
                <c:pt idx="65">
                  <c:v>3.90368</c:v>
                </c:pt>
                <c:pt idx="66">
                  <c:v>3.8986800000000001</c:v>
                </c:pt>
                <c:pt idx="67">
                  <c:v>3.8998200000000001</c:v>
                </c:pt>
                <c:pt idx="68">
                  <c:v>3.9123299999999999</c:v>
                </c:pt>
                <c:pt idx="69">
                  <c:v>3.9113799999999999</c:v>
                </c:pt>
                <c:pt idx="70">
                  <c:v>3.9084400000000001</c:v>
                </c:pt>
                <c:pt idx="71">
                  <c:v>4.0134400000000001</c:v>
                </c:pt>
                <c:pt idx="72">
                  <c:v>8.2468000000000004</c:v>
                </c:pt>
                <c:pt idx="73">
                  <c:v>7.6282800000000002</c:v>
                </c:pt>
                <c:pt idx="74">
                  <c:v>7.6436599999999997</c:v>
                </c:pt>
                <c:pt idx="75">
                  <c:v>6.9164099999999999</c:v>
                </c:pt>
                <c:pt idx="76">
                  <c:v>6.2785700000000002</c:v>
                </c:pt>
                <c:pt idx="77">
                  <c:v>3.8157800000000002</c:v>
                </c:pt>
                <c:pt idx="78">
                  <c:v>3.6421700000000001</c:v>
                </c:pt>
                <c:pt idx="79">
                  <c:v>2.7444999999999999</c:v>
                </c:pt>
                <c:pt idx="80">
                  <c:v>2.5198999999999998</c:v>
                </c:pt>
                <c:pt idx="81">
                  <c:v>2.3803000000000001</c:v>
                </c:pt>
                <c:pt idx="82">
                  <c:v>1.0614399999999999</c:v>
                </c:pt>
                <c:pt idx="83">
                  <c:v>-0.57900600000000002</c:v>
                </c:pt>
                <c:pt idx="84">
                  <c:v>-0.42547299999999999</c:v>
                </c:pt>
                <c:pt idx="85">
                  <c:v>-0.35336600000000001</c:v>
                </c:pt>
                <c:pt idx="86">
                  <c:v>-1.5797099999999999</c:v>
                </c:pt>
                <c:pt idx="87">
                  <c:v>-1.6269</c:v>
                </c:pt>
                <c:pt idx="88">
                  <c:v>-2.1651400000000001</c:v>
                </c:pt>
                <c:pt idx="89">
                  <c:v>-2.19007</c:v>
                </c:pt>
                <c:pt idx="90">
                  <c:v>-2.9496099999999998</c:v>
                </c:pt>
                <c:pt idx="91">
                  <c:v>-3.0697399999999999</c:v>
                </c:pt>
                <c:pt idx="92">
                  <c:v>-2.8915299999999999</c:v>
                </c:pt>
                <c:pt idx="93">
                  <c:v>-2.2498900000000002</c:v>
                </c:pt>
                <c:pt idx="94">
                  <c:v>-1.39225</c:v>
                </c:pt>
                <c:pt idx="95">
                  <c:v>-1.25084</c:v>
                </c:pt>
                <c:pt idx="96">
                  <c:v>-0.87101300000000004</c:v>
                </c:pt>
                <c:pt idx="97">
                  <c:v>-0.56985300000000005</c:v>
                </c:pt>
                <c:pt idx="98">
                  <c:v>1.8551</c:v>
                </c:pt>
                <c:pt idx="99">
                  <c:v>2.1896200000000001</c:v>
                </c:pt>
                <c:pt idx="100">
                  <c:v>2.4956100000000001</c:v>
                </c:pt>
                <c:pt idx="101">
                  <c:v>2.1159300000000001</c:v>
                </c:pt>
                <c:pt idx="102">
                  <c:v>1.94885</c:v>
                </c:pt>
                <c:pt idx="103">
                  <c:v>1.79603</c:v>
                </c:pt>
                <c:pt idx="104">
                  <c:v>0.85094099999999995</c:v>
                </c:pt>
                <c:pt idx="105">
                  <c:v>-1.33128</c:v>
                </c:pt>
                <c:pt idx="106">
                  <c:v>-1.72603</c:v>
                </c:pt>
                <c:pt idx="107">
                  <c:v>-2.0546899999999999</c:v>
                </c:pt>
                <c:pt idx="108">
                  <c:v>-1.8113699999999999</c:v>
                </c:pt>
                <c:pt idx="109">
                  <c:v>-1.51379</c:v>
                </c:pt>
                <c:pt idx="110">
                  <c:v>-1.4429000000000001</c:v>
                </c:pt>
                <c:pt idx="111">
                  <c:v>-1.36504</c:v>
                </c:pt>
                <c:pt idx="112">
                  <c:v>-0.53069699999999997</c:v>
                </c:pt>
                <c:pt idx="113">
                  <c:v>0.43524499999999999</c:v>
                </c:pt>
                <c:pt idx="114">
                  <c:v>1.08219</c:v>
                </c:pt>
                <c:pt idx="115">
                  <c:v>-9.8107799999999995E-2</c:v>
                </c:pt>
                <c:pt idx="116">
                  <c:v>-0.562523</c:v>
                </c:pt>
                <c:pt idx="117">
                  <c:v>-4.9139499999999998</c:v>
                </c:pt>
                <c:pt idx="118">
                  <c:v>-4.8993399999999996</c:v>
                </c:pt>
                <c:pt idx="119">
                  <c:v>-5.1246200000000002</c:v>
                </c:pt>
                <c:pt idx="120">
                  <c:v>-5.2341300000000004</c:v>
                </c:pt>
                <c:pt idx="121">
                  <c:v>-4.2162800000000002</c:v>
                </c:pt>
                <c:pt idx="122">
                  <c:v>-1.6407700000000001</c:v>
                </c:pt>
                <c:pt idx="123">
                  <c:v>4.1081399999999997</c:v>
                </c:pt>
                <c:pt idx="124">
                  <c:v>8.8851999999999993</c:v>
                </c:pt>
                <c:pt idx="125">
                  <c:v>11.6563</c:v>
                </c:pt>
                <c:pt idx="126">
                  <c:v>14.342000000000001</c:v>
                </c:pt>
                <c:pt idx="127">
                  <c:v>17.369299999999999</c:v>
                </c:pt>
                <c:pt idx="128">
                  <c:v>17.6813</c:v>
                </c:pt>
                <c:pt idx="129">
                  <c:v>17.721900000000002</c:v>
                </c:pt>
                <c:pt idx="130">
                  <c:v>18.6067</c:v>
                </c:pt>
                <c:pt idx="131">
                  <c:v>17.9497</c:v>
                </c:pt>
                <c:pt idx="132">
                  <c:v>17.804200000000002</c:v>
                </c:pt>
                <c:pt idx="133">
                  <c:v>16.694400000000002</c:v>
                </c:pt>
                <c:pt idx="134">
                  <c:v>16.642299999999999</c:v>
                </c:pt>
                <c:pt idx="135">
                  <c:v>15.547599999999999</c:v>
                </c:pt>
                <c:pt idx="136">
                  <c:v>15.6234</c:v>
                </c:pt>
                <c:pt idx="137">
                  <c:v>15.7441</c:v>
                </c:pt>
                <c:pt idx="138">
                  <c:v>15.7311</c:v>
                </c:pt>
                <c:pt idx="139">
                  <c:v>15.7194</c:v>
                </c:pt>
                <c:pt idx="140">
                  <c:v>12.6937</c:v>
                </c:pt>
                <c:pt idx="141">
                  <c:v>11.5373</c:v>
                </c:pt>
                <c:pt idx="142">
                  <c:v>9.9858799999999999</c:v>
                </c:pt>
                <c:pt idx="143">
                  <c:v>9.9756400000000003</c:v>
                </c:pt>
                <c:pt idx="144">
                  <c:v>8.1554800000000007</c:v>
                </c:pt>
                <c:pt idx="145">
                  <c:v>10.6104</c:v>
                </c:pt>
                <c:pt idx="146">
                  <c:v>10.612299999999999</c:v>
                </c:pt>
                <c:pt idx="147">
                  <c:v>12.2224</c:v>
                </c:pt>
                <c:pt idx="148">
                  <c:v>12.2255</c:v>
                </c:pt>
                <c:pt idx="149">
                  <c:v>12.4605</c:v>
                </c:pt>
                <c:pt idx="150">
                  <c:v>11.6302</c:v>
                </c:pt>
                <c:pt idx="151">
                  <c:v>9.9000699999999995</c:v>
                </c:pt>
                <c:pt idx="152">
                  <c:v>7.56548</c:v>
                </c:pt>
                <c:pt idx="153">
                  <c:v>6.0189300000000001</c:v>
                </c:pt>
                <c:pt idx="154">
                  <c:v>5.25319</c:v>
                </c:pt>
                <c:pt idx="155">
                  <c:v>7.13889</c:v>
                </c:pt>
                <c:pt idx="156">
                  <c:v>7.44217</c:v>
                </c:pt>
                <c:pt idx="157">
                  <c:v>8.2502600000000008</c:v>
                </c:pt>
                <c:pt idx="158">
                  <c:v>8.0390099999999993</c:v>
                </c:pt>
                <c:pt idx="159">
                  <c:v>7.6280400000000004</c:v>
                </c:pt>
                <c:pt idx="160">
                  <c:v>7.4161299999999999</c:v>
                </c:pt>
                <c:pt idx="161">
                  <c:v>6.7481</c:v>
                </c:pt>
                <c:pt idx="162">
                  <c:v>3.2551800000000002</c:v>
                </c:pt>
                <c:pt idx="163">
                  <c:v>2.79088</c:v>
                </c:pt>
                <c:pt idx="164">
                  <c:v>0.48819499999999999</c:v>
                </c:pt>
                <c:pt idx="165">
                  <c:v>0.44680599999999998</c:v>
                </c:pt>
                <c:pt idx="166">
                  <c:v>0.24884200000000001</c:v>
                </c:pt>
                <c:pt idx="167">
                  <c:v>-0.62244900000000003</c:v>
                </c:pt>
                <c:pt idx="168">
                  <c:v>-0.70029300000000005</c:v>
                </c:pt>
                <c:pt idx="169">
                  <c:v>-0.79949700000000001</c:v>
                </c:pt>
                <c:pt idx="170">
                  <c:v>-0.82021299999999997</c:v>
                </c:pt>
                <c:pt idx="171">
                  <c:v>-1.1862600000000001</c:v>
                </c:pt>
                <c:pt idx="172">
                  <c:v>-1.1283300000000001</c:v>
                </c:pt>
                <c:pt idx="173">
                  <c:v>-0.769617</c:v>
                </c:pt>
                <c:pt idx="174">
                  <c:v>1.8209800000000002E-2</c:v>
                </c:pt>
                <c:pt idx="175">
                  <c:v>-4.4229200000000003E-3</c:v>
                </c:pt>
                <c:pt idx="176">
                  <c:v>-1.1417399999999999E-2</c:v>
                </c:pt>
                <c:pt idx="177">
                  <c:v>-0.19708800000000001</c:v>
                </c:pt>
                <c:pt idx="178">
                  <c:v>-0.20541200000000001</c:v>
                </c:pt>
                <c:pt idx="179">
                  <c:v>-0.25755899999999998</c:v>
                </c:pt>
                <c:pt idx="180">
                  <c:v>-1.00745</c:v>
                </c:pt>
                <c:pt idx="181">
                  <c:v>-1.276</c:v>
                </c:pt>
                <c:pt idx="182">
                  <c:v>-1.4634799999999999</c:v>
                </c:pt>
                <c:pt idx="183">
                  <c:v>-1.2339</c:v>
                </c:pt>
                <c:pt idx="184">
                  <c:v>-0.89927500000000005</c:v>
                </c:pt>
                <c:pt idx="185">
                  <c:v>-0.35376600000000002</c:v>
                </c:pt>
                <c:pt idx="186">
                  <c:v>0.43765100000000001</c:v>
                </c:pt>
                <c:pt idx="187">
                  <c:v>0.61862200000000001</c:v>
                </c:pt>
                <c:pt idx="188">
                  <c:v>1.5928500000000001</c:v>
                </c:pt>
                <c:pt idx="189">
                  <c:v>3.3639800000000002</c:v>
                </c:pt>
                <c:pt idx="190">
                  <c:v>5.0459399999999999</c:v>
                </c:pt>
                <c:pt idx="191">
                  <c:v>8.3466699999999996</c:v>
                </c:pt>
                <c:pt idx="192">
                  <c:v>5.0500699999999998</c:v>
                </c:pt>
                <c:pt idx="193">
                  <c:v>4.4874200000000002</c:v>
                </c:pt>
                <c:pt idx="194">
                  <c:v>2.5709499999999998</c:v>
                </c:pt>
                <c:pt idx="195">
                  <c:v>1.9859800000000001</c:v>
                </c:pt>
                <c:pt idx="196">
                  <c:v>1.61687</c:v>
                </c:pt>
                <c:pt idx="197">
                  <c:v>0.82383700000000004</c:v>
                </c:pt>
                <c:pt idx="198">
                  <c:v>-0.18331800000000001</c:v>
                </c:pt>
                <c:pt idx="199">
                  <c:v>-0.51668199999999997</c:v>
                </c:pt>
                <c:pt idx="200">
                  <c:v>8.8581999999999994E-2</c:v>
                </c:pt>
                <c:pt idx="201">
                  <c:v>0.46096700000000002</c:v>
                </c:pt>
                <c:pt idx="202">
                  <c:v>2.01654</c:v>
                </c:pt>
                <c:pt idx="203">
                  <c:v>2.07959</c:v>
                </c:pt>
                <c:pt idx="204">
                  <c:v>12.030900000000001</c:v>
                </c:pt>
                <c:pt idx="205">
                  <c:v>13.1181</c:v>
                </c:pt>
                <c:pt idx="206">
                  <c:v>13.227499999999999</c:v>
                </c:pt>
                <c:pt idx="207">
                  <c:v>12.708600000000001</c:v>
                </c:pt>
                <c:pt idx="208">
                  <c:v>12.6724</c:v>
                </c:pt>
                <c:pt idx="209">
                  <c:v>11.714399999999999</c:v>
                </c:pt>
                <c:pt idx="210">
                  <c:v>11.7134</c:v>
                </c:pt>
                <c:pt idx="211">
                  <c:v>11.6105</c:v>
                </c:pt>
                <c:pt idx="212">
                  <c:v>10.5015</c:v>
                </c:pt>
                <c:pt idx="213">
                  <c:v>9.7022700000000004</c:v>
                </c:pt>
                <c:pt idx="214">
                  <c:v>9.0155899999999995</c:v>
                </c:pt>
                <c:pt idx="215">
                  <c:v>8.3223199999999995</c:v>
                </c:pt>
                <c:pt idx="216">
                  <c:v>3.1044800000000001</c:v>
                </c:pt>
                <c:pt idx="217">
                  <c:v>-1.37849</c:v>
                </c:pt>
                <c:pt idx="218">
                  <c:v>-2.9922</c:v>
                </c:pt>
                <c:pt idx="219">
                  <c:v>-2.7829000000000002</c:v>
                </c:pt>
                <c:pt idx="220">
                  <c:v>-1.42807</c:v>
                </c:pt>
                <c:pt idx="221">
                  <c:v>3.2905799999999998</c:v>
                </c:pt>
                <c:pt idx="222">
                  <c:v>4.2180999999999997</c:v>
                </c:pt>
                <c:pt idx="223">
                  <c:v>3.99973</c:v>
                </c:pt>
                <c:pt idx="224">
                  <c:v>4.0919999999999996</c:v>
                </c:pt>
                <c:pt idx="225">
                  <c:v>4.2184699999999999</c:v>
                </c:pt>
                <c:pt idx="226">
                  <c:v>1.8807499999999999</c:v>
                </c:pt>
                <c:pt idx="227">
                  <c:v>1.12066</c:v>
                </c:pt>
                <c:pt idx="228">
                  <c:v>0.51403600000000005</c:v>
                </c:pt>
                <c:pt idx="229">
                  <c:v>-0.78961400000000004</c:v>
                </c:pt>
                <c:pt idx="230">
                  <c:v>-0.25285200000000002</c:v>
                </c:pt>
                <c:pt idx="231">
                  <c:v>0.70219900000000002</c:v>
                </c:pt>
                <c:pt idx="232">
                  <c:v>1.2764599999999999</c:v>
                </c:pt>
                <c:pt idx="233">
                  <c:v>1.4802200000000001</c:v>
                </c:pt>
                <c:pt idx="234">
                  <c:v>2.8439399999999999</c:v>
                </c:pt>
                <c:pt idx="235">
                  <c:v>2.6768100000000001</c:v>
                </c:pt>
                <c:pt idx="236">
                  <c:v>2.9712499999999999</c:v>
                </c:pt>
                <c:pt idx="237">
                  <c:v>2.9701499999999998</c:v>
                </c:pt>
                <c:pt idx="238">
                  <c:v>2.9700500000000001</c:v>
                </c:pt>
                <c:pt idx="239">
                  <c:v>2.9657499999999999</c:v>
                </c:pt>
                <c:pt idx="240">
                  <c:v>3.0133000000000001</c:v>
                </c:pt>
                <c:pt idx="241">
                  <c:v>2.59043</c:v>
                </c:pt>
                <c:pt idx="242">
                  <c:v>2.06717</c:v>
                </c:pt>
                <c:pt idx="243">
                  <c:v>2.0194200000000002</c:v>
                </c:pt>
                <c:pt idx="244">
                  <c:v>-1.48105</c:v>
                </c:pt>
                <c:pt idx="245">
                  <c:v>-2.28504</c:v>
                </c:pt>
                <c:pt idx="246">
                  <c:v>-2.56881</c:v>
                </c:pt>
                <c:pt idx="247">
                  <c:v>-1.2308600000000001</c:v>
                </c:pt>
                <c:pt idx="248">
                  <c:v>-1.03715</c:v>
                </c:pt>
                <c:pt idx="249">
                  <c:v>-0.93887600000000004</c:v>
                </c:pt>
                <c:pt idx="250">
                  <c:v>-1.4419500000000001</c:v>
                </c:pt>
                <c:pt idx="251">
                  <c:v>-1.2803100000000001</c:v>
                </c:pt>
                <c:pt idx="252">
                  <c:v>-1.03966</c:v>
                </c:pt>
                <c:pt idx="253">
                  <c:v>-1.1618599999999999</c:v>
                </c:pt>
                <c:pt idx="254">
                  <c:v>-1.5016799999999999</c:v>
                </c:pt>
                <c:pt idx="255">
                  <c:v>-1.3946499999999999</c:v>
                </c:pt>
                <c:pt idx="256">
                  <c:v>-1.3920999999999999</c:v>
                </c:pt>
                <c:pt idx="257">
                  <c:v>-1.3146599999999999</c:v>
                </c:pt>
                <c:pt idx="258">
                  <c:v>-1.30047</c:v>
                </c:pt>
                <c:pt idx="259">
                  <c:v>8.2769599999999999E-2</c:v>
                </c:pt>
                <c:pt idx="260">
                  <c:v>0.14904400000000001</c:v>
                </c:pt>
                <c:pt idx="261">
                  <c:v>0.110999</c:v>
                </c:pt>
                <c:pt idx="262">
                  <c:v>0.10893700000000001</c:v>
                </c:pt>
                <c:pt idx="263">
                  <c:v>0.61661900000000003</c:v>
                </c:pt>
                <c:pt idx="264">
                  <c:v>0.63333799999999996</c:v>
                </c:pt>
                <c:pt idx="265">
                  <c:v>0.75193699999999997</c:v>
                </c:pt>
                <c:pt idx="266">
                  <c:v>1.57708</c:v>
                </c:pt>
                <c:pt idx="267">
                  <c:v>1.91195</c:v>
                </c:pt>
                <c:pt idx="268">
                  <c:v>4.8377299999999996</c:v>
                </c:pt>
                <c:pt idx="269">
                  <c:v>5.7682099999999998</c:v>
                </c:pt>
                <c:pt idx="270">
                  <c:v>5.7731399999999997</c:v>
                </c:pt>
                <c:pt idx="271">
                  <c:v>5.7772600000000001</c:v>
                </c:pt>
                <c:pt idx="272">
                  <c:v>5.7906500000000003</c:v>
                </c:pt>
                <c:pt idx="273">
                  <c:v>6.0572400000000002</c:v>
                </c:pt>
                <c:pt idx="274">
                  <c:v>6.0956400000000004</c:v>
                </c:pt>
                <c:pt idx="275">
                  <c:v>6.3753000000000002</c:v>
                </c:pt>
                <c:pt idx="276">
                  <c:v>5.5456300000000001</c:v>
                </c:pt>
                <c:pt idx="277">
                  <c:v>5.2850000000000001</c:v>
                </c:pt>
                <c:pt idx="278">
                  <c:v>5.1470399999999996</c:v>
                </c:pt>
                <c:pt idx="279">
                  <c:v>5.3537699999999999</c:v>
                </c:pt>
                <c:pt idx="280">
                  <c:v>5.31508</c:v>
                </c:pt>
                <c:pt idx="281">
                  <c:v>5.2556799999999999</c:v>
                </c:pt>
                <c:pt idx="282">
                  <c:v>3.2591399999999999</c:v>
                </c:pt>
                <c:pt idx="283">
                  <c:v>1.8463400000000001</c:v>
                </c:pt>
                <c:pt idx="284">
                  <c:v>1.9111400000000001</c:v>
                </c:pt>
                <c:pt idx="285">
                  <c:v>3.4043199999999998</c:v>
                </c:pt>
                <c:pt idx="286">
                  <c:v>4.12</c:v>
                </c:pt>
                <c:pt idx="287">
                  <c:v>4.2548500000000002</c:v>
                </c:pt>
                <c:pt idx="288">
                  <c:v>4.9992099999999997</c:v>
                </c:pt>
                <c:pt idx="289">
                  <c:v>5.49716</c:v>
                </c:pt>
                <c:pt idx="290">
                  <c:v>5.5808</c:v>
                </c:pt>
                <c:pt idx="291">
                  <c:v>5.7635699999999996</c:v>
                </c:pt>
                <c:pt idx="292">
                  <c:v>6.0672600000000001</c:v>
                </c:pt>
                <c:pt idx="293">
                  <c:v>6.1765699999999999</c:v>
                </c:pt>
                <c:pt idx="294">
                  <c:v>1.1945399999999999</c:v>
                </c:pt>
                <c:pt idx="295">
                  <c:v>1.54033</c:v>
                </c:pt>
                <c:pt idx="296">
                  <c:v>7.3486900000000004</c:v>
                </c:pt>
                <c:pt idx="297">
                  <c:v>7.8673500000000001</c:v>
                </c:pt>
                <c:pt idx="298">
                  <c:v>16.944700000000001</c:v>
                </c:pt>
                <c:pt idx="299">
                  <c:v>17.287500000000001</c:v>
                </c:pt>
                <c:pt idx="300">
                  <c:v>15.4846</c:v>
                </c:pt>
                <c:pt idx="301">
                  <c:v>14.435700000000001</c:v>
                </c:pt>
                <c:pt idx="302">
                  <c:v>14.4741</c:v>
                </c:pt>
                <c:pt idx="303">
                  <c:v>14.538600000000001</c:v>
                </c:pt>
                <c:pt idx="304">
                  <c:v>14.3925</c:v>
                </c:pt>
                <c:pt idx="305">
                  <c:v>15.5283</c:v>
                </c:pt>
                <c:pt idx="306">
                  <c:v>15.756</c:v>
                </c:pt>
                <c:pt idx="307">
                  <c:v>15.5396</c:v>
                </c:pt>
                <c:pt idx="308">
                  <c:v>15.1105</c:v>
                </c:pt>
                <c:pt idx="309">
                  <c:v>14.184200000000001</c:v>
                </c:pt>
                <c:pt idx="310">
                  <c:v>12.4488</c:v>
                </c:pt>
                <c:pt idx="311">
                  <c:v>10.7849</c:v>
                </c:pt>
                <c:pt idx="312">
                  <c:v>10.4848</c:v>
                </c:pt>
                <c:pt idx="313">
                  <c:v>6.1468499999999997</c:v>
                </c:pt>
                <c:pt idx="314">
                  <c:v>5.5766099999999996</c:v>
                </c:pt>
                <c:pt idx="315">
                  <c:v>2.8294000000000001</c:v>
                </c:pt>
                <c:pt idx="316">
                  <c:v>2.5284300000000002</c:v>
                </c:pt>
                <c:pt idx="317">
                  <c:v>0.49634299999999998</c:v>
                </c:pt>
                <c:pt idx="318">
                  <c:v>-0.56530000000000002</c:v>
                </c:pt>
                <c:pt idx="319">
                  <c:v>-0.67264800000000002</c:v>
                </c:pt>
                <c:pt idx="320">
                  <c:v>-1.30447</c:v>
                </c:pt>
                <c:pt idx="321">
                  <c:v>-1.3508100000000001</c:v>
                </c:pt>
                <c:pt idx="322">
                  <c:v>-1.24325</c:v>
                </c:pt>
                <c:pt idx="323">
                  <c:v>-0.24233199999999999</c:v>
                </c:pt>
                <c:pt idx="324">
                  <c:v>-0.104521</c:v>
                </c:pt>
                <c:pt idx="325">
                  <c:v>-4.7587999999999998E-2</c:v>
                </c:pt>
                <c:pt idx="326">
                  <c:v>-4.5475000000000002E-2</c:v>
                </c:pt>
                <c:pt idx="327">
                  <c:v>-4.4529800000000001E-2</c:v>
                </c:pt>
                <c:pt idx="328">
                  <c:v>-4.7465899999999998E-2</c:v>
                </c:pt>
                <c:pt idx="329">
                  <c:v>-0.23107</c:v>
                </c:pt>
                <c:pt idx="330">
                  <c:v>-0.29250900000000002</c:v>
                </c:pt>
                <c:pt idx="331">
                  <c:v>-0.86781399999999997</c:v>
                </c:pt>
                <c:pt idx="332">
                  <c:v>-1.1933400000000001</c:v>
                </c:pt>
                <c:pt idx="333">
                  <c:v>-1.12263</c:v>
                </c:pt>
                <c:pt idx="334">
                  <c:v>-0.64781500000000003</c:v>
                </c:pt>
                <c:pt idx="335">
                  <c:v>-0.46019199999999999</c:v>
                </c:pt>
                <c:pt idx="336">
                  <c:v>0.54987799999999998</c:v>
                </c:pt>
                <c:pt idx="337">
                  <c:v>4.3501500000000002</c:v>
                </c:pt>
                <c:pt idx="338">
                  <c:v>4.7757899999999998</c:v>
                </c:pt>
                <c:pt idx="339">
                  <c:v>7.0684300000000002</c:v>
                </c:pt>
                <c:pt idx="340">
                  <c:v>8.0165699999999998</c:v>
                </c:pt>
                <c:pt idx="341">
                  <c:v>11.391999999999999</c:v>
                </c:pt>
                <c:pt idx="342">
                  <c:v>12.316800000000001</c:v>
                </c:pt>
                <c:pt idx="343">
                  <c:v>12.340400000000001</c:v>
                </c:pt>
                <c:pt idx="344">
                  <c:v>13.845499999999999</c:v>
                </c:pt>
                <c:pt idx="345">
                  <c:v>14.0571</c:v>
                </c:pt>
                <c:pt idx="346">
                  <c:v>14.069599999999999</c:v>
                </c:pt>
                <c:pt idx="347">
                  <c:v>13.989100000000001</c:v>
                </c:pt>
                <c:pt idx="348">
                  <c:v>13.5891</c:v>
                </c:pt>
                <c:pt idx="349">
                  <c:v>14.6881</c:v>
                </c:pt>
                <c:pt idx="350">
                  <c:v>14.9109</c:v>
                </c:pt>
                <c:pt idx="351">
                  <c:v>15.9148</c:v>
                </c:pt>
                <c:pt idx="352">
                  <c:v>16.440799999999999</c:v>
                </c:pt>
                <c:pt idx="353">
                  <c:v>14.152799999999999</c:v>
                </c:pt>
                <c:pt idx="354">
                  <c:v>13.236800000000001</c:v>
                </c:pt>
                <c:pt idx="355">
                  <c:v>12.166600000000001</c:v>
                </c:pt>
                <c:pt idx="356">
                  <c:v>11.262</c:v>
                </c:pt>
                <c:pt idx="357">
                  <c:v>11.5906</c:v>
                </c:pt>
                <c:pt idx="358">
                  <c:v>11.4369</c:v>
                </c:pt>
                <c:pt idx="359">
                  <c:v>11.275600000000001</c:v>
                </c:pt>
                <c:pt idx="360">
                  <c:v>9.5775799999999993</c:v>
                </c:pt>
                <c:pt idx="361">
                  <c:v>6.3289600000000004</c:v>
                </c:pt>
                <c:pt idx="362">
                  <c:v>6.15421</c:v>
                </c:pt>
                <c:pt idx="363">
                  <c:v>6.1396100000000002</c:v>
                </c:pt>
                <c:pt idx="364">
                  <c:v>5.6229300000000002</c:v>
                </c:pt>
                <c:pt idx="365">
                  <c:v>3.3508</c:v>
                </c:pt>
                <c:pt idx="366">
                  <c:v>2.76207</c:v>
                </c:pt>
                <c:pt idx="367">
                  <c:v>-0.82627399999999995</c:v>
                </c:pt>
                <c:pt idx="368">
                  <c:v>-2.3294000000000001</c:v>
                </c:pt>
                <c:pt idx="369">
                  <c:v>-3.8750200000000001</c:v>
                </c:pt>
                <c:pt idx="370">
                  <c:v>-3.90158</c:v>
                </c:pt>
                <c:pt idx="371">
                  <c:v>-3.8849900000000002</c:v>
                </c:pt>
                <c:pt idx="372">
                  <c:v>-3.4191500000000001</c:v>
                </c:pt>
                <c:pt idx="373">
                  <c:v>0.64550399999999997</c:v>
                </c:pt>
                <c:pt idx="374">
                  <c:v>3.46231</c:v>
                </c:pt>
                <c:pt idx="375">
                  <c:v>4.97079</c:v>
                </c:pt>
                <c:pt idx="376">
                  <c:v>3.9293999999999998</c:v>
                </c:pt>
                <c:pt idx="377">
                  <c:v>3.9047499999999999</c:v>
                </c:pt>
                <c:pt idx="378">
                  <c:v>4.6191899999999997</c:v>
                </c:pt>
                <c:pt idx="379">
                  <c:v>4.5470499999999996</c:v>
                </c:pt>
                <c:pt idx="380">
                  <c:v>4.5421300000000002</c:v>
                </c:pt>
                <c:pt idx="381">
                  <c:v>4.6015800000000002</c:v>
                </c:pt>
                <c:pt idx="382">
                  <c:v>4.5609400000000004</c:v>
                </c:pt>
                <c:pt idx="383">
                  <c:v>4.66967</c:v>
                </c:pt>
                <c:pt idx="384">
                  <c:v>4.6406299999999998</c:v>
                </c:pt>
                <c:pt idx="385">
                  <c:v>3.9503499999999998</c:v>
                </c:pt>
                <c:pt idx="386">
                  <c:v>3.9146000000000001</c:v>
                </c:pt>
                <c:pt idx="387">
                  <c:v>3.1296900000000001</c:v>
                </c:pt>
                <c:pt idx="388">
                  <c:v>3.02535</c:v>
                </c:pt>
                <c:pt idx="389">
                  <c:v>1.4537199999999999</c:v>
                </c:pt>
                <c:pt idx="390">
                  <c:v>-0.67835299999999998</c:v>
                </c:pt>
                <c:pt idx="391">
                  <c:v>-0.70155699999999999</c:v>
                </c:pt>
                <c:pt idx="392">
                  <c:v>-1.3025899999999999</c:v>
                </c:pt>
                <c:pt idx="393">
                  <c:v>-1.4833000000000001</c:v>
                </c:pt>
                <c:pt idx="394">
                  <c:v>-1.5201199999999999</c:v>
                </c:pt>
                <c:pt idx="395">
                  <c:v>-2.0270999999999999</c:v>
                </c:pt>
                <c:pt idx="396">
                  <c:v>-2.7224400000000002</c:v>
                </c:pt>
                <c:pt idx="397">
                  <c:v>-2.71204</c:v>
                </c:pt>
                <c:pt idx="398">
                  <c:v>-2.4279099999999998</c:v>
                </c:pt>
                <c:pt idx="399">
                  <c:v>-2.3988399999999999</c:v>
                </c:pt>
                <c:pt idx="400">
                  <c:v>-2.3783500000000002</c:v>
                </c:pt>
                <c:pt idx="401">
                  <c:v>-1.76356</c:v>
                </c:pt>
                <c:pt idx="402">
                  <c:v>-1.5687</c:v>
                </c:pt>
                <c:pt idx="403">
                  <c:v>-1.4192100000000001</c:v>
                </c:pt>
                <c:pt idx="404">
                  <c:v>-1.0082</c:v>
                </c:pt>
                <c:pt idx="405">
                  <c:v>-0.79512499999999997</c:v>
                </c:pt>
                <c:pt idx="406">
                  <c:v>-0.61351500000000003</c:v>
                </c:pt>
                <c:pt idx="407">
                  <c:v>-0.64082499999999998</c:v>
                </c:pt>
                <c:pt idx="408">
                  <c:v>-0.36839300000000003</c:v>
                </c:pt>
                <c:pt idx="409">
                  <c:v>2.5663600000000002E-2</c:v>
                </c:pt>
                <c:pt idx="410">
                  <c:v>0.52729499999999996</c:v>
                </c:pt>
                <c:pt idx="411">
                  <c:v>0.56361799999999995</c:v>
                </c:pt>
                <c:pt idx="412">
                  <c:v>1.04101</c:v>
                </c:pt>
                <c:pt idx="413">
                  <c:v>1.8648199999999999</c:v>
                </c:pt>
                <c:pt idx="414">
                  <c:v>3.6301700000000001</c:v>
                </c:pt>
                <c:pt idx="415">
                  <c:v>3.83155</c:v>
                </c:pt>
                <c:pt idx="416">
                  <c:v>2.10426</c:v>
                </c:pt>
                <c:pt idx="417">
                  <c:v>1.97414</c:v>
                </c:pt>
                <c:pt idx="418">
                  <c:v>1.6064400000000001</c:v>
                </c:pt>
                <c:pt idx="419">
                  <c:v>1.42709</c:v>
                </c:pt>
                <c:pt idx="420">
                  <c:v>1.5652999999999999</c:v>
                </c:pt>
                <c:pt idx="421">
                  <c:v>2.3477899999999998</c:v>
                </c:pt>
                <c:pt idx="422">
                  <c:v>2.8589899999999999</c:v>
                </c:pt>
                <c:pt idx="423">
                  <c:v>6.6694399999999998</c:v>
                </c:pt>
                <c:pt idx="424">
                  <c:v>9.2588399999999993</c:v>
                </c:pt>
                <c:pt idx="425">
                  <c:v>9.4878</c:v>
                </c:pt>
                <c:pt idx="426">
                  <c:v>11.077199999999999</c:v>
                </c:pt>
                <c:pt idx="427">
                  <c:v>11.3774</c:v>
                </c:pt>
                <c:pt idx="428">
                  <c:v>8.3698899999999998</c:v>
                </c:pt>
                <c:pt idx="429">
                  <c:v>8.3318300000000001</c:v>
                </c:pt>
                <c:pt idx="430">
                  <c:v>8.1416000000000004</c:v>
                </c:pt>
                <c:pt idx="431">
                  <c:v>8.4378100000000007</c:v>
                </c:pt>
                <c:pt idx="432">
                  <c:v>10.1258</c:v>
                </c:pt>
                <c:pt idx="433">
                  <c:v>10.743</c:v>
                </c:pt>
                <c:pt idx="434">
                  <c:v>10.905900000000001</c:v>
                </c:pt>
                <c:pt idx="435">
                  <c:v>10.9438</c:v>
                </c:pt>
                <c:pt idx="436">
                  <c:v>10.934100000000001</c:v>
                </c:pt>
                <c:pt idx="437">
                  <c:v>10.813800000000001</c:v>
                </c:pt>
                <c:pt idx="438">
                  <c:v>10.3667</c:v>
                </c:pt>
                <c:pt idx="439">
                  <c:v>7.4312199999999997</c:v>
                </c:pt>
                <c:pt idx="440">
                  <c:v>6.2283600000000003</c:v>
                </c:pt>
                <c:pt idx="441">
                  <c:v>5.3646500000000001</c:v>
                </c:pt>
                <c:pt idx="442">
                  <c:v>4.7293200000000004</c:v>
                </c:pt>
                <c:pt idx="443">
                  <c:v>0.80778399999999995</c:v>
                </c:pt>
                <c:pt idx="444">
                  <c:v>3.6692800000000001</c:v>
                </c:pt>
                <c:pt idx="445">
                  <c:v>3.6825399999999999</c:v>
                </c:pt>
                <c:pt idx="446">
                  <c:v>3.0041799999999999</c:v>
                </c:pt>
                <c:pt idx="447">
                  <c:v>2.9067500000000002</c:v>
                </c:pt>
                <c:pt idx="448">
                  <c:v>3.3097099999999999</c:v>
                </c:pt>
                <c:pt idx="449">
                  <c:v>6.4975300000000002</c:v>
                </c:pt>
                <c:pt idx="450">
                  <c:v>7.7206400000000004</c:v>
                </c:pt>
                <c:pt idx="451">
                  <c:v>10.7308</c:v>
                </c:pt>
                <c:pt idx="452">
                  <c:v>11.459099999999999</c:v>
                </c:pt>
                <c:pt idx="453">
                  <c:v>16.396599999999999</c:v>
                </c:pt>
                <c:pt idx="454">
                  <c:v>18.430299999999999</c:v>
                </c:pt>
                <c:pt idx="455">
                  <c:v>19.9786</c:v>
                </c:pt>
                <c:pt idx="456">
                  <c:v>13.0547</c:v>
                </c:pt>
                <c:pt idx="457">
                  <c:v>12.156700000000001</c:v>
                </c:pt>
                <c:pt idx="458">
                  <c:v>3.4840900000000001</c:v>
                </c:pt>
                <c:pt idx="459">
                  <c:v>2.2970000000000002</c:v>
                </c:pt>
                <c:pt idx="460">
                  <c:v>0.88146599999999997</c:v>
                </c:pt>
                <c:pt idx="461">
                  <c:v>-7.6172500000000003</c:v>
                </c:pt>
                <c:pt idx="462">
                  <c:v>-8.9546200000000002</c:v>
                </c:pt>
                <c:pt idx="463">
                  <c:v>-14.6105</c:v>
                </c:pt>
                <c:pt idx="464">
                  <c:v>-15.425599999999999</c:v>
                </c:pt>
                <c:pt idx="465">
                  <c:v>-15.117100000000001</c:v>
                </c:pt>
                <c:pt idx="466">
                  <c:v>-14.5365</c:v>
                </c:pt>
                <c:pt idx="467">
                  <c:v>-13.0692</c:v>
                </c:pt>
                <c:pt idx="468">
                  <c:v>-7.2689899999999996</c:v>
                </c:pt>
                <c:pt idx="469">
                  <c:v>-5.9587899999999996</c:v>
                </c:pt>
                <c:pt idx="470">
                  <c:v>-5.9241900000000003</c:v>
                </c:pt>
                <c:pt idx="471">
                  <c:v>-3.3304100000000001</c:v>
                </c:pt>
                <c:pt idx="472">
                  <c:v>-1.2389699999999999</c:v>
                </c:pt>
                <c:pt idx="473">
                  <c:v>-1.1561300000000001</c:v>
                </c:pt>
                <c:pt idx="474">
                  <c:v>-0.85778100000000002</c:v>
                </c:pt>
                <c:pt idx="475">
                  <c:v>-0.76298999999999995</c:v>
                </c:pt>
                <c:pt idx="476">
                  <c:v>-0.59960500000000005</c:v>
                </c:pt>
                <c:pt idx="477">
                  <c:v>-0.51097099999999995</c:v>
                </c:pt>
                <c:pt idx="478">
                  <c:v>-0.533308</c:v>
                </c:pt>
                <c:pt idx="479">
                  <c:v>-0.52003900000000003</c:v>
                </c:pt>
                <c:pt idx="480">
                  <c:v>-0.26882200000000001</c:v>
                </c:pt>
                <c:pt idx="481">
                  <c:v>-0.217058</c:v>
                </c:pt>
                <c:pt idx="482">
                  <c:v>4.6702199999999996</c:v>
                </c:pt>
                <c:pt idx="483">
                  <c:v>4.73353</c:v>
                </c:pt>
                <c:pt idx="484">
                  <c:v>3.9088500000000002</c:v>
                </c:pt>
                <c:pt idx="485">
                  <c:v>3.76572</c:v>
                </c:pt>
                <c:pt idx="486">
                  <c:v>2.43987</c:v>
                </c:pt>
                <c:pt idx="487">
                  <c:v>1.85646</c:v>
                </c:pt>
                <c:pt idx="488">
                  <c:v>-1.5400799999999999</c:v>
                </c:pt>
                <c:pt idx="489">
                  <c:v>-1.73525</c:v>
                </c:pt>
                <c:pt idx="490">
                  <c:v>-3.8054299999999999</c:v>
                </c:pt>
              </c:numCache>
            </c:numRef>
          </c:yVal>
          <c:smooth val="0"/>
          <c:extLst>
            <c:ext xmlns:c16="http://schemas.microsoft.com/office/drawing/2014/chart" uri="{C3380CC4-5D6E-409C-BE32-E72D297353CC}">
              <c16:uniqueId val="{00000000-731E-4551-BB58-3EBE28D0A01D}"/>
            </c:ext>
          </c:extLst>
        </c:ser>
        <c:ser>
          <c:idx val="1"/>
          <c:order val="1"/>
          <c:tx>
            <c:v>SR</c:v>
          </c:tx>
          <c:spPr>
            <a:ln w="19050" cap="rnd">
              <a:solidFill>
                <a:schemeClr val="accent2"/>
              </a:solidFill>
              <a:round/>
            </a:ln>
            <a:effectLst/>
          </c:spPr>
          <c:marker>
            <c:symbol val="none"/>
          </c:marker>
          <c:xVal>
            <c:numRef>
              <c:f>SR_bed_g5_8!$B$7:$B$166</c:f>
              <c:numCache>
                <c:formatCode>General</c:formatCode>
                <c:ptCount val="160"/>
                <c:pt idx="0">
                  <c:v>-6.9999999999999999E-4</c:v>
                </c:pt>
                <c:pt idx="1">
                  <c:v>-6.8991799999999998E-4</c:v>
                </c:pt>
                <c:pt idx="2">
                  <c:v>-6.7984600000000001E-4</c:v>
                </c:pt>
                <c:pt idx="3">
                  <c:v>-6.6977400000000004E-4</c:v>
                </c:pt>
                <c:pt idx="4">
                  <c:v>-6.5970299999999998E-4</c:v>
                </c:pt>
                <c:pt idx="5">
                  <c:v>-6.4963100000000001E-4</c:v>
                </c:pt>
                <c:pt idx="6">
                  <c:v>-6.3955900000000005E-4</c:v>
                </c:pt>
                <c:pt idx="7">
                  <c:v>-6.2948699999999997E-4</c:v>
                </c:pt>
                <c:pt idx="8">
                  <c:v>-6.2948699999999997E-4</c:v>
                </c:pt>
                <c:pt idx="9">
                  <c:v>-6.2445100000000004E-4</c:v>
                </c:pt>
                <c:pt idx="10">
                  <c:v>-6.19415E-4</c:v>
                </c:pt>
                <c:pt idx="11">
                  <c:v>-6.19415E-4</c:v>
                </c:pt>
                <c:pt idx="12">
                  <c:v>-6.0934400000000005E-4</c:v>
                </c:pt>
                <c:pt idx="13">
                  <c:v>-5.9927199999999998E-4</c:v>
                </c:pt>
                <c:pt idx="14">
                  <c:v>-5.8920000000000001E-4</c:v>
                </c:pt>
                <c:pt idx="15">
                  <c:v>-5.7912800000000004E-4</c:v>
                </c:pt>
                <c:pt idx="16">
                  <c:v>-5.6905599999999997E-4</c:v>
                </c:pt>
                <c:pt idx="17">
                  <c:v>-5.5898500000000002E-4</c:v>
                </c:pt>
                <c:pt idx="18">
                  <c:v>-5.4891300000000005E-4</c:v>
                </c:pt>
                <c:pt idx="19">
                  <c:v>-5.3884099999999997E-4</c:v>
                </c:pt>
                <c:pt idx="20">
                  <c:v>-5.2876900000000001E-4</c:v>
                </c:pt>
                <c:pt idx="21">
                  <c:v>-5.1869700000000004E-4</c:v>
                </c:pt>
                <c:pt idx="22">
                  <c:v>-5.0862599999999998E-4</c:v>
                </c:pt>
                <c:pt idx="23">
                  <c:v>-4.9855400000000001E-4</c:v>
                </c:pt>
                <c:pt idx="24">
                  <c:v>-4.8848200000000004E-4</c:v>
                </c:pt>
                <c:pt idx="25">
                  <c:v>-4.7841000000000002E-4</c:v>
                </c:pt>
                <c:pt idx="26">
                  <c:v>-4.68338E-4</c:v>
                </c:pt>
                <c:pt idx="27">
                  <c:v>-4.58267E-4</c:v>
                </c:pt>
                <c:pt idx="28">
                  <c:v>-4.4819499999999997E-4</c:v>
                </c:pt>
                <c:pt idx="29">
                  <c:v>-4.3812300000000001E-4</c:v>
                </c:pt>
                <c:pt idx="30">
                  <c:v>-4.2805099999999998E-4</c:v>
                </c:pt>
                <c:pt idx="31">
                  <c:v>-4.1797999999999998E-4</c:v>
                </c:pt>
                <c:pt idx="32">
                  <c:v>-4.0790800000000001E-4</c:v>
                </c:pt>
                <c:pt idx="33">
                  <c:v>-3.9783599999999999E-4</c:v>
                </c:pt>
                <c:pt idx="34">
                  <c:v>-3.8776400000000002E-4</c:v>
                </c:pt>
                <c:pt idx="35">
                  <c:v>-3.77692E-4</c:v>
                </c:pt>
                <c:pt idx="36">
                  <c:v>-3.67621E-4</c:v>
                </c:pt>
                <c:pt idx="37">
                  <c:v>-3.5754899999999997E-4</c:v>
                </c:pt>
                <c:pt idx="38">
                  <c:v>-3.4747700000000001E-4</c:v>
                </c:pt>
                <c:pt idx="39">
                  <c:v>-3.3740499999999999E-4</c:v>
                </c:pt>
                <c:pt idx="40">
                  <c:v>-3.2733300000000002E-4</c:v>
                </c:pt>
                <c:pt idx="41">
                  <c:v>-3.1726200000000001E-4</c:v>
                </c:pt>
                <c:pt idx="42">
                  <c:v>-3.0718999999999999E-4</c:v>
                </c:pt>
                <c:pt idx="43">
                  <c:v>-2.9711800000000002E-4</c:v>
                </c:pt>
                <c:pt idx="44">
                  <c:v>-2.87046E-4</c:v>
                </c:pt>
                <c:pt idx="45">
                  <c:v>-2.7697399999999998E-4</c:v>
                </c:pt>
                <c:pt idx="46">
                  <c:v>-2.6690299999999998E-4</c:v>
                </c:pt>
                <c:pt idx="47">
                  <c:v>-2.5683100000000001E-4</c:v>
                </c:pt>
                <c:pt idx="48">
                  <c:v>-2.4675899999999999E-4</c:v>
                </c:pt>
                <c:pt idx="49">
                  <c:v>-2.3668699999999999E-4</c:v>
                </c:pt>
                <c:pt idx="50">
                  <c:v>-2.3668699999999999E-4</c:v>
                </c:pt>
                <c:pt idx="51">
                  <c:v>-2.3165100000000001E-4</c:v>
                </c:pt>
                <c:pt idx="52">
                  <c:v>-2.26615E-4</c:v>
                </c:pt>
                <c:pt idx="53">
                  <c:v>-2.26615E-4</c:v>
                </c:pt>
                <c:pt idx="54">
                  <c:v>-2.1654399999999999E-4</c:v>
                </c:pt>
                <c:pt idx="55">
                  <c:v>-2.06472E-4</c:v>
                </c:pt>
                <c:pt idx="56">
                  <c:v>-2.06472E-4</c:v>
                </c:pt>
                <c:pt idx="57">
                  <c:v>-2.0143599999999999E-4</c:v>
                </c:pt>
                <c:pt idx="58">
                  <c:v>-1.964E-4</c:v>
                </c:pt>
                <c:pt idx="59">
                  <c:v>-1.964E-4</c:v>
                </c:pt>
                <c:pt idx="60">
                  <c:v>-1.8632800000000001E-4</c:v>
                </c:pt>
                <c:pt idx="61">
                  <c:v>-1.7625599999999999E-4</c:v>
                </c:pt>
                <c:pt idx="62">
                  <c:v>-1.6618500000000001E-4</c:v>
                </c:pt>
                <c:pt idx="63">
                  <c:v>-1.5611299999999999E-4</c:v>
                </c:pt>
                <c:pt idx="64">
                  <c:v>-1.4604099999999999E-4</c:v>
                </c:pt>
                <c:pt idx="65">
                  <c:v>-1.35969E-4</c:v>
                </c:pt>
                <c:pt idx="66">
                  <c:v>-1.25897E-4</c:v>
                </c:pt>
                <c:pt idx="67">
                  <c:v>-1.15826E-4</c:v>
                </c:pt>
                <c:pt idx="68">
                  <c:v>-1.05754E-4</c:v>
                </c:pt>
                <c:pt idx="69">
                  <c:v>-9.5682100000000003E-5</c:v>
                </c:pt>
                <c:pt idx="70">
                  <c:v>-8.5610299999999996E-5</c:v>
                </c:pt>
                <c:pt idx="71">
                  <c:v>-7.5538500000000002E-5</c:v>
                </c:pt>
                <c:pt idx="72">
                  <c:v>-6.5466699999999994E-5</c:v>
                </c:pt>
                <c:pt idx="73">
                  <c:v>-5.53949E-5</c:v>
                </c:pt>
                <c:pt idx="74">
                  <c:v>-4.53231E-5</c:v>
                </c:pt>
                <c:pt idx="75">
                  <c:v>-3.5251299999999999E-5</c:v>
                </c:pt>
                <c:pt idx="76">
                  <c:v>-2.5179499999999998E-5</c:v>
                </c:pt>
                <c:pt idx="77">
                  <c:v>-1.5107699999999999E-5</c:v>
                </c:pt>
                <c:pt idx="78">
                  <c:v>-5.0359000000000004E-6</c:v>
                </c:pt>
                <c:pt idx="79">
                  <c:v>5.0359000000000004E-6</c:v>
                </c:pt>
                <c:pt idx="80">
                  <c:v>1.5107699999999999E-5</c:v>
                </c:pt>
                <c:pt idx="81">
                  <c:v>2.5179499999999998E-5</c:v>
                </c:pt>
                <c:pt idx="82">
                  <c:v>3.5251299999999999E-5</c:v>
                </c:pt>
                <c:pt idx="83">
                  <c:v>4.53231E-5</c:v>
                </c:pt>
                <c:pt idx="84">
                  <c:v>5.53949E-5</c:v>
                </c:pt>
                <c:pt idx="85">
                  <c:v>6.5466699999999994E-5</c:v>
                </c:pt>
                <c:pt idx="86">
                  <c:v>7.5538500000000002E-5</c:v>
                </c:pt>
                <c:pt idx="87">
                  <c:v>8.5610299999999996E-5</c:v>
                </c:pt>
                <c:pt idx="88">
                  <c:v>9.5682100000000003E-5</c:v>
                </c:pt>
                <c:pt idx="89">
                  <c:v>1.05754E-4</c:v>
                </c:pt>
                <c:pt idx="90">
                  <c:v>1.15826E-4</c:v>
                </c:pt>
                <c:pt idx="91">
                  <c:v>1.25897E-4</c:v>
                </c:pt>
                <c:pt idx="92">
                  <c:v>1.35969E-4</c:v>
                </c:pt>
                <c:pt idx="93">
                  <c:v>1.4604099999999999E-4</c:v>
                </c:pt>
                <c:pt idx="94">
                  <c:v>1.5611299999999999E-4</c:v>
                </c:pt>
                <c:pt idx="95">
                  <c:v>1.6618500000000001E-4</c:v>
                </c:pt>
                <c:pt idx="96">
                  <c:v>1.7625599999999999E-4</c:v>
                </c:pt>
                <c:pt idx="97">
                  <c:v>1.8632800000000001E-4</c:v>
                </c:pt>
                <c:pt idx="98">
                  <c:v>1.964E-4</c:v>
                </c:pt>
                <c:pt idx="99">
                  <c:v>1.964E-4</c:v>
                </c:pt>
                <c:pt idx="100">
                  <c:v>2.0143599999999999E-4</c:v>
                </c:pt>
                <c:pt idx="101">
                  <c:v>2.06472E-4</c:v>
                </c:pt>
                <c:pt idx="102">
                  <c:v>2.06472E-4</c:v>
                </c:pt>
                <c:pt idx="103">
                  <c:v>2.1654399999999999E-4</c:v>
                </c:pt>
                <c:pt idx="104">
                  <c:v>2.26615E-4</c:v>
                </c:pt>
                <c:pt idx="105">
                  <c:v>2.26615E-4</c:v>
                </c:pt>
                <c:pt idx="106">
                  <c:v>2.3165100000000001E-4</c:v>
                </c:pt>
                <c:pt idx="107">
                  <c:v>2.3668699999999999E-4</c:v>
                </c:pt>
                <c:pt idx="108">
                  <c:v>2.3668699999999999E-4</c:v>
                </c:pt>
                <c:pt idx="109">
                  <c:v>2.4675899999999999E-4</c:v>
                </c:pt>
                <c:pt idx="110">
                  <c:v>2.5683100000000001E-4</c:v>
                </c:pt>
                <c:pt idx="111">
                  <c:v>2.6690299999999998E-4</c:v>
                </c:pt>
                <c:pt idx="112">
                  <c:v>2.7697399999999998E-4</c:v>
                </c:pt>
                <c:pt idx="113">
                  <c:v>2.87046E-4</c:v>
                </c:pt>
                <c:pt idx="114">
                  <c:v>2.9711800000000002E-4</c:v>
                </c:pt>
                <c:pt idx="115">
                  <c:v>3.0718999999999999E-4</c:v>
                </c:pt>
                <c:pt idx="116">
                  <c:v>3.1726200000000001E-4</c:v>
                </c:pt>
                <c:pt idx="117">
                  <c:v>3.2733300000000002E-4</c:v>
                </c:pt>
                <c:pt idx="118">
                  <c:v>3.3740499999999999E-4</c:v>
                </c:pt>
                <c:pt idx="119">
                  <c:v>3.4747700000000001E-4</c:v>
                </c:pt>
                <c:pt idx="120">
                  <c:v>3.5754899999999997E-4</c:v>
                </c:pt>
                <c:pt idx="121">
                  <c:v>3.67621E-4</c:v>
                </c:pt>
                <c:pt idx="122">
                  <c:v>3.77692E-4</c:v>
                </c:pt>
                <c:pt idx="123">
                  <c:v>3.8776400000000002E-4</c:v>
                </c:pt>
                <c:pt idx="124">
                  <c:v>3.9783599999999999E-4</c:v>
                </c:pt>
                <c:pt idx="125">
                  <c:v>4.0790800000000001E-4</c:v>
                </c:pt>
                <c:pt idx="126">
                  <c:v>4.1797999999999998E-4</c:v>
                </c:pt>
                <c:pt idx="127">
                  <c:v>4.2805099999999998E-4</c:v>
                </c:pt>
                <c:pt idx="128">
                  <c:v>4.3812300000000001E-4</c:v>
                </c:pt>
                <c:pt idx="129">
                  <c:v>4.4819499999999997E-4</c:v>
                </c:pt>
                <c:pt idx="130">
                  <c:v>4.58267E-4</c:v>
                </c:pt>
                <c:pt idx="131">
                  <c:v>4.68338E-4</c:v>
                </c:pt>
                <c:pt idx="132">
                  <c:v>4.7841000000000002E-4</c:v>
                </c:pt>
                <c:pt idx="133">
                  <c:v>4.8848200000000004E-4</c:v>
                </c:pt>
                <c:pt idx="134">
                  <c:v>4.9855400000000001E-4</c:v>
                </c:pt>
                <c:pt idx="135">
                  <c:v>5.0862599999999998E-4</c:v>
                </c:pt>
                <c:pt idx="136">
                  <c:v>5.1869700000000004E-4</c:v>
                </c:pt>
                <c:pt idx="137">
                  <c:v>5.2876900000000001E-4</c:v>
                </c:pt>
                <c:pt idx="138">
                  <c:v>5.3884099999999997E-4</c:v>
                </c:pt>
                <c:pt idx="139">
                  <c:v>5.4891300000000005E-4</c:v>
                </c:pt>
                <c:pt idx="140">
                  <c:v>5.5898500000000002E-4</c:v>
                </c:pt>
                <c:pt idx="141">
                  <c:v>5.6905599999999997E-4</c:v>
                </c:pt>
                <c:pt idx="142">
                  <c:v>5.7912800000000004E-4</c:v>
                </c:pt>
                <c:pt idx="143">
                  <c:v>5.8920000000000001E-4</c:v>
                </c:pt>
                <c:pt idx="144">
                  <c:v>5.9927199999999998E-4</c:v>
                </c:pt>
                <c:pt idx="145">
                  <c:v>6.0934400000000005E-4</c:v>
                </c:pt>
                <c:pt idx="146">
                  <c:v>6.19415E-4</c:v>
                </c:pt>
                <c:pt idx="147">
                  <c:v>6.19415E-4</c:v>
                </c:pt>
                <c:pt idx="148">
                  <c:v>6.2445100000000004E-4</c:v>
                </c:pt>
                <c:pt idx="149">
                  <c:v>6.2948699999999997E-4</c:v>
                </c:pt>
                <c:pt idx="150">
                  <c:v>6.2948699999999997E-4</c:v>
                </c:pt>
                <c:pt idx="151">
                  <c:v>6.3955900000000005E-4</c:v>
                </c:pt>
                <c:pt idx="152">
                  <c:v>6.4963100000000001E-4</c:v>
                </c:pt>
                <c:pt idx="153">
                  <c:v>6.5970299999999998E-4</c:v>
                </c:pt>
                <c:pt idx="154">
                  <c:v>6.6977400000000004E-4</c:v>
                </c:pt>
                <c:pt idx="155">
                  <c:v>6.7984600000000001E-4</c:v>
                </c:pt>
                <c:pt idx="156">
                  <c:v>6.8991799999999998E-4</c:v>
                </c:pt>
                <c:pt idx="157">
                  <c:v>6.9999999999999999E-4</c:v>
                </c:pt>
              </c:numCache>
            </c:numRef>
          </c:xVal>
          <c:yVal>
            <c:numRef>
              <c:f>SR_bed_g5_8!$AE$7:$AE$166</c:f>
              <c:numCache>
                <c:formatCode>General</c:formatCode>
                <c:ptCount val="160"/>
                <c:pt idx="0">
                  <c:v>-40.647500000000001</c:v>
                </c:pt>
                <c:pt idx="1">
                  <c:v>-0.64541000000000004</c:v>
                </c:pt>
                <c:pt idx="2">
                  <c:v>38.924300000000002</c:v>
                </c:pt>
                <c:pt idx="3">
                  <c:v>38.257899999999999</c:v>
                </c:pt>
                <c:pt idx="4">
                  <c:v>37.926299999999998</c:v>
                </c:pt>
                <c:pt idx="5">
                  <c:v>38.200000000000003</c:v>
                </c:pt>
                <c:pt idx="6">
                  <c:v>86.009299999999996</c:v>
                </c:pt>
                <c:pt idx="7">
                  <c:v>52.363700000000001</c:v>
                </c:pt>
                <c:pt idx="8">
                  <c:v>52.363700000000001</c:v>
                </c:pt>
                <c:pt idx="9">
                  <c:v>29.427800000000001</c:v>
                </c:pt>
                <c:pt idx="10">
                  <c:v>49.683199999999999</c:v>
                </c:pt>
                <c:pt idx="11">
                  <c:v>49.683199999999999</c:v>
                </c:pt>
                <c:pt idx="12">
                  <c:v>51.892800000000001</c:v>
                </c:pt>
                <c:pt idx="13">
                  <c:v>43.1327</c:v>
                </c:pt>
                <c:pt idx="14">
                  <c:v>38.567</c:v>
                </c:pt>
                <c:pt idx="15">
                  <c:v>34.871000000000002</c:v>
                </c:pt>
                <c:pt idx="16">
                  <c:v>31.4831</c:v>
                </c:pt>
                <c:pt idx="17">
                  <c:v>28.335000000000001</c:v>
                </c:pt>
                <c:pt idx="18">
                  <c:v>25.430399999999999</c:v>
                </c:pt>
                <c:pt idx="19">
                  <c:v>22.7742</c:v>
                </c:pt>
                <c:pt idx="20">
                  <c:v>20.3643</c:v>
                </c:pt>
                <c:pt idx="21">
                  <c:v>18.192799999999998</c:v>
                </c:pt>
                <c:pt idx="22">
                  <c:v>16.247499999999999</c:v>
                </c:pt>
                <c:pt idx="23">
                  <c:v>14.513199999999999</c:v>
                </c:pt>
                <c:pt idx="24">
                  <c:v>12.9727</c:v>
                </c:pt>
                <c:pt idx="25">
                  <c:v>11.6068</c:v>
                </c:pt>
                <c:pt idx="26">
                  <c:v>10.395200000000001</c:v>
                </c:pt>
                <c:pt idx="27">
                  <c:v>9.3162900000000004</c:v>
                </c:pt>
                <c:pt idx="28">
                  <c:v>8.3476400000000002</c:v>
                </c:pt>
                <c:pt idx="29">
                  <c:v>7.4657099999999996</c:v>
                </c:pt>
                <c:pt idx="30">
                  <c:v>6.6462899999999996</c:v>
                </c:pt>
                <c:pt idx="31">
                  <c:v>5.8643099999999997</c:v>
                </c:pt>
                <c:pt idx="32">
                  <c:v>5.0939800000000002</c:v>
                </c:pt>
                <c:pt idx="33">
                  <c:v>4.3087299999999997</c:v>
                </c:pt>
                <c:pt idx="34">
                  <c:v>3.4814799999999999</c:v>
                </c:pt>
                <c:pt idx="35">
                  <c:v>2.5846</c:v>
                </c:pt>
                <c:pt idx="36">
                  <c:v>1.5899799999999999</c:v>
                </c:pt>
                <c:pt idx="37">
                  <c:v>-2.2287300000000001</c:v>
                </c:pt>
                <c:pt idx="38">
                  <c:v>-0.34097899999999998</c:v>
                </c:pt>
                <c:pt idx="39">
                  <c:v>4.1992700000000003</c:v>
                </c:pt>
                <c:pt idx="40">
                  <c:v>2.8177500000000002</c:v>
                </c:pt>
                <c:pt idx="41">
                  <c:v>1.2256199999999999</c:v>
                </c:pt>
                <c:pt idx="42">
                  <c:v>-0.59833499999999995</c:v>
                </c:pt>
                <c:pt idx="43">
                  <c:v>-2.6747100000000001</c:v>
                </c:pt>
                <c:pt idx="44">
                  <c:v>-5.0265500000000003</c:v>
                </c:pt>
                <c:pt idx="45">
                  <c:v>-7.6902999999999997</c:v>
                </c:pt>
                <c:pt idx="46">
                  <c:v>-10.7441</c:v>
                </c:pt>
                <c:pt idx="47">
                  <c:v>-14.3719</c:v>
                </c:pt>
                <c:pt idx="48">
                  <c:v>-33.011699999999998</c:v>
                </c:pt>
                <c:pt idx="49">
                  <c:v>-52.331800000000001</c:v>
                </c:pt>
                <c:pt idx="50">
                  <c:v>-52.331800000000001</c:v>
                </c:pt>
                <c:pt idx="51">
                  <c:v>-36.341000000000001</c:v>
                </c:pt>
                <c:pt idx="52">
                  <c:v>-20.350300000000001</c:v>
                </c:pt>
                <c:pt idx="53">
                  <c:v>-20.350300000000001</c:v>
                </c:pt>
                <c:pt idx="54">
                  <c:v>2.8008099999999998</c:v>
                </c:pt>
                <c:pt idx="55">
                  <c:v>1.7191000000000001</c:v>
                </c:pt>
                <c:pt idx="56">
                  <c:v>1.7191000000000001</c:v>
                </c:pt>
                <c:pt idx="57">
                  <c:v>-0.635266</c:v>
                </c:pt>
                <c:pt idx="58">
                  <c:v>-10.6912</c:v>
                </c:pt>
                <c:pt idx="59">
                  <c:v>-10.6912</c:v>
                </c:pt>
                <c:pt idx="60">
                  <c:v>-8.12425</c:v>
                </c:pt>
                <c:pt idx="61">
                  <c:v>12.7883</c:v>
                </c:pt>
                <c:pt idx="62">
                  <c:v>10.978899999999999</c:v>
                </c:pt>
                <c:pt idx="63">
                  <c:v>8.8577899999999996</c:v>
                </c:pt>
                <c:pt idx="64">
                  <c:v>6.7986300000000002</c:v>
                </c:pt>
                <c:pt idx="65">
                  <c:v>4.9374099999999999</c:v>
                </c:pt>
                <c:pt idx="66">
                  <c:v>3.3265400000000001</c:v>
                </c:pt>
                <c:pt idx="67">
                  <c:v>1.9825200000000001</c:v>
                </c:pt>
                <c:pt idx="68">
                  <c:v>0.90337699999999999</c:v>
                </c:pt>
                <c:pt idx="69">
                  <c:v>7.6639899999999997E-2</c:v>
                </c:pt>
                <c:pt idx="70">
                  <c:v>-0.51642699999999997</c:v>
                </c:pt>
                <c:pt idx="71">
                  <c:v>-0.898231</c:v>
                </c:pt>
                <c:pt idx="72">
                  <c:v>-1.09335</c:v>
                </c:pt>
                <c:pt idx="73">
                  <c:v>-1.12744</c:v>
                </c:pt>
                <c:pt idx="74">
                  <c:v>-1.02674</c:v>
                </c:pt>
                <c:pt idx="75">
                  <c:v>-0.81756200000000001</c:v>
                </c:pt>
                <c:pt idx="76">
                  <c:v>-0.52620800000000001</c:v>
                </c:pt>
                <c:pt idx="77">
                  <c:v>-0.17874200000000001</c:v>
                </c:pt>
                <c:pt idx="78">
                  <c:v>0.19886499999999999</c:v>
                </c:pt>
                <c:pt idx="79">
                  <c:v>0.58080200000000004</c:v>
                </c:pt>
                <c:pt idx="80">
                  <c:v>-0.50950499999999999</c:v>
                </c:pt>
                <c:pt idx="81">
                  <c:v>-2.7147100000000002</c:v>
                </c:pt>
                <c:pt idx="82">
                  <c:v>-3.6556700000000002</c:v>
                </c:pt>
                <c:pt idx="83">
                  <c:v>-3.9098000000000002</c:v>
                </c:pt>
                <c:pt idx="84">
                  <c:v>-4.2203999999999997</c:v>
                </c:pt>
                <c:pt idx="85">
                  <c:v>-4.5441200000000004</c:v>
                </c:pt>
                <c:pt idx="86">
                  <c:v>-4.6247600000000002</c:v>
                </c:pt>
                <c:pt idx="87">
                  <c:v>-4.8308900000000001</c:v>
                </c:pt>
                <c:pt idx="88">
                  <c:v>-5.7160399999999996</c:v>
                </c:pt>
                <c:pt idx="89">
                  <c:v>-6.5598400000000003</c:v>
                </c:pt>
                <c:pt idx="90">
                  <c:v>-7.2876000000000003</c:v>
                </c:pt>
                <c:pt idx="91">
                  <c:v>-7.6455599999999997</c:v>
                </c:pt>
                <c:pt idx="92">
                  <c:v>-10.8635</c:v>
                </c:pt>
                <c:pt idx="93">
                  <c:v>-15.4412</c:v>
                </c:pt>
                <c:pt idx="94">
                  <c:v>-18.2697</c:v>
                </c:pt>
                <c:pt idx="95">
                  <c:v>-21.3902</c:v>
                </c:pt>
                <c:pt idx="96">
                  <c:v>-24.402100000000001</c:v>
                </c:pt>
                <c:pt idx="97">
                  <c:v>-91.456699999999998</c:v>
                </c:pt>
                <c:pt idx="98">
                  <c:v>-52.162599999999998</c:v>
                </c:pt>
                <c:pt idx="99">
                  <c:v>-52.162599999999998</c:v>
                </c:pt>
                <c:pt idx="100">
                  <c:v>1.03826</c:v>
                </c:pt>
                <c:pt idx="101">
                  <c:v>8.4317899999999998E-3</c:v>
                </c:pt>
                <c:pt idx="102">
                  <c:v>8.4317899999999998E-3</c:v>
                </c:pt>
                <c:pt idx="103">
                  <c:v>-1.75109</c:v>
                </c:pt>
                <c:pt idx="104">
                  <c:v>-19.157299999999999</c:v>
                </c:pt>
                <c:pt idx="105">
                  <c:v>-19.157299999999999</c:v>
                </c:pt>
                <c:pt idx="106">
                  <c:v>-16.3081</c:v>
                </c:pt>
                <c:pt idx="107">
                  <c:v>-13.4589</c:v>
                </c:pt>
                <c:pt idx="108">
                  <c:v>-13.4589</c:v>
                </c:pt>
                <c:pt idx="109">
                  <c:v>12.4154</c:v>
                </c:pt>
                <c:pt idx="110">
                  <c:v>8.7253900000000009</c:v>
                </c:pt>
                <c:pt idx="111">
                  <c:v>6.1234799999999998</c:v>
                </c:pt>
                <c:pt idx="112">
                  <c:v>4.1338999999999997</c:v>
                </c:pt>
                <c:pt idx="113">
                  <c:v>2.9514800000000001</c:v>
                </c:pt>
                <c:pt idx="114">
                  <c:v>1.4319599999999999</c:v>
                </c:pt>
                <c:pt idx="115">
                  <c:v>-0.44512299999999999</c:v>
                </c:pt>
                <c:pt idx="116">
                  <c:v>-2.0971299999999999</c:v>
                </c:pt>
                <c:pt idx="117">
                  <c:v>-3.5407999999999999</c:v>
                </c:pt>
                <c:pt idx="118">
                  <c:v>-4.7961600000000004</c:v>
                </c:pt>
                <c:pt idx="119">
                  <c:v>-5.88652</c:v>
                </c:pt>
                <c:pt idx="120">
                  <c:v>-6.8366499999999997</c:v>
                </c:pt>
                <c:pt idx="121">
                  <c:v>-7.6720800000000002</c:v>
                </c:pt>
                <c:pt idx="122">
                  <c:v>-8.4192800000000005</c:v>
                </c:pt>
                <c:pt idx="123">
                  <c:v>-9.10581</c:v>
                </c:pt>
                <c:pt idx="124">
                  <c:v>-9.7594999999999992</c:v>
                </c:pt>
                <c:pt idx="125">
                  <c:v>-10.4076</c:v>
                </c:pt>
                <c:pt idx="126">
                  <c:v>-11.0769</c:v>
                </c:pt>
                <c:pt idx="127">
                  <c:v>-11.793900000000001</c:v>
                </c:pt>
                <c:pt idx="128">
                  <c:v>-12.5847</c:v>
                </c:pt>
                <c:pt idx="129">
                  <c:v>-13.4748</c:v>
                </c:pt>
                <c:pt idx="130">
                  <c:v>-14.4894</c:v>
                </c:pt>
                <c:pt idx="131">
                  <c:v>-15.653</c:v>
                </c:pt>
                <c:pt idx="132">
                  <c:v>-16.9894</c:v>
                </c:pt>
                <c:pt idx="133">
                  <c:v>-18.521799999999999</c:v>
                </c:pt>
                <c:pt idx="134">
                  <c:v>-20.272500000000001</c:v>
                </c:pt>
                <c:pt idx="135">
                  <c:v>-22.262899999999998</c:v>
                </c:pt>
                <c:pt idx="136">
                  <c:v>-24.512799999999999</c:v>
                </c:pt>
                <c:pt idx="137">
                  <c:v>-27.040400000000002</c:v>
                </c:pt>
                <c:pt idx="138">
                  <c:v>-29.860600000000002</c:v>
                </c:pt>
                <c:pt idx="139">
                  <c:v>-32.983800000000002</c:v>
                </c:pt>
                <c:pt idx="140">
                  <c:v>-36.4116</c:v>
                </c:pt>
                <c:pt idx="141">
                  <c:v>-40.130600000000001</c:v>
                </c:pt>
                <c:pt idx="142">
                  <c:v>-44.104399999999998</c:v>
                </c:pt>
                <c:pt idx="143">
                  <c:v>-48.309600000000003</c:v>
                </c:pt>
                <c:pt idx="144">
                  <c:v>-53.127800000000001</c:v>
                </c:pt>
                <c:pt idx="145">
                  <c:v>-115.30500000000001</c:v>
                </c:pt>
                <c:pt idx="146">
                  <c:v>-71.378399999999999</c:v>
                </c:pt>
                <c:pt idx="147">
                  <c:v>-71.378399999999999</c:v>
                </c:pt>
                <c:pt idx="148">
                  <c:v>-8.1568100000000001</c:v>
                </c:pt>
                <c:pt idx="149">
                  <c:v>-14.475199999999999</c:v>
                </c:pt>
                <c:pt idx="150">
                  <c:v>-14.475199999999999</c:v>
                </c:pt>
                <c:pt idx="151">
                  <c:v>-42.115200000000002</c:v>
                </c:pt>
                <c:pt idx="152">
                  <c:v>-40.830100000000002</c:v>
                </c:pt>
                <c:pt idx="153">
                  <c:v>-40.3446</c:v>
                </c:pt>
                <c:pt idx="154">
                  <c:v>-40.266199999999998</c:v>
                </c:pt>
                <c:pt idx="155">
                  <c:v>-40.324100000000001</c:v>
                </c:pt>
                <c:pt idx="156">
                  <c:v>-40.341500000000003</c:v>
                </c:pt>
                <c:pt idx="157">
                  <c:v>-40.327599999999997</c:v>
                </c:pt>
              </c:numCache>
            </c:numRef>
          </c:yVal>
          <c:smooth val="0"/>
          <c:extLst>
            <c:ext xmlns:c16="http://schemas.microsoft.com/office/drawing/2014/chart" uri="{C3380CC4-5D6E-409C-BE32-E72D297353CC}">
              <c16:uniqueId val="{00000002-731E-4551-BB58-3EBE28D0A01D}"/>
            </c:ext>
          </c:extLst>
        </c:ser>
        <c:dLbls>
          <c:showLegendKey val="0"/>
          <c:showVal val="0"/>
          <c:showCatName val="0"/>
          <c:showSerName val="0"/>
          <c:showPercent val="0"/>
          <c:showBubbleSize val="0"/>
        </c:dLbls>
        <c:axId val="451181760"/>
        <c:axId val="451165120"/>
      </c:scatterChart>
      <c:valAx>
        <c:axId val="45118176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Radial distance from bed centre [m]</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51165120"/>
        <c:crosses val="autoZero"/>
        <c:crossBetween val="midCat"/>
      </c:valAx>
      <c:valAx>
        <c:axId val="451165120"/>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Conduction [W/m^3]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51181760"/>
        <c:crosses val="autoZero"/>
        <c:crossBetween val="midCat"/>
      </c:valAx>
      <c:spPr>
        <a:noFill/>
        <a:ln>
          <a:noFill/>
        </a:ln>
        <a:effectLst/>
      </c:spPr>
    </c:plotArea>
    <c:legend>
      <c:legendPos val="r"/>
      <c:overlay val="1"/>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hart5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Diffusion - Bed</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tx>
            <c:v>DEM</c:v>
          </c:tx>
          <c:spPr>
            <a:ln w="19050" cap="rnd">
              <a:solidFill>
                <a:schemeClr val="accent1"/>
              </a:solidFill>
              <a:round/>
            </a:ln>
            <a:effectLst/>
          </c:spPr>
          <c:marker>
            <c:symbol val="none"/>
          </c:marker>
          <c:xVal>
            <c:numRef>
              <c:f>DEM_bed_g5_8!$B$7:$B$505</c:f>
              <c:numCache>
                <c:formatCode>General</c:formatCode>
                <c:ptCount val="499"/>
                <c:pt idx="0">
                  <c:v>-6.9999999999999999E-4</c:v>
                </c:pt>
                <c:pt idx="1">
                  <c:v>-6.9448700000000003E-4</c:v>
                </c:pt>
                <c:pt idx="2">
                  <c:v>-6.9131599999999998E-4</c:v>
                </c:pt>
                <c:pt idx="3">
                  <c:v>-6.8963399999999995E-4</c:v>
                </c:pt>
                <c:pt idx="4">
                  <c:v>-6.8694399999999999E-4</c:v>
                </c:pt>
                <c:pt idx="5">
                  <c:v>-6.8511199999999998E-4</c:v>
                </c:pt>
                <c:pt idx="6">
                  <c:v>-6.8021300000000004E-4</c:v>
                </c:pt>
                <c:pt idx="7">
                  <c:v>-6.7995600000000001E-4</c:v>
                </c:pt>
                <c:pt idx="8">
                  <c:v>-6.7558899999999999E-4</c:v>
                </c:pt>
                <c:pt idx="9">
                  <c:v>-6.7031800000000004E-4</c:v>
                </c:pt>
                <c:pt idx="10">
                  <c:v>-6.6456499999999999E-4</c:v>
                </c:pt>
                <c:pt idx="11">
                  <c:v>-6.5655499999999996E-4</c:v>
                </c:pt>
                <c:pt idx="12">
                  <c:v>-6.5597099999999998E-4</c:v>
                </c:pt>
                <c:pt idx="13">
                  <c:v>-6.5583799999999995E-4</c:v>
                </c:pt>
                <c:pt idx="14">
                  <c:v>-6.5520499999999996E-4</c:v>
                </c:pt>
                <c:pt idx="15">
                  <c:v>-6.5506500000000003E-4</c:v>
                </c:pt>
                <c:pt idx="16">
                  <c:v>-6.48659E-4</c:v>
                </c:pt>
                <c:pt idx="17">
                  <c:v>-6.4846499999999998E-4</c:v>
                </c:pt>
                <c:pt idx="18">
                  <c:v>-6.4762299999999995E-4</c:v>
                </c:pt>
                <c:pt idx="19">
                  <c:v>-6.42799E-4</c:v>
                </c:pt>
                <c:pt idx="20">
                  <c:v>-6.4132800000000004E-4</c:v>
                </c:pt>
                <c:pt idx="21">
                  <c:v>-6.3913399999999997E-4</c:v>
                </c:pt>
                <c:pt idx="22">
                  <c:v>-6.3641999999999995E-4</c:v>
                </c:pt>
                <c:pt idx="23">
                  <c:v>-6.3209799999999999E-4</c:v>
                </c:pt>
                <c:pt idx="24">
                  <c:v>-6.3142000000000005E-4</c:v>
                </c:pt>
                <c:pt idx="25">
                  <c:v>-6.2861099999999995E-4</c:v>
                </c:pt>
                <c:pt idx="26">
                  <c:v>-6.2836299999999995E-4</c:v>
                </c:pt>
                <c:pt idx="27">
                  <c:v>-6.2571399999999998E-4</c:v>
                </c:pt>
                <c:pt idx="28">
                  <c:v>-6.2565299999999999E-4</c:v>
                </c:pt>
                <c:pt idx="29">
                  <c:v>-6.2344400000000002E-4</c:v>
                </c:pt>
                <c:pt idx="30">
                  <c:v>-6.23395E-4</c:v>
                </c:pt>
                <c:pt idx="31">
                  <c:v>-6.23395E-4</c:v>
                </c:pt>
                <c:pt idx="32">
                  <c:v>-6.2115499999999997E-4</c:v>
                </c:pt>
                <c:pt idx="33">
                  <c:v>-6.2110799999999999E-4</c:v>
                </c:pt>
                <c:pt idx="34">
                  <c:v>-6.1841299999999995E-4</c:v>
                </c:pt>
                <c:pt idx="35">
                  <c:v>-6.1836499999999995E-4</c:v>
                </c:pt>
                <c:pt idx="36">
                  <c:v>-6.1830900000000005E-4</c:v>
                </c:pt>
                <c:pt idx="37">
                  <c:v>-6.1828399999999998E-4</c:v>
                </c:pt>
                <c:pt idx="38">
                  <c:v>-6.1775999999999997E-4</c:v>
                </c:pt>
                <c:pt idx="39">
                  <c:v>-6.1620299999999995E-4</c:v>
                </c:pt>
                <c:pt idx="40">
                  <c:v>-6.1489300000000004E-4</c:v>
                </c:pt>
                <c:pt idx="41">
                  <c:v>-6.0923800000000001E-4</c:v>
                </c:pt>
                <c:pt idx="42">
                  <c:v>-6.0702300000000005E-4</c:v>
                </c:pt>
                <c:pt idx="43">
                  <c:v>-6.0520599999999995E-4</c:v>
                </c:pt>
                <c:pt idx="44">
                  <c:v>-6.0421300000000004E-4</c:v>
                </c:pt>
                <c:pt idx="45">
                  <c:v>-6.0138800000000001E-4</c:v>
                </c:pt>
                <c:pt idx="46">
                  <c:v>-5.9761999999999999E-4</c:v>
                </c:pt>
                <c:pt idx="47">
                  <c:v>-5.9645800000000001E-4</c:v>
                </c:pt>
                <c:pt idx="48">
                  <c:v>-5.9567599999999995E-4</c:v>
                </c:pt>
                <c:pt idx="49">
                  <c:v>-5.9460999999999997E-4</c:v>
                </c:pt>
                <c:pt idx="50">
                  <c:v>-5.9308099999999997E-4</c:v>
                </c:pt>
                <c:pt idx="51">
                  <c:v>-5.9090499999999997E-4</c:v>
                </c:pt>
                <c:pt idx="52">
                  <c:v>-5.8632499999999995E-4</c:v>
                </c:pt>
                <c:pt idx="53">
                  <c:v>-5.8536600000000003E-4</c:v>
                </c:pt>
                <c:pt idx="54">
                  <c:v>-5.7674899999999999E-4</c:v>
                </c:pt>
                <c:pt idx="55">
                  <c:v>-5.7455199999999998E-4</c:v>
                </c:pt>
                <c:pt idx="56">
                  <c:v>-5.7253299999999996E-4</c:v>
                </c:pt>
                <c:pt idx="57">
                  <c:v>-5.7121400000000001E-4</c:v>
                </c:pt>
                <c:pt idx="58">
                  <c:v>-5.6059600000000001E-4</c:v>
                </c:pt>
                <c:pt idx="59">
                  <c:v>-5.5956799999999998E-4</c:v>
                </c:pt>
                <c:pt idx="60">
                  <c:v>-5.5643399999999997E-4</c:v>
                </c:pt>
                <c:pt idx="61">
                  <c:v>-5.5482800000000005E-4</c:v>
                </c:pt>
                <c:pt idx="62">
                  <c:v>-5.3938599999999999E-4</c:v>
                </c:pt>
                <c:pt idx="63">
                  <c:v>-5.3886500000000003E-4</c:v>
                </c:pt>
                <c:pt idx="64">
                  <c:v>-5.3821900000000005E-4</c:v>
                </c:pt>
                <c:pt idx="65">
                  <c:v>-5.3816499999999995E-4</c:v>
                </c:pt>
                <c:pt idx="66">
                  <c:v>-5.3813400000000001E-4</c:v>
                </c:pt>
                <c:pt idx="67">
                  <c:v>-5.3812499999999997E-4</c:v>
                </c:pt>
                <c:pt idx="68">
                  <c:v>-5.3802799999999997E-4</c:v>
                </c:pt>
                <c:pt idx="69">
                  <c:v>-5.3797800000000005E-4</c:v>
                </c:pt>
                <c:pt idx="70">
                  <c:v>-5.3782099999999996E-4</c:v>
                </c:pt>
                <c:pt idx="71">
                  <c:v>-5.3741599999999998E-4</c:v>
                </c:pt>
                <c:pt idx="72">
                  <c:v>-5.2108799999999995E-4</c:v>
                </c:pt>
                <c:pt idx="73">
                  <c:v>-5.13826E-4</c:v>
                </c:pt>
                <c:pt idx="74">
                  <c:v>-5.0970900000000001E-4</c:v>
                </c:pt>
                <c:pt idx="75">
                  <c:v>-5.0650200000000004E-4</c:v>
                </c:pt>
                <c:pt idx="76">
                  <c:v>-5.0368899999999998E-4</c:v>
                </c:pt>
                <c:pt idx="77">
                  <c:v>-4.9370700000000002E-4</c:v>
                </c:pt>
                <c:pt idx="78">
                  <c:v>-4.9322600000000004E-4</c:v>
                </c:pt>
                <c:pt idx="79">
                  <c:v>-4.8805300000000001E-4</c:v>
                </c:pt>
                <c:pt idx="80">
                  <c:v>-4.86758E-4</c:v>
                </c:pt>
                <c:pt idx="81">
                  <c:v>-4.8479399999999998E-4</c:v>
                </c:pt>
                <c:pt idx="82">
                  <c:v>-4.7696799999999998E-4</c:v>
                </c:pt>
                <c:pt idx="83">
                  <c:v>-4.6723400000000002E-4</c:v>
                </c:pt>
                <c:pt idx="84">
                  <c:v>-4.6530200000000001E-4</c:v>
                </c:pt>
                <c:pt idx="85">
                  <c:v>-4.6439499999999999E-4</c:v>
                </c:pt>
                <c:pt idx="86">
                  <c:v>-4.52046E-4</c:v>
                </c:pt>
                <c:pt idx="87">
                  <c:v>-4.5172799999999998E-4</c:v>
                </c:pt>
                <c:pt idx="88">
                  <c:v>-4.46768E-4</c:v>
                </c:pt>
                <c:pt idx="89">
                  <c:v>-4.4558199999999998E-4</c:v>
                </c:pt>
                <c:pt idx="90">
                  <c:v>-4.33819E-4</c:v>
                </c:pt>
                <c:pt idx="91">
                  <c:v>-4.31719E-4</c:v>
                </c:pt>
                <c:pt idx="92">
                  <c:v>-4.3069400000000002E-4</c:v>
                </c:pt>
                <c:pt idx="93">
                  <c:v>-4.27002E-4</c:v>
                </c:pt>
                <c:pt idx="94">
                  <c:v>-4.2168799999999998E-4</c:v>
                </c:pt>
                <c:pt idx="95">
                  <c:v>-4.2013599999999999E-4</c:v>
                </c:pt>
                <c:pt idx="96">
                  <c:v>-4.1596800000000001E-4</c:v>
                </c:pt>
                <c:pt idx="97">
                  <c:v>-4.0778E-4</c:v>
                </c:pt>
                <c:pt idx="98">
                  <c:v>-4.0167600000000001E-4</c:v>
                </c:pt>
                <c:pt idx="99">
                  <c:v>-3.9992599999999999E-4</c:v>
                </c:pt>
                <c:pt idx="100">
                  <c:v>-3.9832499999999999E-4</c:v>
                </c:pt>
                <c:pt idx="101">
                  <c:v>-3.9503999999999999E-4</c:v>
                </c:pt>
                <c:pt idx="102">
                  <c:v>-3.9359399999999999E-4</c:v>
                </c:pt>
                <c:pt idx="103">
                  <c:v>-3.9079099999999998E-4</c:v>
                </c:pt>
                <c:pt idx="104">
                  <c:v>-3.8149400000000002E-4</c:v>
                </c:pt>
                <c:pt idx="105">
                  <c:v>-3.7361600000000001E-4</c:v>
                </c:pt>
                <c:pt idx="106">
                  <c:v>-3.7225499999999999E-4</c:v>
                </c:pt>
                <c:pt idx="107">
                  <c:v>-3.7112199999999999E-4</c:v>
                </c:pt>
                <c:pt idx="108">
                  <c:v>-3.6945400000000002E-4</c:v>
                </c:pt>
                <c:pt idx="109">
                  <c:v>-3.6800800000000002E-4</c:v>
                </c:pt>
                <c:pt idx="110">
                  <c:v>-3.6766400000000002E-4</c:v>
                </c:pt>
                <c:pt idx="111">
                  <c:v>-3.6686100000000001E-4</c:v>
                </c:pt>
                <c:pt idx="112">
                  <c:v>-3.59596E-4</c:v>
                </c:pt>
                <c:pt idx="113">
                  <c:v>-3.5374499999999998E-4</c:v>
                </c:pt>
                <c:pt idx="114">
                  <c:v>-3.4982699999999998E-4</c:v>
                </c:pt>
                <c:pt idx="115">
                  <c:v>-3.4680600000000001E-4</c:v>
                </c:pt>
                <c:pt idx="116">
                  <c:v>-3.4561699999999999E-4</c:v>
                </c:pt>
                <c:pt idx="117">
                  <c:v>-3.34242E-4</c:v>
                </c:pt>
                <c:pt idx="118">
                  <c:v>-3.3402399999999999E-4</c:v>
                </c:pt>
                <c:pt idx="119">
                  <c:v>-3.32276E-4</c:v>
                </c:pt>
                <c:pt idx="120">
                  <c:v>-3.25862E-4</c:v>
                </c:pt>
                <c:pt idx="121">
                  <c:v>-3.2341299999999999E-4</c:v>
                </c:pt>
                <c:pt idx="122">
                  <c:v>-3.18442E-4</c:v>
                </c:pt>
                <c:pt idx="123">
                  <c:v>-3.1158299999999999E-4</c:v>
                </c:pt>
                <c:pt idx="124">
                  <c:v>-3.0566600000000001E-4</c:v>
                </c:pt>
                <c:pt idx="125">
                  <c:v>-3.01947E-4</c:v>
                </c:pt>
                <c:pt idx="126">
                  <c:v>-2.9676600000000001E-4</c:v>
                </c:pt>
                <c:pt idx="127">
                  <c:v>-2.9092700000000002E-4</c:v>
                </c:pt>
                <c:pt idx="128">
                  <c:v>-2.8906100000000002E-4</c:v>
                </c:pt>
                <c:pt idx="129">
                  <c:v>-2.8881799999999998E-4</c:v>
                </c:pt>
                <c:pt idx="130">
                  <c:v>-2.82422E-4</c:v>
                </c:pt>
                <c:pt idx="131">
                  <c:v>-2.7823499999999999E-4</c:v>
                </c:pt>
                <c:pt idx="132">
                  <c:v>-2.7730799999999998E-4</c:v>
                </c:pt>
                <c:pt idx="133">
                  <c:v>-2.7418899999999999E-4</c:v>
                </c:pt>
                <c:pt idx="134">
                  <c:v>-2.7404300000000002E-4</c:v>
                </c:pt>
                <c:pt idx="135">
                  <c:v>-2.7237000000000002E-4</c:v>
                </c:pt>
                <c:pt idx="136">
                  <c:v>-2.7001400000000001E-4</c:v>
                </c:pt>
                <c:pt idx="137">
                  <c:v>-2.66261E-4</c:v>
                </c:pt>
                <c:pt idx="138">
                  <c:v>-2.6554500000000001E-4</c:v>
                </c:pt>
                <c:pt idx="139">
                  <c:v>-2.6490299999999998E-4</c:v>
                </c:pt>
                <c:pt idx="140">
                  <c:v>-2.6079400000000001E-4</c:v>
                </c:pt>
                <c:pt idx="141">
                  <c:v>-2.5879000000000001E-4</c:v>
                </c:pt>
                <c:pt idx="142">
                  <c:v>-2.5610100000000001E-4</c:v>
                </c:pt>
                <c:pt idx="143">
                  <c:v>-2.54565E-4</c:v>
                </c:pt>
                <c:pt idx="144">
                  <c:v>-2.5167700000000001E-4</c:v>
                </c:pt>
                <c:pt idx="145">
                  <c:v>-2.4711299999999998E-4</c:v>
                </c:pt>
                <c:pt idx="146">
                  <c:v>-2.47111E-4</c:v>
                </c:pt>
                <c:pt idx="147">
                  <c:v>-2.4577099999999999E-4</c:v>
                </c:pt>
                <c:pt idx="148">
                  <c:v>-2.4576699999999998E-4</c:v>
                </c:pt>
                <c:pt idx="149">
                  <c:v>-2.4544600000000002E-4</c:v>
                </c:pt>
                <c:pt idx="150">
                  <c:v>-2.4475000000000001E-4</c:v>
                </c:pt>
                <c:pt idx="151">
                  <c:v>-2.41625E-4</c:v>
                </c:pt>
                <c:pt idx="152">
                  <c:v>-2.3962300000000001E-4</c:v>
                </c:pt>
                <c:pt idx="153">
                  <c:v>-2.38681E-4</c:v>
                </c:pt>
                <c:pt idx="154">
                  <c:v>-2.3821399999999999E-4</c:v>
                </c:pt>
                <c:pt idx="155">
                  <c:v>-2.3563699999999999E-4</c:v>
                </c:pt>
                <c:pt idx="156">
                  <c:v>-2.3522199999999999E-4</c:v>
                </c:pt>
                <c:pt idx="157">
                  <c:v>-2.3453999999999999E-4</c:v>
                </c:pt>
                <c:pt idx="158">
                  <c:v>-2.3396800000000001E-4</c:v>
                </c:pt>
                <c:pt idx="159">
                  <c:v>-2.3244300000000001E-4</c:v>
                </c:pt>
                <c:pt idx="160">
                  <c:v>-2.3165600000000001E-4</c:v>
                </c:pt>
                <c:pt idx="161">
                  <c:v>-2.31299E-4</c:v>
                </c:pt>
                <c:pt idx="162">
                  <c:v>-2.28903E-4</c:v>
                </c:pt>
                <c:pt idx="163">
                  <c:v>-2.2854E-4</c:v>
                </c:pt>
                <c:pt idx="164">
                  <c:v>-2.2660900000000001E-4</c:v>
                </c:pt>
                <c:pt idx="165">
                  <c:v>-2.2660900000000001E-4</c:v>
                </c:pt>
                <c:pt idx="166">
                  <c:v>-2.2620299999999999E-4</c:v>
                </c:pt>
                <c:pt idx="167">
                  <c:v>-2.24341E-4</c:v>
                </c:pt>
                <c:pt idx="168">
                  <c:v>-2.2397899999999999E-4</c:v>
                </c:pt>
                <c:pt idx="169">
                  <c:v>-2.2342799999999999E-4</c:v>
                </c:pt>
                <c:pt idx="170">
                  <c:v>-2.23329E-4</c:v>
                </c:pt>
                <c:pt idx="171">
                  <c:v>-2.2162700000000001E-4</c:v>
                </c:pt>
                <c:pt idx="172">
                  <c:v>-2.2129499999999999E-4</c:v>
                </c:pt>
                <c:pt idx="173">
                  <c:v>-2.1949799999999999E-4</c:v>
                </c:pt>
                <c:pt idx="174">
                  <c:v>-2.1569100000000001E-4</c:v>
                </c:pt>
                <c:pt idx="175">
                  <c:v>-2.12544E-4</c:v>
                </c:pt>
                <c:pt idx="176">
                  <c:v>-2.11571E-4</c:v>
                </c:pt>
                <c:pt idx="177">
                  <c:v>-2.0938099999999999E-4</c:v>
                </c:pt>
                <c:pt idx="178">
                  <c:v>-2.0920800000000001E-4</c:v>
                </c:pt>
                <c:pt idx="179">
                  <c:v>-2.08946E-4</c:v>
                </c:pt>
                <c:pt idx="180">
                  <c:v>-2.0518000000000001E-4</c:v>
                </c:pt>
                <c:pt idx="181">
                  <c:v>-2.0406999999999999E-4</c:v>
                </c:pt>
                <c:pt idx="182">
                  <c:v>-2.03296E-4</c:v>
                </c:pt>
                <c:pt idx="183">
                  <c:v>-2.02184E-4</c:v>
                </c:pt>
                <c:pt idx="184">
                  <c:v>-2.00585E-4</c:v>
                </c:pt>
                <c:pt idx="185">
                  <c:v>-1.99672E-4</c:v>
                </c:pt>
                <c:pt idx="186">
                  <c:v>-1.9832699999999999E-4</c:v>
                </c:pt>
                <c:pt idx="187">
                  <c:v>-1.9832699999999999E-4</c:v>
                </c:pt>
                <c:pt idx="188">
                  <c:v>-1.9741600000000001E-4</c:v>
                </c:pt>
                <c:pt idx="189">
                  <c:v>-1.9603900000000001E-4</c:v>
                </c:pt>
                <c:pt idx="190">
                  <c:v>-1.94966E-4</c:v>
                </c:pt>
                <c:pt idx="191">
                  <c:v>-1.9329300000000001E-4</c:v>
                </c:pt>
                <c:pt idx="192">
                  <c:v>-1.9081E-4</c:v>
                </c:pt>
                <c:pt idx="193">
                  <c:v>-1.9038599999999999E-4</c:v>
                </c:pt>
                <c:pt idx="194">
                  <c:v>-1.8776599999999999E-4</c:v>
                </c:pt>
                <c:pt idx="195">
                  <c:v>-1.8668800000000001E-4</c:v>
                </c:pt>
                <c:pt idx="196">
                  <c:v>-1.86007E-4</c:v>
                </c:pt>
                <c:pt idx="197">
                  <c:v>-1.8405E-4</c:v>
                </c:pt>
                <c:pt idx="198">
                  <c:v>-1.80977E-4</c:v>
                </c:pt>
                <c:pt idx="199">
                  <c:v>-1.7996E-4</c:v>
                </c:pt>
                <c:pt idx="200">
                  <c:v>-1.7837500000000001E-4</c:v>
                </c:pt>
                <c:pt idx="201">
                  <c:v>-1.7734099999999999E-4</c:v>
                </c:pt>
                <c:pt idx="202">
                  <c:v>-1.7580699999999999E-4</c:v>
                </c:pt>
                <c:pt idx="203">
                  <c:v>-1.7574499999999999E-4</c:v>
                </c:pt>
                <c:pt idx="204">
                  <c:v>-1.6924999999999999E-4</c:v>
                </c:pt>
                <c:pt idx="205">
                  <c:v>-1.6821499999999999E-4</c:v>
                </c:pt>
                <c:pt idx="206">
                  <c:v>-1.6810999999999999E-4</c:v>
                </c:pt>
                <c:pt idx="207">
                  <c:v>-1.65095E-4</c:v>
                </c:pt>
                <c:pt idx="208">
                  <c:v>-1.6488399999999999E-4</c:v>
                </c:pt>
                <c:pt idx="209">
                  <c:v>-1.5793299999999999E-4</c:v>
                </c:pt>
                <c:pt idx="210">
                  <c:v>-1.5703700000000001E-4</c:v>
                </c:pt>
                <c:pt idx="211">
                  <c:v>-1.5685499999999999E-4</c:v>
                </c:pt>
                <c:pt idx="212">
                  <c:v>-1.5489200000000001E-4</c:v>
                </c:pt>
                <c:pt idx="213">
                  <c:v>-1.5320500000000001E-4</c:v>
                </c:pt>
                <c:pt idx="214">
                  <c:v>-1.52313E-4</c:v>
                </c:pt>
                <c:pt idx="215">
                  <c:v>-1.51249E-4</c:v>
                </c:pt>
                <c:pt idx="216">
                  <c:v>-1.43237E-4</c:v>
                </c:pt>
                <c:pt idx="217">
                  <c:v>-1.37224E-4</c:v>
                </c:pt>
                <c:pt idx="218">
                  <c:v>-1.3330199999999999E-4</c:v>
                </c:pt>
                <c:pt idx="219">
                  <c:v>-1.3252899999999999E-4</c:v>
                </c:pt>
                <c:pt idx="220">
                  <c:v>-1.27522E-4</c:v>
                </c:pt>
                <c:pt idx="221">
                  <c:v>-1.1807900000000001E-4</c:v>
                </c:pt>
                <c:pt idx="222">
                  <c:v>-1.1398100000000001E-4</c:v>
                </c:pt>
                <c:pt idx="223">
                  <c:v>-1.0970400000000001E-4</c:v>
                </c:pt>
                <c:pt idx="224">
                  <c:v>-1.08361E-4</c:v>
                </c:pt>
                <c:pt idx="225">
                  <c:v>-1.0652100000000001E-4</c:v>
                </c:pt>
                <c:pt idx="226">
                  <c:v>-9.6458699999999999E-5</c:v>
                </c:pt>
                <c:pt idx="227">
                  <c:v>-9.4712100000000004E-5</c:v>
                </c:pt>
                <c:pt idx="228">
                  <c:v>-9.3318099999999997E-5</c:v>
                </c:pt>
                <c:pt idx="229">
                  <c:v>-9.0392300000000005E-5</c:v>
                </c:pt>
                <c:pt idx="230">
                  <c:v>-8.6623400000000001E-5</c:v>
                </c:pt>
                <c:pt idx="231">
                  <c:v>-7.9917400000000002E-5</c:v>
                </c:pt>
                <c:pt idx="232">
                  <c:v>-7.6588399999999993E-5</c:v>
                </c:pt>
                <c:pt idx="233">
                  <c:v>-7.5407299999999999E-5</c:v>
                </c:pt>
                <c:pt idx="234">
                  <c:v>-7.1517E-5</c:v>
                </c:pt>
                <c:pt idx="235">
                  <c:v>-6.69246E-5</c:v>
                </c:pt>
                <c:pt idx="236">
                  <c:v>-5.8572000000000001E-5</c:v>
                </c:pt>
                <c:pt idx="237">
                  <c:v>-5.8486200000000003E-5</c:v>
                </c:pt>
                <c:pt idx="238">
                  <c:v>-5.8477799999999998E-5</c:v>
                </c:pt>
                <c:pt idx="239">
                  <c:v>-5.8344999999999998E-5</c:v>
                </c:pt>
                <c:pt idx="240">
                  <c:v>-4.8533799999999999E-5</c:v>
                </c:pt>
                <c:pt idx="241">
                  <c:v>-4.6547500000000001E-5</c:v>
                </c:pt>
                <c:pt idx="242">
                  <c:v>-4.4089599999999999E-5</c:v>
                </c:pt>
                <c:pt idx="243">
                  <c:v>-4.3947699999999999E-5</c:v>
                </c:pt>
                <c:pt idx="244">
                  <c:v>-3.6648800000000001E-5</c:v>
                </c:pt>
                <c:pt idx="245">
                  <c:v>-3.3846900000000003E-5</c:v>
                </c:pt>
                <c:pt idx="246">
                  <c:v>-3.0202500000000001E-5</c:v>
                </c:pt>
                <c:pt idx="247">
                  <c:v>-1.98322E-5</c:v>
                </c:pt>
                <c:pt idx="248">
                  <c:v>-1.8330800000000001E-5</c:v>
                </c:pt>
                <c:pt idx="249">
                  <c:v>-1.4644099999999999E-5</c:v>
                </c:pt>
                <c:pt idx="250">
                  <c:v>-1.1161E-5</c:v>
                </c:pt>
                <c:pt idx="251">
                  <c:v>-8.5007600000000006E-6</c:v>
                </c:pt>
                <c:pt idx="252">
                  <c:v>-4.5399700000000002E-6</c:v>
                </c:pt>
                <c:pt idx="253">
                  <c:v>-3.6886000000000001E-6</c:v>
                </c:pt>
                <c:pt idx="254">
                  <c:v>7.03187E-6</c:v>
                </c:pt>
                <c:pt idx="255">
                  <c:v>8.9118199999999997E-6</c:v>
                </c:pt>
                <c:pt idx="256">
                  <c:v>8.9410600000000004E-6</c:v>
                </c:pt>
                <c:pt idx="257">
                  <c:v>9.8314200000000001E-6</c:v>
                </c:pt>
                <c:pt idx="258">
                  <c:v>9.9181999999999993E-6</c:v>
                </c:pt>
                <c:pt idx="259">
                  <c:v>1.8379100000000002E-5</c:v>
                </c:pt>
                <c:pt idx="260">
                  <c:v>1.8945700000000001E-5</c:v>
                </c:pt>
                <c:pt idx="261">
                  <c:v>3.5583600000000003E-5</c:v>
                </c:pt>
                <c:pt idx="262">
                  <c:v>3.6484099999999999E-5</c:v>
                </c:pt>
                <c:pt idx="263">
                  <c:v>3.95008E-5</c:v>
                </c:pt>
                <c:pt idx="264">
                  <c:v>3.9600100000000001E-5</c:v>
                </c:pt>
                <c:pt idx="265">
                  <c:v>3.9973199999999999E-5</c:v>
                </c:pt>
                <c:pt idx="266">
                  <c:v>4.3598499999999999E-5</c:v>
                </c:pt>
                <c:pt idx="267">
                  <c:v>4.50697E-5</c:v>
                </c:pt>
                <c:pt idx="268">
                  <c:v>5.6453000000000003E-5</c:v>
                </c:pt>
                <c:pt idx="269">
                  <c:v>6.5654999999999994E-5</c:v>
                </c:pt>
                <c:pt idx="270">
                  <c:v>6.57039E-5</c:v>
                </c:pt>
                <c:pt idx="271">
                  <c:v>6.57657E-5</c:v>
                </c:pt>
                <c:pt idx="272">
                  <c:v>6.5894200000000003E-5</c:v>
                </c:pt>
                <c:pt idx="273">
                  <c:v>7.1679699999999997E-5</c:v>
                </c:pt>
                <c:pt idx="274">
                  <c:v>7.2513099999999995E-5</c:v>
                </c:pt>
                <c:pt idx="275">
                  <c:v>7.71846E-5</c:v>
                </c:pt>
                <c:pt idx="276">
                  <c:v>8.3912900000000001E-5</c:v>
                </c:pt>
                <c:pt idx="277">
                  <c:v>8.60265E-5</c:v>
                </c:pt>
                <c:pt idx="278">
                  <c:v>8.8026699999999995E-5</c:v>
                </c:pt>
                <c:pt idx="279">
                  <c:v>8.8764799999999994E-5</c:v>
                </c:pt>
                <c:pt idx="280">
                  <c:v>9.1329900000000001E-5</c:v>
                </c:pt>
                <c:pt idx="281">
                  <c:v>9.5268599999999998E-5</c:v>
                </c:pt>
                <c:pt idx="282">
                  <c:v>1.00457E-4</c:v>
                </c:pt>
                <c:pt idx="283">
                  <c:v>1.06253E-4</c:v>
                </c:pt>
                <c:pt idx="284">
                  <c:v>1.06418E-4</c:v>
                </c:pt>
                <c:pt idx="285">
                  <c:v>1.1022E-4</c:v>
                </c:pt>
                <c:pt idx="286">
                  <c:v>1.11048E-4</c:v>
                </c:pt>
                <c:pt idx="287">
                  <c:v>1.14308E-4</c:v>
                </c:pt>
                <c:pt idx="288">
                  <c:v>1.24196E-4</c:v>
                </c:pt>
                <c:pt idx="289">
                  <c:v>1.2721299999999999E-4</c:v>
                </c:pt>
                <c:pt idx="290">
                  <c:v>1.2772E-4</c:v>
                </c:pt>
                <c:pt idx="291">
                  <c:v>1.28417E-4</c:v>
                </c:pt>
                <c:pt idx="292">
                  <c:v>1.3042800000000001E-4</c:v>
                </c:pt>
                <c:pt idx="293">
                  <c:v>1.3115199999999999E-4</c:v>
                </c:pt>
                <c:pt idx="294">
                  <c:v>1.4494099999999999E-4</c:v>
                </c:pt>
                <c:pt idx="295">
                  <c:v>1.4539800000000001E-4</c:v>
                </c:pt>
                <c:pt idx="296">
                  <c:v>1.5102299999999999E-4</c:v>
                </c:pt>
                <c:pt idx="297">
                  <c:v>1.5152500000000001E-4</c:v>
                </c:pt>
                <c:pt idx="298">
                  <c:v>1.58787E-4</c:v>
                </c:pt>
                <c:pt idx="299">
                  <c:v>1.6171999999999999E-4</c:v>
                </c:pt>
                <c:pt idx="300">
                  <c:v>1.6628899999999999E-4</c:v>
                </c:pt>
                <c:pt idx="301">
                  <c:v>1.70743E-4</c:v>
                </c:pt>
                <c:pt idx="302">
                  <c:v>1.72256E-4</c:v>
                </c:pt>
                <c:pt idx="303">
                  <c:v>1.7480100000000001E-4</c:v>
                </c:pt>
                <c:pt idx="304">
                  <c:v>1.7784300000000001E-4</c:v>
                </c:pt>
                <c:pt idx="305">
                  <c:v>1.81373E-4</c:v>
                </c:pt>
                <c:pt idx="306">
                  <c:v>1.8208100000000001E-4</c:v>
                </c:pt>
                <c:pt idx="307">
                  <c:v>1.8310000000000001E-4</c:v>
                </c:pt>
                <c:pt idx="308">
                  <c:v>1.8648800000000001E-4</c:v>
                </c:pt>
                <c:pt idx="309">
                  <c:v>1.8770599999999999E-4</c:v>
                </c:pt>
                <c:pt idx="310">
                  <c:v>1.89987E-4</c:v>
                </c:pt>
                <c:pt idx="311">
                  <c:v>1.92883E-4</c:v>
                </c:pt>
                <c:pt idx="312">
                  <c:v>1.93344E-4</c:v>
                </c:pt>
                <c:pt idx="313">
                  <c:v>1.9578400000000001E-4</c:v>
                </c:pt>
                <c:pt idx="314">
                  <c:v>1.9608900000000001E-4</c:v>
                </c:pt>
                <c:pt idx="315">
                  <c:v>1.98152E-4</c:v>
                </c:pt>
                <c:pt idx="316">
                  <c:v>1.9837699999999999E-4</c:v>
                </c:pt>
                <c:pt idx="317">
                  <c:v>1.9837699999999999E-4</c:v>
                </c:pt>
                <c:pt idx="318">
                  <c:v>2.00433E-4</c:v>
                </c:pt>
                <c:pt idx="319">
                  <c:v>2.0063700000000001E-4</c:v>
                </c:pt>
                <c:pt idx="320">
                  <c:v>2.0312100000000001E-4</c:v>
                </c:pt>
                <c:pt idx="321">
                  <c:v>2.0335000000000001E-4</c:v>
                </c:pt>
                <c:pt idx="322">
                  <c:v>2.03804E-4</c:v>
                </c:pt>
                <c:pt idx="323">
                  <c:v>2.1068000000000001E-4</c:v>
                </c:pt>
                <c:pt idx="324">
                  <c:v>2.11621E-4</c:v>
                </c:pt>
                <c:pt idx="325">
                  <c:v>2.1201E-4</c:v>
                </c:pt>
                <c:pt idx="326">
                  <c:v>2.1249600000000001E-4</c:v>
                </c:pt>
                <c:pt idx="327">
                  <c:v>2.12714E-4</c:v>
                </c:pt>
                <c:pt idx="328">
                  <c:v>2.1391300000000001E-4</c:v>
                </c:pt>
                <c:pt idx="329">
                  <c:v>2.1513399999999999E-4</c:v>
                </c:pt>
                <c:pt idx="330">
                  <c:v>2.1554300000000001E-4</c:v>
                </c:pt>
                <c:pt idx="331">
                  <c:v>2.1925499999999999E-4</c:v>
                </c:pt>
                <c:pt idx="332">
                  <c:v>2.21671E-4</c:v>
                </c:pt>
                <c:pt idx="333">
                  <c:v>2.2207499999999999E-4</c:v>
                </c:pt>
                <c:pt idx="334">
                  <c:v>2.2438300000000001E-4</c:v>
                </c:pt>
                <c:pt idx="335">
                  <c:v>2.2473299999999999E-4</c:v>
                </c:pt>
                <c:pt idx="336">
                  <c:v>2.2664199999999999E-4</c:v>
                </c:pt>
                <c:pt idx="337">
                  <c:v>2.2664199999999999E-4</c:v>
                </c:pt>
                <c:pt idx="338">
                  <c:v>2.27018E-4</c:v>
                </c:pt>
                <c:pt idx="339">
                  <c:v>2.28929E-4</c:v>
                </c:pt>
                <c:pt idx="340">
                  <c:v>2.2942200000000001E-4</c:v>
                </c:pt>
                <c:pt idx="341">
                  <c:v>2.31673E-4</c:v>
                </c:pt>
                <c:pt idx="342">
                  <c:v>2.34804E-4</c:v>
                </c:pt>
                <c:pt idx="343">
                  <c:v>2.37245E-4</c:v>
                </c:pt>
                <c:pt idx="344">
                  <c:v>2.4089000000000001E-4</c:v>
                </c:pt>
                <c:pt idx="345">
                  <c:v>2.4140300000000001E-4</c:v>
                </c:pt>
                <c:pt idx="346">
                  <c:v>2.4145899999999999E-4</c:v>
                </c:pt>
                <c:pt idx="347">
                  <c:v>2.41924E-4</c:v>
                </c:pt>
                <c:pt idx="348">
                  <c:v>2.44236E-4</c:v>
                </c:pt>
                <c:pt idx="349">
                  <c:v>2.5255999999999998E-4</c:v>
                </c:pt>
                <c:pt idx="350">
                  <c:v>2.5295299999999999E-4</c:v>
                </c:pt>
                <c:pt idx="351">
                  <c:v>2.5601399999999999E-4</c:v>
                </c:pt>
                <c:pt idx="352">
                  <c:v>2.5761799999999999E-4</c:v>
                </c:pt>
                <c:pt idx="353">
                  <c:v>2.6355399999999999E-4</c:v>
                </c:pt>
                <c:pt idx="354">
                  <c:v>2.6593100000000001E-4</c:v>
                </c:pt>
                <c:pt idx="355">
                  <c:v>2.6822100000000002E-4</c:v>
                </c:pt>
                <c:pt idx="356">
                  <c:v>2.6955499999999999E-4</c:v>
                </c:pt>
                <c:pt idx="357">
                  <c:v>2.70971E-4</c:v>
                </c:pt>
                <c:pt idx="358">
                  <c:v>2.7357999999999999E-4</c:v>
                </c:pt>
                <c:pt idx="359">
                  <c:v>2.7442900000000002E-4</c:v>
                </c:pt>
                <c:pt idx="360">
                  <c:v>2.8336700000000003E-4</c:v>
                </c:pt>
                <c:pt idx="361">
                  <c:v>2.93656E-4</c:v>
                </c:pt>
                <c:pt idx="362">
                  <c:v>2.9401699999999999E-4</c:v>
                </c:pt>
                <c:pt idx="363">
                  <c:v>2.94228E-4</c:v>
                </c:pt>
                <c:pt idx="364">
                  <c:v>3.0169799999999998E-4</c:v>
                </c:pt>
                <c:pt idx="365">
                  <c:v>3.0796300000000002E-4</c:v>
                </c:pt>
                <c:pt idx="366">
                  <c:v>3.0941399999999999E-4</c:v>
                </c:pt>
                <c:pt idx="367">
                  <c:v>3.1825899999999999E-4</c:v>
                </c:pt>
                <c:pt idx="368">
                  <c:v>3.2166399999999999E-4</c:v>
                </c:pt>
                <c:pt idx="369">
                  <c:v>3.2434100000000002E-4</c:v>
                </c:pt>
                <c:pt idx="370">
                  <c:v>3.2439699999999998E-4</c:v>
                </c:pt>
                <c:pt idx="371">
                  <c:v>3.2445500000000002E-4</c:v>
                </c:pt>
                <c:pt idx="372">
                  <c:v>3.25676E-4</c:v>
                </c:pt>
                <c:pt idx="373">
                  <c:v>3.3633399999999998E-4</c:v>
                </c:pt>
                <c:pt idx="374">
                  <c:v>3.4213000000000001E-4</c:v>
                </c:pt>
                <c:pt idx="375">
                  <c:v>3.46385E-4</c:v>
                </c:pt>
                <c:pt idx="376">
                  <c:v>3.4875299999999999E-4</c:v>
                </c:pt>
                <c:pt idx="377">
                  <c:v>3.48809E-4</c:v>
                </c:pt>
                <c:pt idx="378">
                  <c:v>3.6213499999999997E-4</c:v>
                </c:pt>
                <c:pt idx="379">
                  <c:v>3.6294700000000002E-4</c:v>
                </c:pt>
                <c:pt idx="380">
                  <c:v>3.6300299999999998E-4</c:v>
                </c:pt>
                <c:pt idx="381">
                  <c:v>3.65507E-4</c:v>
                </c:pt>
                <c:pt idx="382">
                  <c:v>3.6596300000000002E-4</c:v>
                </c:pt>
                <c:pt idx="383">
                  <c:v>3.6701300000000002E-4</c:v>
                </c:pt>
                <c:pt idx="384">
                  <c:v>3.6745499999999998E-4</c:v>
                </c:pt>
                <c:pt idx="385">
                  <c:v>3.7797699999999999E-4</c:v>
                </c:pt>
                <c:pt idx="386">
                  <c:v>3.80033E-4</c:v>
                </c:pt>
                <c:pt idx="387">
                  <c:v>3.8450600000000001E-4</c:v>
                </c:pt>
                <c:pt idx="388">
                  <c:v>3.8472099999999998E-4</c:v>
                </c:pt>
                <c:pt idx="389">
                  <c:v>3.8796399999999997E-4</c:v>
                </c:pt>
                <c:pt idx="390">
                  <c:v>3.95471E-4</c:v>
                </c:pt>
                <c:pt idx="391">
                  <c:v>3.9585100000000002E-4</c:v>
                </c:pt>
                <c:pt idx="392">
                  <c:v>4.05676E-4</c:v>
                </c:pt>
                <c:pt idx="393">
                  <c:v>4.0733499999999999E-4</c:v>
                </c:pt>
                <c:pt idx="394">
                  <c:v>4.0854999999999998E-4</c:v>
                </c:pt>
                <c:pt idx="395">
                  <c:v>4.1484300000000003E-4</c:v>
                </c:pt>
                <c:pt idx="396">
                  <c:v>4.2294499999999998E-4</c:v>
                </c:pt>
                <c:pt idx="397">
                  <c:v>4.2347199999999999E-4</c:v>
                </c:pt>
                <c:pt idx="398">
                  <c:v>4.3079899999999999E-4</c:v>
                </c:pt>
                <c:pt idx="399">
                  <c:v>4.3154800000000002E-4</c:v>
                </c:pt>
                <c:pt idx="400">
                  <c:v>4.3201099999999999E-4</c:v>
                </c:pt>
                <c:pt idx="401">
                  <c:v>4.3985600000000003E-4</c:v>
                </c:pt>
                <c:pt idx="402">
                  <c:v>4.4148100000000002E-4</c:v>
                </c:pt>
                <c:pt idx="403">
                  <c:v>4.4242100000000003E-4</c:v>
                </c:pt>
                <c:pt idx="404">
                  <c:v>4.4500399999999998E-4</c:v>
                </c:pt>
                <c:pt idx="405">
                  <c:v>4.5283399999999999E-4</c:v>
                </c:pt>
                <c:pt idx="406">
                  <c:v>4.5950800000000002E-4</c:v>
                </c:pt>
                <c:pt idx="407">
                  <c:v>4.6016200000000002E-4</c:v>
                </c:pt>
                <c:pt idx="408">
                  <c:v>4.6380800000000002E-4</c:v>
                </c:pt>
                <c:pt idx="409">
                  <c:v>4.6908300000000002E-4</c:v>
                </c:pt>
                <c:pt idx="410">
                  <c:v>4.7979799999999998E-4</c:v>
                </c:pt>
                <c:pt idx="411">
                  <c:v>4.80953E-4</c:v>
                </c:pt>
                <c:pt idx="412">
                  <c:v>4.8363399999999998E-4</c:v>
                </c:pt>
                <c:pt idx="413">
                  <c:v>4.8798E-4</c:v>
                </c:pt>
                <c:pt idx="414">
                  <c:v>4.9729099999999997E-4</c:v>
                </c:pt>
                <c:pt idx="415">
                  <c:v>4.9926400000000002E-4</c:v>
                </c:pt>
                <c:pt idx="416">
                  <c:v>5.0793500000000005E-4</c:v>
                </c:pt>
                <c:pt idx="417">
                  <c:v>5.0858800000000003E-4</c:v>
                </c:pt>
                <c:pt idx="418">
                  <c:v>5.0964900000000004E-4</c:v>
                </c:pt>
                <c:pt idx="419">
                  <c:v>5.1760399999999996E-4</c:v>
                </c:pt>
                <c:pt idx="420">
                  <c:v>5.1780200000000004E-4</c:v>
                </c:pt>
                <c:pt idx="421">
                  <c:v>5.2130899999999997E-4</c:v>
                </c:pt>
                <c:pt idx="422">
                  <c:v>5.2360099999999995E-4</c:v>
                </c:pt>
                <c:pt idx="423">
                  <c:v>5.3265500000000004E-4</c:v>
                </c:pt>
                <c:pt idx="424">
                  <c:v>5.4442200000000003E-4</c:v>
                </c:pt>
                <c:pt idx="425">
                  <c:v>5.45453E-4</c:v>
                </c:pt>
                <c:pt idx="426">
                  <c:v>5.4848600000000005E-4</c:v>
                </c:pt>
                <c:pt idx="427">
                  <c:v>5.4905899999999996E-4</c:v>
                </c:pt>
                <c:pt idx="428">
                  <c:v>5.5320100000000002E-4</c:v>
                </c:pt>
                <c:pt idx="429">
                  <c:v>5.5325299999999997E-4</c:v>
                </c:pt>
                <c:pt idx="430">
                  <c:v>5.5355200000000002E-4</c:v>
                </c:pt>
                <c:pt idx="431">
                  <c:v>5.5464499999999999E-4</c:v>
                </c:pt>
                <c:pt idx="432">
                  <c:v>5.6398400000000001E-4</c:v>
                </c:pt>
                <c:pt idx="433">
                  <c:v>5.6739900000000001E-4</c:v>
                </c:pt>
                <c:pt idx="434">
                  <c:v>5.7095599999999996E-4</c:v>
                </c:pt>
                <c:pt idx="435">
                  <c:v>5.71654E-4</c:v>
                </c:pt>
                <c:pt idx="436">
                  <c:v>5.71668E-4</c:v>
                </c:pt>
                <c:pt idx="437">
                  <c:v>5.7184E-4</c:v>
                </c:pt>
                <c:pt idx="438">
                  <c:v>5.7271100000000005E-4</c:v>
                </c:pt>
                <c:pt idx="439">
                  <c:v>5.7901000000000003E-4</c:v>
                </c:pt>
                <c:pt idx="440">
                  <c:v>5.8159200000000002E-4</c:v>
                </c:pt>
                <c:pt idx="441">
                  <c:v>5.8581300000000002E-4</c:v>
                </c:pt>
                <c:pt idx="442">
                  <c:v>5.8719900000000005E-4</c:v>
                </c:pt>
                <c:pt idx="443">
                  <c:v>5.9111799999999996E-4</c:v>
                </c:pt>
                <c:pt idx="444">
                  <c:v>5.9729300000000004E-4</c:v>
                </c:pt>
                <c:pt idx="445">
                  <c:v>5.97414E-4</c:v>
                </c:pt>
                <c:pt idx="446">
                  <c:v>6.0104199999999998E-4</c:v>
                </c:pt>
                <c:pt idx="447">
                  <c:v>6.0156399999999996E-4</c:v>
                </c:pt>
                <c:pt idx="448">
                  <c:v>6.0203899999999996E-4</c:v>
                </c:pt>
                <c:pt idx="449">
                  <c:v>6.0478400000000003E-4</c:v>
                </c:pt>
                <c:pt idx="450">
                  <c:v>6.0583700000000002E-4</c:v>
                </c:pt>
                <c:pt idx="451">
                  <c:v>6.1079299999999999E-4</c:v>
                </c:pt>
                <c:pt idx="452">
                  <c:v>6.1136700000000003E-4</c:v>
                </c:pt>
                <c:pt idx="453">
                  <c:v>6.1525100000000004E-4</c:v>
                </c:pt>
                <c:pt idx="454">
                  <c:v>6.1685199999999998E-4</c:v>
                </c:pt>
                <c:pt idx="455">
                  <c:v>6.1835299999999998E-4</c:v>
                </c:pt>
                <c:pt idx="456">
                  <c:v>6.20785E-4</c:v>
                </c:pt>
                <c:pt idx="457">
                  <c:v>6.2110500000000005E-4</c:v>
                </c:pt>
                <c:pt idx="458">
                  <c:v>6.2311099999999998E-4</c:v>
                </c:pt>
                <c:pt idx="459">
                  <c:v>6.2339800000000005E-4</c:v>
                </c:pt>
                <c:pt idx="460">
                  <c:v>6.2339800000000005E-4</c:v>
                </c:pt>
                <c:pt idx="461">
                  <c:v>6.2536099999999995E-4</c:v>
                </c:pt>
                <c:pt idx="462">
                  <c:v>6.2566399999999995E-4</c:v>
                </c:pt>
                <c:pt idx="463">
                  <c:v>6.2799299999999998E-4</c:v>
                </c:pt>
                <c:pt idx="464">
                  <c:v>6.2838399999999995E-4</c:v>
                </c:pt>
                <c:pt idx="465">
                  <c:v>6.2863700000000003E-4</c:v>
                </c:pt>
                <c:pt idx="466">
                  <c:v>6.2911300000000005E-4</c:v>
                </c:pt>
                <c:pt idx="467">
                  <c:v>6.3023699999999996E-4</c:v>
                </c:pt>
                <c:pt idx="468">
                  <c:v>6.3438100000000005E-4</c:v>
                </c:pt>
                <c:pt idx="469">
                  <c:v>6.3530699999999999E-4</c:v>
                </c:pt>
                <c:pt idx="470">
                  <c:v>6.3544000000000003E-4</c:v>
                </c:pt>
                <c:pt idx="471">
                  <c:v>6.4145000000000001E-4</c:v>
                </c:pt>
                <c:pt idx="472">
                  <c:v>6.4586899999999998E-4</c:v>
                </c:pt>
                <c:pt idx="473">
                  <c:v>6.4764800000000002E-4</c:v>
                </c:pt>
                <c:pt idx="474">
                  <c:v>6.5405200000000002E-4</c:v>
                </c:pt>
                <c:pt idx="475">
                  <c:v>6.5448100000000005E-4</c:v>
                </c:pt>
                <c:pt idx="476">
                  <c:v>6.5521999999999998E-4</c:v>
                </c:pt>
                <c:pt idx="477">
                  <c:v>6.5550099999999996E-4</c:v>
                </c:pt>
                <c:pt idx="478">
                  <c:v>6.5556999999999996E-4</c:v>
                </c:pt>
                <c:pt idx="479">
                  <c:v>6.5589700000000001E-4</c:v>
                </c:pt>
                <c:pt idx="480">
                  <c:v>6.56626E-4</c:v>
                </c:pt>
                <c:pt idx="481">
                  <c:v>6.56764E-4</c:v>
                </c:pt>
                <c:pt idx="482">
                  <c:v>6.7003199999999998E-4</c:v>
                </c:pt>
                <c:pt idx="483">
                  <c:v>6.7151199999999998E-4</c:v>
                </c:pt>
                <c:pt idx="484">
                  <c:v>6.83199E-4</c:v>
                </c:pt>
                <c:pt idx="485">
                  <c:v>6.8577199999999997E-4</c:v>
                </c:pt>
                <c:pt idx="486">
                  <c:v>6.8781699999999996E-4</c:v>
                </c:pt>
                <c:pt idx="487">
                  <c:v>6.88694E-4</c:v>
                </c:pt>
                <c:pt idx="488">
                  <c:v>6.9379700000000001E-4</c:v>
                </c:pt>
                <c:pt idx="489">
                  <c:v>6.9433199999999998E-4</c:v>
                </c:pt>
                <c:pt idx="490">
                  <c:v>6.9999999999999999E-4</c:v>
                </c:pt>
              </c:numCache>
            </c:numRef>
          </c:xVal>
          <c:yVal>
            <c:numRef>
              <c:f>DEM_bed_g5_8!$P$7:$P$505</c:f>
              <c:numCache>
                <c:formatCode>General</c:formatCode>
                <c:ptCount val="499"/>
                <c:pt idx="0">
                  <c:v>5.06602</c:v>
                </c:pt>
                <c:pt idx="1">
                  <c:v>5.5794100000000002</c:v>
                </c:pt>
                <c:pt idx="2">
                  <c:v>4.6926699999999997</c:v>
                </c:pt>
                <c:pt idx="3">
                  <c:v>4.2221700000000002</c:v>
                </c:pt>
                <c:pt idx="4">
                  <c:v>3.78681</c:v>
                </c:pt>
                <c:pt idx="5">
                  <c:v>3.88687</c:v>
                </c:pt>
                <c:pt idx="6">
                  <c:v>4.1544400000000001</c:v>
                </c:pt>
                <c:pt idx="7">
                  <c:v>4.08744</c:v>
                </c:pt>
                <c:pt idx="8">
                  <c:v>-0.114537</c:v>
                </c:pt>
                <c:pt idx="9">
                  <c:v>-3.83386</c:v>
                </c:pt>
                <c:pt idx="10">
                  <c:v>-8.1070100000000007</c:v>
                </c:pt>
                <c:pt idx="11">
                  <c:v>-12.3474</c:v>
                </c:pt>
                <c:pt idx="12">
                  <c:v>-12.3307</c:v>
                </c:pt>
                <c:pt idx="13">
                  <c:v>-12.3269</c:v>
                </c:pt>
                <c:pt idx="14">
                  <c:v>-12.842599999999999</c:v>
                </c:pt>
                <c:pt idx="15">
                  <c:v>-12.9566</c:v>
                </c:pt>
                <c:pt idx="16">
                  <c:v>-13.7559</c:v>
                </c:pt>
                <c:pt idx="17">
                  <c:v>-13.206799999999999</c:v>
                </c:pt>
                <c:pt idx="18">
                  <c:v>-10.8269</c:v>
                </c:pt>
                <c:pt idx="19">
                  <c:v>4.0815299999999999</c:v>
                </c:pt>
                <c:pt idx="20">
                  <c:v>8.6294599999999999</c:v>
                </c:pt>
                <c:pt idx="21">
                  <c:v>11.584300000000001</c:v>
                </c:pt>
                <c:pt idx="22">
                  <c:v>15.3283</c:v>
                </c:pt>
                <c:pt idx="23">
                  <c:v>94.760499999999993</c:v>
                </c:pt>
                <c:pt idx="24">
                  <c:v>111.28700000000001</c:v>
                </c:pt>
                <c:pt idx="25">
                  <c:v>179.84700000000001</c:v>
                </c:pt>
                <c:pt idx="26">
                  <c:v>185.73500000000001</c:v>
                </c:pt>
                <c:pt idx="27">
                  <c:v>-10370.200000000001</c:v>
                </c:pt>
                <c:pt idx="28">
                  <c:v>-10608.4</c:v>
                </c:pt>
                <c:pt idx="29">
                  <c:v>-21879.5</c:v>
                </c:pt>
                <c:pt idx="30">
                  <c:v>-22126.400000000001</c:v>
                </c:pt>
                <c:pt idx="31">
                  <c:v>2419.1999999999998</c:v>
                </c:pt>
                <c:pt idx="32">
                  <c:v>-1262.78</c:v>
                </c:pt>
                <c:pt idx="33">
                  <c:v>-1360.39</c:v>
                </c:pt>
                <c:pt idx="34">
                  <c:v>-5023.07</c:v>
                </c:pt>
                <c:pt idx="35">
                  <c:v>-5103.7700000000004</c:v>
                </c:pt>
                <c:pt idx="36">
                  <c:v>-5067.72</c:v>
                </c:pt>
                <c:pt idx="37">
                  <c:v>-5051.2700000000004</c:v>
                </c:pt>
                <c:pt idx="38">
                  <c:v>-4894.3599999999997</c:v>
                </c:pt>
                <c:pt idx="39">
                  <c:v>-4296.66</c:v>
                </c:pt>
                <c:pt idx="40">
                  <c:v>-3794.11</c:v>
                </c:pt>
                <c:pt idx="41">
                  <c:v>-796.91300000000001</c:v>
                </c:pt>
                <c:pt idx="42">
                  <c:v>-826.60199999999998</c:v>
                </c:pt>
                <c:pt idx="43">
                  <c:v>-772.47500000000002</c:v>
                </c:pt>
                <c:pt idx="44">
                  <c:v>-742.88900000000001</c:v>
                </c:pt>
                <c:pt idx="45">
                  <c:v>-252.523</c:v>
                </c:pt>
                <c:pt idx="46">
                  <c:v>271.19900000000001</c:v>
                </c:pt>
                <c:pt idx="47">
                  <c:v>432.589</c:v>
                </c:pt>
                <c:pt idx="48">
                  <c:v>451.51799999999997</c:v>
                </c:pt>
                <c:pt idx="49">
                  <c:v>420.29899999999998</c:v>
                </c:pt>
                <c:pt idx="50">
                  <c:v>220.815</c:v>
                </c:pt>
                <c:pt idx="51">
                  <c:v>-62.981299999999997</c:v>
                </c:pt>
                <c:pt idx="52">
                  <c:v>-406.91800000000001</c:v>
                </c:pt>
                <c:pt idx="53">
                  <c:v>-432.83</c:v>
                </c:pt>
                <c:pt idx="54">
                  <c:v>-423.32400000000001</c:v>
                </c:pt>
                <c:pt idx="55">
                  <c:v>-420.90100000000001</c:v>
                </c:pt>
                <c:pt idx="56">
                  <c:v>-344.74099999999999</c:v>
                </c:pt>
                <c:pt idx="57">
                  <c:v>-321.16500000000002</c:v>
                </c:pt>
                <c:pt idx="58">
                  <c:v>-335.10199999999998</c:v>
                </c:pt>
                <c:pt idx="59">
                  <c:v>-334.77699999999999</c:v>
                </c:pt>
                <c:pt idx="60">
                  <c:v>-333.78500000000003</c:v>
                </c:pt>
                <c:pt idx="61">
                  <c:v>-325.05399999999997</c:v>
                </c:pt>
                <c:pt idx="62">
                  <c:v>-183.51400000000001</c:v>
                </c:pt>
                <c:pt idx="63">
                  <c:v>-178.91300000000001</c:v>
                </c:pt>
                <c:pt idx="64">
                  <c:v>-173.209</c:v>
                </c:pt>
                <c:pt idx="65">
                  <c:v>-172.53399999999999</c:v>
                </c:pt>
                <c:pt idx="66">
                  <c:v>-172.43100000000001</c:v>
                </c:pt>
                <c:pt idx="67">
                  <c:v>-172.51900000000001</c:v>
                </c:pt>
                <c:pt idx="68">
                  <c:v>-173.48699999999999</c:v>
                </c:pt>
                <c:pt idx="69">
                  <c:v>-173.71799999999999</c:v>
                </c:pt>
                <c:pt idx="70">
                  <c:v>-174.434</c:v>
                </c:pt>
                <c:pt idx="71">
                  <c:v>-177.95099999999999</c:v>
                </c:pt>
                <c:pt idx="72">
                  <c:v>-319.73700000000002</c:v>
                </c:pt>
                <c:pt idx="73">
                  <c:v>-282.839</c:v>
                </c:pt>
                <c:pt idx="74">
                  <c:v>-246.45400000000001</c:v>
                </c:pt>
                <c:pt idx="75">
                  <c:v>-202.452</c:v>
                </c:pt>
                <c:pt idx="76">
                  <c:v>-163.86099999999999</c:v>
                </c:pt>
                <c:pt idx="77">
                  <c:v>-90.712599999999995</c:v>
                </c:pt>
                <c:pt idx="78">
                  <c:v>-84.527600000000007</c:v>
                </c:pt>
                <c:pt idx="79">
                  <c:v>-61.326799999999999</c:v>
                </c:pt>
                <c:pt idx="80">
                  <c:v>-55.521700000000003</c:v>
                </c:pt>
                <c:pt idx="81">
                  <c:v>-52.138500000000001</c:v>
                </c:pt>
                <c:pt idx="82">
                  <c:v>-22.168600000000001</c:v>
                </c:pt>
                <c:pt idx="83">
                  <c:v>15.1089</c:v>
                </c:pt>
                <c:pt idx="84">
                  <c:v>3.7864499999999999</c:v>
                </c:pt>
                <c:pt idx="85">
                  <c:v>-1.5311300000000001</c:v>
                </c:pt>
                <c:pt idx="86">
                  <c:v>36.804200000000002</c:v>
                </c:pt>
                <c:pt idx="87">
                  <c:v>38.0182</c:v>
                </c:pt>
                <c:pt idx="88">
                  <c:v>35.839700000000001</c:v>
                </c:pt>
                <c:pt idx="89">
                  <c:v>35.377099999999999</c:v>
                </c:pt>
                <c:pt idx="90">
                  <c:v>75.453699999999998</c:v>
                </c:pt>
                <c:pt idx="91">
                  <c:v>81.132000000000005</c:v>
                </c:pt>
                <c:pt idx="92">
                  <c:v>75.658600000000007</c:v>
                </c:pt>
                <c:pt idx="93">
                  <c:v>55.951300000000003</c:v>
                </c:pt>
                <c:pt idx="94">
                  <c:v>26.8736</c:v>
                </c:pt>
                <c:pt idx="95">
                  <c:v>22.299800000000001</c:v>
                </c:pt>
                <c:pt idx="96">
                  <c:v>10.014200000000001</c:v>
                </c:pt>
                <c:pt idx="97">
                  <c:v>-7.0145200000000001</c:v>
                </c:pt>
                <c:pt idx="98">
                  <c:v>-56.698099999999997</c:v>
                </c:pt>
                <c:pt idx="99">
                  <c:v>-59.324300000000001</c:v>
                </c:pt>
                <c:pt idx="100">
                  <c:v>-61.726599999999998</c:v>
                </c:pt>
                <c:pt idx="101">
                  <c:v>-45.965400000000002</c:v>
                </c:pt>
                <c:pt idx="102">
                  <c:v>-39.029600000000002</c:v>
                </c:pt>
                <c:pt idx="103">
                  <c:v>-30.517600000000002</c:v>
                </c:pt>
                <c:pt idx="104">
                  <c:v>12.9519</c:v>
                </c:pt>
                <c:pt idx="105">
                  <c:v>28.2379</c:v>
                </c:pt>
                <c:pt idx="106">
                  <c:v>29.5914</c:v>
                </c:pt>
                <c:pt idx="107">
                  <c:v>30.718299999999999</c:v>
                </c:pt>
                <c:pt idx="108">
                  <c:v>16.418600000000001</c:v>
                </c:pt>
                <c:pt idx="109">
                  <c:v>2.0911</c:v>
                </c:pt>
                <c:pt idx="110">
                  <c:v>-1.3217399999999999</c:v>
                </c:pt>
                <c:pt idx="111">
                  <c:v>-0.81243100000000001</c:v>
                </c:pt>
                <c:pt idx="112">
                  <c:v>24.512699999999999</c:v>
                </c:pt>
                <c:pt idx="113">
                  <c:v>31.6693</c:v>
                </c:pt>
                <c:pt idx="114">
                  <c:v>36.462499999999999</c:v>
                </c:pt>
                <c:pt idx="115">
                  <c:v>67.423199999999994</c:v>
                </c:pt>
                <c:pt idx="116">
                  <c:v>79.605400000000003</c:v>
                </c:pt>
                <c:pt idx="117">
                  <c:v>180.76</c:v>
                </c:pt>
                <c:pt idx="118">
                  <c:v>178.51400000000001</c:v>
                </c:pt>
                <c:pt idx="119">
                  <c:v>171.15199999999999</c:v>
                </c:pt>
                <c:pt idx="120">
                  <c:v>121.625</c:v>
                </c:pt>
                <c:pt idx="121">
                  <c:v>84.459900000000005</c:v>
                </c:pt>
                <c:pt idx="122">
                  <c:v>0.74854299999999996</c:v>
                </c:pt>
                <c:pt idx="123">
                  <c:v>-182</c:v>
                </c:pt>
                <c:pt idx="124">
                  <c:v>-320.59500000000003</c:v>
                </c:pt>
                <c:pt idx="125">
                  <c:v>-452.82400000000001</c:v>
                </c:pt>
                <c:pt idx="126">
                  <c:v>-557.16700000000003</c:v>
                </c:pt>
                <c:pt idx="127">
                  <c:v>-674.77800000000002</c:v>
                </c:pt>
                <c:pt idx="128">
                  <c:v>-669.80799999999999</c:v>
                </c:pt>
                <c:pt idx="129">
                  <c:v>-669.16099999999994</c:v>
                </c:pt>
                <c:pt idx="130">
                  <c:v>-652.75699999999995</c:v>
                </c:pt>
                <c:pt idx="131">
                  <c:v>-599.62199999999996</c:v>
                </c:pt>
                <c:pt idx="132">
                  <c:v>-587.85500000000002</c:v>
                </c:pt>
                <c:pt idx="133">
                  <c:v>-557.41800000000001</c:v>
                </c:pt>
                <c:pt idx="134">
                  <c:v>-555.98900000000003</c:v>
                </c:pt>
                <c:pt idx="135">
                  <c:v>-522.43499999999995</c:v>
                </c:pt>
                <c:pt idx="136">
                  <c:v>-643.08699999999999</c:v>
                </c:pt>
                <c:pt idx="137">
                  <c:v>-835.33500000000004</c:v>
                </c:pt>
                <c:pt idx="138">
                  <c:v>-846.70699999999999</c:v>
                </c:pt>
                <c:pt idx="139">
                  <c:v>-856.904</c:v>
                </c:pt>
                <c:pt idx="140">
                  <c:v>-676.76700000000005</c:v>
                </c:pt>
                <c:pt idx="141">
                  <c:v>-578.14400000000001</c:v>
                </c:pt>
                <c:pt idx="142">
                  <c:v>-445.83699999999999</c:v>
                </c:pt>
                <c:pt idx="143">
                  <c:v>-468.62400000000002</c:v>
                </c:pt>
                <c:pt idx="144">
                  <c:v>-387.303</c:v>
                </c:pt>
                <c:pt idx="145">
                  <c:v>-604.45299999999997</c:v>
                </c:pt>
                <c:pt idx="146">
                  <c:v>-604.60199999999998</c:v>
                </c:pt>
                <c:pt idx="147">
                  <c:v>-731.26700000000005</c:v>
                </c:pt>
                <c:pt idx="148">
                  <c:v>-731.89700000000005</c:v>
                </c:pt>
                <c:pt idx="149">
                  <c:v>-778.90499999999997</c:v>
                </c:pt>
                <c:pt idx="150">
                  <c:v>-751.50699999999995</c:v>
                </c:pt>
                <c:pt idx="151">
                  <c:v>-806.54100000000005</c:v>
                </c:pt>
                <c:pt idx="152">
                  <c:v>-688.25800000000004</c:v>
                </c:pt>
                <c:pt idx="153">
                  <c:v>-560.18499999999995</c:v>
                </c:pt>
                <c:pt idx="154">
                  <c:v>-496.77300000000002</c:v>
                </c:pt>
                <c:pt idx="155">
                  <c:v>-2194.1999999999998</c:v>
                </c:pt>
                <c:pt idx="156">
                  <c:v>-2467.21</c:v>
                </c:pt>
                <c:pt idx="157">
                  <c:v>-2964.22</c:v>
                </c:pt>
                <c:pt idx="158">
                  <c:v>-3221.2</c:v>
                </c:pt>
                <c:pt idx="159">
                  <c:v>-3954</c:v>
                </c:pt>
                <c:pt idx="160">
                  <c:v>-4331.8500000000004</c:v>
                </c:pt>
                <c:pt idx="161">
                  <c:v>-3994.92</c:v>
                </c:pt>
                <c:pt idx="162">
                  <c:v>-2105.7399999999998</c:v>
                </c:pt>
                <c:pt idx="163">
                  <c:v>-1771.67</c:v>
                </c:pt>
                <c:pt idx="164">
                  <c:v>16.313099999999999</c:v>
                </c:pt>
                <c:pt idx="165">
                  <c:v>-12861.3</c:v>
                </c:pt>
                <c:pt idx="166">
                  <c:v>-11649.1</c:v>
                </c:pt>
                <c:pt idx="167">
                  <c:v>-6245.35</c:v>
                </c:pt>
                <c:pt idx="168">
                  <c:v>-5409.29</c:v>
                </c:pt>
                <c:pt idx="169">
                  <c:v>-4137.42</c:v>
                </c:pt>
                <c:pt idx="170">
                  <c:v>-3909.43</c:v>
                </c:pt>
                <c:pt idx="171">
                  <c:v>30.2089</c:v>
                </c:pt>
                <c:pt idx="172">
                  <c:v>28.114000000000001</c:v>
                </c:pt>
                <c:pt idx="173">
                  <c:v>16.773900000000001</c:v>
                </c:pt>
                <c:pt idx="174">
                  <c:v>1.4404600000000001</c:v>
                </c:pt>
                <c:pt idx="175">
                  <c:v>-9.2990200000000005</c:v>
                </c:pt>
                <c:pt idx="176">
                  <c:v>-12.618</c:v>
                </c:pt>
                <c:pt idx="177">
                  <c:v>-13.6265</c:v>
                </c:pt>
                <c:pt idx="178">
                  <c:v>-13.6272</c:v>
                </c:pt>
                <c:pt idx="179">
                  <c:v>-10.6934</c:v>
                </c:pt>
                <c:pt idx="180">
                  <c:v>31.4956</c:v>
                </c:pt>
                <c:pt idx="181">
                  <c:v>34.548099999999998</c:v>
                </c:pt>
                <c:pt idx="182">
                  <c:v>36.679000000000002</c:v>
                </c:pt>
                <c:pt idx="183">
                  <c:v>-2529.16</c:v>
                </c:pt>
                <c:pt idx="184">
                  <c:v>-6215.33</c:v>
                </c:pt>
                <c:pt idx="185">
                  <c:v>-9161.52</c:v>
                </c:pt>
                <c:pt idx="186">
                  <c:v>-13447.7</c:v>
                </c:pt>
                <c:pt idx="187">
                  <c:v>91.305899999999994</c:v>
                </c:pt>
                <c:pt idx="188">
                  <c:v>-699.99400000000003</c:v>
                </c:pt>
                <c:pt idx="189">
                  <c:v>-1919.06</c:v>
                </c:pt>
                <c:pt idx="190">
                  <c:v>-2863.86</c:v>
                </c:pt>
                <c:pt idx="191">
                  <c:v>-4571.75</c:v>
                </c:pt>
                <c:pt idx="192">
                  <c:v>-2923.25</c:v>
                </c:pt>
                <c:pt idx="193">
                  <c:v>-2641.89</c:v>
                </c:pt>
                <c:pt idx="194">
                  <c:v>-1217.97</c:v>
                </c:pt>
                <c:pt idx="195">
                  <c:v>-671.98</c:v>
                </c:pt>
                <c:pt idx="196">
                  <c:v>-327.47199999999998</c:v>
                </c:pt>
                <c:pt idx="197">
                  <c:v>-117.568</c:v>
                </c:pt>
                <c:pt idx="198">
                  <c:v>223.69300000000001</c:v>
                </c:pt>
                <c:pt idx="199">
                  <c:v>336.65</c:v>
                </c:pt>
                <c:pt idx="200">
                  <c:v>268.93700000000001</c:v>
                </c:pt>
                <c:pt idx="201">
                  <c:v>255.81200000000001</c:v>
                </c:pt>
                <c:pt idx="202">
                  <c:v>147.232</c:v>
                </c:pt>
                <c:pt idx="203">
                  <c:v>142.83099999999999</c:v>
                </c:pt>
                <c:pt idx="204">
                  <c:v>-609.63099999999997</c:v>
                </c:pt>
                <c:pt idx="205">
                  <c:v>-673.09900000000005</c:v>
                </c:pt>
                <c:pt idx="206">
                  <c:v>-679.48800000000006</c:v>
                </c:pt>
                <c:pt idx="207">
                  <c:v>-609.524</c:v>
                </c:pt>
                <c:pt idx="208">
                  <c:v>-604.64499999999998</c:v>
                </c:pt>
                <c:pt idx="209">
                  <c:v>-482.99700000000001</c:v>
                </c:pt>
                <c:pt idx="210">
                  <c:v>-473.98700000000002</c:v>
                </c:pt>
                <c:pt idx="211">
                  <c:v>-469.04199999999997</c:v>
                </c:pt>
                <c:pt idx="212">
                  <c:v>-415.76299999999998</c:v>
                </c:pt>
                <c:pt idx="213">
                  <c:v>-373.17700000000002</c:v>
                </c:pt>
                <c:pt idx="214">
                  <c:v>-346.89699999999999</c:v>
                </c:pt>
                <c:pt idx="215">
                  <c:v>-320.916</c:v>
                </c:pt>
                <c:pt idx="216">
                  <c:v>-125.375</c:v>
                </c:pt>
                <c:pt idx="217">
                  <c:v>84.585899999999995</c:v>
                </c:pt>
                <c:pt idx="218">
                  <c:v>163.69200000000001</c:v>
                </c:pt>
                <c:pt idx="219">
                  <c:v>162.09700000000001</c:v>
                </c:pt>
                <c:pt idx="220">
                  <c:v>151.77199999999999</c:v>
                </c:pt>
                <c:pt idx="221">
                  <c:v>-180.90299999999999</c:v>
                </c:pt>
                <c:pt idx="222">
                  <c:v>-267.12599999999998</c:v>
                </c:pt>
                <c:pt idx="223">
                  <c:v>-280.41800000000001</c:v>
                </c:pt>
                <c:pt idx="224">
                  <c:v>-279.91500000000002</c:v>
                </c:pt>
                <c:pt idx="225">
                  <c:v>-279.22399999999999</c:v>
                </c:pt>
                <c:pt idx="226">
                  <c:v>-162.434</c:v>
                </c:pt>
                <c:pt idx="227">
                  <c:v>-143.18799999999999</c:v>
                </c:pt>
                <c:pt idx="228">
                  <c:v>-127.827</c:v>
                </c:pt>
                <c:pt idx="229">
                  <c:v>-61.3735</c:v>
                </c:pt>
                <c:pt idx="230">
                  <c:v>-56.4664</c:v>
                </c:pt>
                <c:pt idx="231">
                  <c:v>-47.735300000000002</c:v>
                </c:pt>
                <c:pt idx="232">
                  <c:v>-69.003299999999996</c:v>
                </c:pt>
                <c:pt idx="233">
                  <c:v>-76.549400000000006</c:v>
                </c:pt>
                <c:pt idx="234">
                  <c:v>-110.482</c:v>
                </c:pt>
                <c:pt idx="235">
                  <c:v>-85.075299999999999</c:v>
                </c:pt>
                <c:pt idx="236">
                  <c:v>-100.672</c:v>
                </c:pt>
                <c:pt idx="237">
                  <c:v>-100.783</c:v>
                </c:pt>
                <c:pt idx="238">
                  <c:v>-100.794</c:v>
                </c:pt>
                <c:pt idx="239">
                  <c:v>-100.581</c:v>
                </c:pt>
                <c:pt idx="240">
                  <c:v>-96.700800000000001</c:v>
                </c:pt>
                <c:pt idx="241">
                  <c:v>-82.7239</c:v>
                </c:pt>
                <c:pt idx="242">
                  <c:v>-65.428799999999995</c:v>
                </c:pt>
                <c:pt idx="243">
                  <c:v>-63.847099999999998</c:v>
                </c:pt>
                <c:pt idx="244">
                  <c:v>52.107100000000003</c:v>
                </c:pt>
                <c:pt idx="245">
                  <c:v>71.226100000000002</c:v>
                </c:pt>
                <c:pt idx="246">
                  <c:v>79.187700000000007</c:v>
                </c:pt>
                <c:pt idx="247">
                  <c:v>31.095199999999998</c:v>
                </c:pt>
                <c:pt idx="248">
                  <c:v>24.1325</c:v>
                </c:pt>
                <c:pt idx="249">
                  <c:v>25.9435</c:v>
                </c:pt>
                <c:pt idx="250">
                  <c:v>32.0518</c:v>
                </c:pt>
                <c:pt idx="251">
                  <c:v>29.353100000000001</c:v>
                </c:pt>
                <c:pt idx="252">
                  <c:v>25.335000000000001</c:v>
                </c:pt>
                <c:pt idx="253">
                  <c:v>33.437899999999999</c:v>
                </c:pt>
                <c:pt idx="254">
                  <c:v>36.8367</c:v>
                </c:pt>
                <c:pt idx="255">
                  <c:v>34.634300000000003</c:v>
                </c:pt>
                <c:pt idx="256">
                  <c:v>34.555999999999997</c:v>
                </c:pt>
                <c:pt idx="257">
                  <c:v>32.169600000000003</c:v>
                </c:pt>
                <c:pt idx="258">
                  <c:v>31.848600000000001</c:v>
                </c:pt>
                <c:pt idx="259">
                  <c:v>0.55152100000000004</c:v>
                </c:pt>
                <c:pt idx="260">
                  <c:v>-2.7893699999999999</c:v>
                </c:pt>
                <c:pt idx="261">
                  <c:v>-35.111699999999999</c:v>
                </c:pt>
                <c:pt idx="262">
                  <c:v>-36.046700000000001</c:v>
                </c:pt>
                <c:pt idx="263">
                  <c:v>-45.866300000000003</c:v>
                </c:pt>
                <c:pt idx="264">
                  <c:v>-46.189700000000002</c:v>
                </c:pt>
                <c:pt idx="265">
                  <c:v>-49.229700000000001</c:v>
                </c:pt>
                <c:pt idx="266">
                  <c:v>-61.369399999999999</c:v>
                </c:pt>
                <c:pt idx="267">
                  <c:v>-66.296000000000006</c:v>
                </c:pt>
                <c:pt idx="268">
                  <c:v>-120.223</c:v>
                </c:pt>
                <c:pt idx="269">
                  <c:v>-163.56800000000001</c:v>
                </c:pt>
                <c:pt idx="270">
                  <c:v>-163.798</c:v>
                </c:pt>
                <c:pt idx="271">
                  <c:v>-163.893</c:v>
                </c:pt>
                <c:pt idx="272">
                  <c:v>-164.489</c:v>
                </c:pt>
                <c:pt idx="273">
                  <c:v>-179.14699999999999</c:v>
                </c:pt>
                <c:pt idx="274">
                  <c:v>-181.25800000000001</c:v>
                </c:pt>
                <c:pt idx="275">
                  <c:v>-186.69</c:v>
                </c:pt>
                <c:pt idx="276">
                  <c:v>-153.56100000000001</c:v>
                </c:pt>
                <c:pt idx="277">
                  <c:v>-143.154</c:v>
                </c:pt>
                <c:pt idx="278">
                  <c:v>-139.34700000000001</c:v>
                </c:pt>
                <c:pt idx="279">
                  <c:v>-147.49600000000001</c:v>
                </c:pt>
                <c:pt idx="280">
                  <c:v>-148.63300000000001</c:v>
                </c:pt>
                <c:pt idx="281">
                  <c:v>-150.38</c:v>
                </c:pt>
                <c:pt idx="282">
                  <c:v>-86.356899999999996</c:v>
                </c:pt>
                <c:pt idx="283">
                  <c:v>-49.594700000000003</c:v>
                </c:pt>
                <c:pt idx="284">
                  <c:v>-51.582999999999998</c:v>
                </c:pt>
                <c:pt idx="285">
                  <c:v>-97.397099999999995</c:v>
                </c:pt>
                <c:pt idx="286">
                  <c:v>-122.598</c:v>
                </c:pt>
                <c:pt idx="287">
                  <c:v>-137.93700000000001</c:v>
                </c:pt>
                <c:pt idx="288">
                  <c:v>-191.39699999999999</c:v>
                </c:pt>
                <c:pt idx="289">
                  <c:v>-219.29400000000001</c:v>
                </c:pt>
                <c:pt idx="290">
                  <c:v>-223.98</c:v>
                </c:pt>
                <c:pt idx="291">
                  <c:v>-238.727</c:v>
                </c:pt>
                <c:pt idx="292">
                  <c:v>-266.45100000000002</c:v>
                </c:pt>
                <c:pt idx="293">
                  <c:v>-276.43</c:v>
                </c:pt>
                <c:pt idx="294">
                  <c:v>-275.97699999999998</c:v>
                </c:pt>
                <c:pt idx="295">
                  <c:v>-299.88600000000002</c:v>
                </c:pt>
                <c:pt idx="296">
                  <c:v>-429.23399999999998</c:v>
                </c:pt>
                <c:pt idx="297">
                  <c:v>-440.78500000000003</c:v>
                </c:pt>
                <c:pt idx="298">
                  <c:v>-627.13900000000001</c:v>
                </c:pt>
                <c:pt idx="299">
                  <c:v>-637.92999999999995</c:v>
                </c:pt>
                <c:pt idx="300">
                  <c:v>-536.34100000000001</c:v>
                </c:pt>
                <c:pt idx="301">
                  <c:v>-598.98500000000001</c:v>
                </c:pt>
                <c:pt idx="302">
                  <c:v>-707.44500000000005</c:v>
                </c:pt>
                <c:pt idx="303">
                  <c:v>-889.85299999999995</c:v>
                </c:pt>
                <c:pt idx="304">
                  <c:v>-1060.8599999999999</c:v>
                </c:pt>
                <c:pt idx="305">
                  <c:v>-1456.66</c:v>
                </c:pt>
                <c:pt idx="306">
                  <c:v>-1536.02</c:v>
                </c:pt>
                <c:pt idx="307">
                  <c:v>-1650.64</c:v>
                </c:pt>
                <c:pt idx="308">
                  <c:v>-2205.9299999999998</c:v>
                </c:pt>
                <c:pt idx="309">
                  <c:v>-2663.31</c:v>
                </c:pt>
                <c:pt idx="310">
                  <c:v>-3520.13</c:v>
                </c:pt>
                <c:pt idx="311">
                  <c:v>-4488.76</c:v>
                </c:pt>
                <c:pt idx="312">
                  <c:v>-4659.28</c:v>
                </c:pt>
                <c:pt idx="313">
                  <c:v>-2389.96</c:v>
                </c:pt>
                <c:pt idx="314">
                  <c:v>-2100.94</c:v>
                </c:pt>
                <c:pt idx="315">
                  <c:v>-199.84299999999999</c:v>
                </c:pt>
                <c:pt idx="316">
                  <c:v>9.5252800000000004</c:v>
                </c:pt>
                <c:pt idx="317">
                  <c:v>-13145.8</c:v>
                </c:pt>
                <c:pt idx="318">
                  <c:v>-6926.27</c:v>
                </c:pt>
                <c:pt idx="319">
                  <c:v>-6323.27</c:v>
                </c:pt>
                <c:pt idx="320">
                  <c:v>-511.44099999999997</c:v>
                </c:pt>
                <c:pt idx="321">
                  <c:v>22.542400000000001</c:v>
                </c:pt>
                <c:pt idx="322">
                  <c:v>20.341799999999999</c:v>
                </c:pt>
                <c:pt idx="323">
                  <c:v>1.1745699999999999</c:v>
                </c:pt>
                <c:pt idx="324">
                  <c:v>-1.0998300000000001</c:v>
                </c:pt>
                <c:pt idx="325">
                  <c:v>-2.0394399999999999</c:v>
                </c:pt>
                <c:pt idx="326">
                  <c:v>-2.4442699999999999</c:v>
                </c:pt>
                <c:pt idx="327">
                  <c:v>-2.62534</c:v>
                </c:pt>
                <c:pt idx="328">
                  <c:v>-2.94922</c:v>
                </c:pt>
                <c:pt idx="329">
                  <c:v>-2.3953899999999999</c:v>
                </c:pt>
                <c:pt idx="330">
                  <c:v>-2.21007</c:v>
                </c:pt>
                <c:pt idx="331">
                  <c:v>1.53244</c:v>
                </c:pt>
                <c:pt idx="332">
                  <c:v>5.7654800000000002</c:v>
                </c:pt>
                <c:pt idx="333">
                  <c:v>-932.298</c:v>
                </c:pt>
                <c:pt idx="334">
                  <c:v>-6269.99</c:v>
                </c:pt>
                <c:pt idx="335">
                  <c:v>-7345.8</c:v>
                </c:pt>
                <c:pt idx="336">
                  <c:v>-13234.1</c:v>
                </c:pt>
                <c:pt idx="337">
                  <c:v>-65.987200000000001</c:v>
                </c:pt>
                <c:pt idx="338">
                  <c:v>-407.69400000000002</c:v>
                </c:pt>
                <c:pt idx="339">
                  <c:v>-2126.5100000000002</c:v>
                </c:pt>
                <c:pt idx="340">
                  <c:v>-2516.58</c:v>
                </c:pt>
                <c:pt idx="341">
                  <c:v>-4007.77</c:v>
                </c:pt>
                <c:pt idx="342">
                  <c:v>-3163.28</c:v>
                </c:pt>
                <c:pt idx="343">
                  <c:v>-2285</c:v>
                </c:pt>
                <c:pt idx="344">
                  <c:v>-1478.88</c:v>
                </c:pt>
                <c:pt idx="345">
                  <c:v>-1365.55</c:v>
                </c:pt>
                <c:pt idx="346">
                  <c:v>-1366.74</c:v>
                </c:pt>
                <c:pt idx="347">
                  <c:v>-1351.37</c:v>
                </c:pt>
                <c:pt idx="348">
                  <c:v>-1275.07</c:v>
                </c:pt>
                <c:pt idx="349">
                  <c:v>-836.11500000000001</c:v>
                </c:pt>
                <c:pt idx="350">
                  <c:v>-826.827</c:v>
                </c:pt>
                <c:pt idx="351">
                  <c:v>-755.79100000000005</c:v>
                </c:pt>
                <c:pt idx="352">
                  <c:v>-718.56700000000001</c:v>
                </c:pt>
                <c:pt idx="353">
                  <c:v>-550.63</c:v>
                </c:pt>
                <c:pt idx="354">
                  <c:v>-483.40499999999997</c:v>
                </c:pt>
                <c:pt idx="355">
                  <c:v>-413.02199999999999</c:v>
                </c:pt>
                <c:pt idx="356">
                  <c:v>-359.49799999999999</c:v>
                </c:pt>
                <c:pt idx="357">
                  <c:v>-390.38400000000001</c:v>
                </c:pt>
                <c:pt idx="358">
                  <c:v>-430.33499999999998</c:v>
                </c:pt>
                <c:pt idx="359">
                  <c:v>-434.49400000000003</c:v>
                </c:pt>
                <c:pt idx="360">
                  <c:v>-478.27100000000002</c:v>
                </c:pt>
                <c:pt idx="361">
                  <c:v>-239.666</c:v>
                </c:pt>
                <c:pt idx="362">
                  <c:v>-230.267</c:v>
                </c:pt>
                <c:pt idx="363">
                  <c:v>-226.79300000000001</c:v>
                </c:pt>
                <c:pt idx="364">
                  <c:v>-103.836</c:v>
                </c:pt>
                <c:pt idx="365">
                  <c:v>-48.2913</c:v>
                </c:pt>
                <c:pt idx="366">
                  <c:v>-33.201799999999999</c:v>
                </c:pt>
                <c:pt idx="367">
                  <c:v>58.768500000000003</c:v>
                </c:pt>
                <c:pt idx="368">
                  <c:v>106.58499999999999</c:v>
                </c:pt>
                <c:pt idx="369">
                  <c:v>120.56</c:v>
                </c:pt>
                <c:pt idx="370">
                  <c:v>120.916</c:v>
                </c:pt>
                <c:pt idx="371">
                  <c:v>120.319</c:v>
                </c:pt>
                <c:pt idx="372">
                  <c:v>106.955</c:v>
                </c:pt>
                <c:pt idx="373">
                  <c:v>-9.6455599999999997</c:v>
                </c:pt>
                <c:pt idx="374">
                  <c:v>-106.29600000000001</c:v>
                </c:pt>
                <c:pt idx="375">
                  <c:v>-194.49100000000001</c:v>
                </c:pt>
                <c:pt idx="376">
                  <c:v>-160.732</c:v>
                </c:pt>
                <c:pt idx="377">
                  <c:v>-159.93299999999999</c:v>
                </c:pt>
                <c:pt idx="378">
                  <c:v>-165.88300000000001</c:v>
                </c:pt>
                <c:pt idx="379">
                  <c:v>-162.642</c:v>
                </c:pt>
                <c:pt idx="380">
                  <c:v>-162.42099999999999</c:v>
                </c:pt>
                <c:pt idx="381">
                  <c:v>-158.82499999999999</c:v>
                </c:pt>
                <c:pt idx="382">
                  <c:v>-157.17599999999999</c:v>
                </c:pt>
                <c:pt idx="383">
                  <c:v>-158.166</c:v>
                </c:pt>
                <c:pt idx="384">
                  <c:v>-157.072</c:v>
                </c:pt>
                <c:pt idx="385">
                  <c:v>-131.08000000000001</c:v>
                </c:pt>
                <c:pt idx="386">
                  <c:v>-126.494</c:v>
                </c:pt>
                <c:pt idx="387">
                  <c:v>-98.289400000000001</c:v>
                </c:pt>
                <c:pt idx="388">
                  <c:v>-95.653000000000006</c:v>
                </c:pt>
                <c:pt idx="389">
                  <c:v>-55.941499999999998</c:v>
                </c:pt>
                <c:pt idx="390">
                  <c:v>2.23129</c:v>
                </c:pt>
                <c:pt idx="391">
                  <c:v>2.6494800000000001</c:v>
                </c:pt>
                <c:pt idx="392">
                  <c:v>13.481999999999999</c:v>
                </c:pt>
                <c:pt idx="393">
                  <c:v>19.696200000000001</c:v>
                </c:pt>
                <c:pt idx="394">
                  <c:v>21.351600000000001</c:v>
                </c:pt>
                <c:pt idx="395">
                  <c:v>36.087800000000001</c:v>
                </c:pt>
                <c:pt idx="396">
                  <c:v>80.679000000000002</c:v>
                </c:pt>
                <c:pt idx="397">
                  <c:v>80.962000000000003</c:v>
                </c:pt>
                <c:pt idx="398">
                  <c:v>74.059799999999996</c:v>
                </c:pt>
                <c:pt idx="399">
                  <c:v>73.353700000000003</c:v>
                </c:pt>
                <c:pt idx="400">
                  <c:v>72.797799999999995</c:v>
                </c:pt>
                <c:pt idx="401">
                  <c:v>51.575400000000002</c:v>
                </c:pt>
                <c:pt idx="402">
                  <c:v>47.612200000000001</c:v>
                </c:pt>
                <c:pt idx="403">
                  <c:v>44.9544</c:v>
                </c:pt>
                <c:pt idx="404">
                  <c:v>37.6477</c:v>
                </c:pt>
                <c:pt idx="405">
                  <c:v>39.807699999999997</c:v>
                </c:pt>
                <c:pt idx="406">
                  <c:v>41.648600000000002</c:v>
                </c:pt>
                <c:pt idx="407">
                  <c:v>43.1066</c:v>
                </c:pt>
                <c:pt idx="408">
                  <c:v>29.2163</c:v>
                </c:pt>
                <c:pt idx="409">
                  <c:v>9.1246700000000001</c:v>
                </c:pt>
                <c:pt idx="410">
                  <c:v>-38.586100000000002</c:v>
                </c:pt>
                <c:pt idx="411">
                  <c:v>-47.3536</c:v>
                </c:pt>
                <c:pt idx="412">
                  <c:v>-56.2483</c:v>
                </c:pt>
                <c:pt idx="413">
                  <c:v>-83.087900000000005</c:v>
                </c:pt>
                <c:pt idx="414">
                  <c:v>-140.602</c:v>
                </c:pt>
                <c:pt idx="415">
                  <c:v>-134.11500000000001</c:v>
                </c:pt>
                <c:pt idx="416">
                  <c:v>-35.287999999999997</c:v>
                </c:pt>
                <c:pt idx="417">
                  <c:v>-27.8432</c:v>
                </c:pt>
                <c:pt idx="418">
                  <c:v>-13.2713</c:v>
                </c:pt>
                <c:pt idx="419">
                  <c:v>7.0823</c:v>
                </c:pt>
                <c:pt idx="420">
                  <c:v>2.3478300000000001</c:v>
                </c:pt>
                <c:pt idx="421">
                  <c:v>-24.874099999999999</c:v>
                </c:pt>
                <c:pt idx="422">
                  <c:v>-42.658499999999997</c:v>
                </c:pt>
                <c:pt idx="423">
                  <c:v>-186.08500000000001</c:v>
                </c:pt>
                <c:pt idx="424">
                  <c:v>-313.24599999999998</c:v>
                </c:pt>
                <c:pt idx="425">
                  <c:v>-324.64</c:v>
                </c:pt>
                <c:pt idx="426">
                  <c:v>-388.73099999999999</c:v>
                </c:pt>
                <c:pt idx="427">
                  <c:v>-400.83499999999998</c:v>
                </c:pt>
                <c:pt idx="428">
                  <c:v>-256.77600000000001</c:v>
                </c:pt>
                <c:pt idx="429">
                  <c:v>-254.953</c:v>
                </c:pt>
                <c:pt idx="430">
                  <c:v>-245.33</c:v>
                </c:pt>
                <c:pt idx="431">
                  <c:v>-259.58300000000003</c:v>
                </c:pt>
                <c:pt idx="432">
                  <c:v>-348.46499999999997</c:v>
                </c:pt>
                <c:pt idx="433">
                  <c:v>-380.96499999999997</c:v>
                </c:pt>
                <c:pt idx="434">
                  <c:v>-373.07</c:v>
                </c:pt>
                <c:pt idx="435">
                  <c:v>-376.96800000000002</c:v>
                </c:pt>
                <c:pt idx="436">
                  <c:v>-377.14699999999999</c:v>
                </c:pt>
                <c:pt idx="437">
                  <c:v>-379.36099999999999</c:v>
                </c:pt>
                <c:pt idx="438">
                  <c:v>-346.83800000000002</c:v>
                </c:pt>
                <c:pt idx="439">
                  <c:v>-203.69399999999999</c:v>
                </c:pt>
                <c:pt idx="440">
                  <c:v>-145.04</c:v>
                </c:pt>
                <c:pt idx="441">
                  <c:v>-61.512599999999999</c:v>
                </c:pt>
                <c:pt idx="442">
                  <c:v>-31.507899999999999</c:v>
                </c:pt>
                <c:pt idx="443">
                  <c:v>-15.4549</c:v>
                </c:pt>
                <c:pt idx="444">
                  <c:v>-56.354500000000002</c:v>
                </c:pt>
                <c:pt idx="445">
                  <c:v>-59.039099999999998</c:v>
                </c:pt>
                <c:pt idx="446">
                  <c:v>7.7956200000000004</c:v>
                </c:pt>
                <c:pt idx="447">
                  <c:v>17.393999999999998</c:v>
                </c:pt>
                <c:pt idx="448">
                  <c:v>-36.026800000000001</c:v>
                </c:pt>
                <c:pt idx="449">
                  <c:v>-506.93799999999999</c:v>
                </c:pt>
                <c:pt idx="450">
                  <c:v>-687.62</c:v>
                </c:pt>
                <c:pt idx="451">
                  <c:v>-1236.54</c:v>
                </c:pt>
                <c:pt idx="452">
                  <c:v>-1551.97</c:v>
                </c:pt>
                <c:pt idx="453">
                  <c:v>-3484.63</c:v>
                </c:pt>
                <c:pt idx="454">
                  <c:v>-4280.66</c:v>
                </c:pt>
                <c:pt idx="455">
                  <c:v>-4937.22</c:v>
                </c:pt>
                <c:pt idx="456">
                  <c:v>-593.63900000000001</c:v>
                </c:pt>
                <c:pt idx="457">
                  <c:v>-46.163600000000002</c:v>
                </c:pt>
                <c:pt idx="458">
                  <c:v>4127.5600000000004</c:v>
                </c:pt>
                <c:pt idx="459">
                  <c:v>4686</c:v>
                </c:pt>
                <c:pt idx="460">
                  <c:v>-23154.9</c:v>
                </c:pt>
                <c:pt idx="461">
                  <c:v>-12951.9</c:v>
                </c:pt>
                <c:pt idx="462">
                  <c:v>-11346.7</c:v>
                </c:pt>
                <c:pt idx="463">
                  <c:v>-1365.21</c:v>
                </c:pt>
                <c:pt idx="464">
                  <c:v>244.58099999999999</c:v>
                </c:pt>
                <c:pt idx="465">
                  <c:v>238.23599999999999</c:v>
                </c:pt>
                <c:pt idx="466">
                  <c:v>226.297</c:v>
                </c:pt>
                <c:pt idx="467">
                  <c:v>199.298</c:v>
                </c:pt>
                <c:pt idx="468">
                  <c:v>86.249499999999998</c:v>
                </c:pt>
                <c:pt idx="469">
                  <c:v>61.153599999999997</c:v>
                </c:pt>
                <c:pt idx="470">
                  <c:v>60.564999999999998</c:v>
                </c:pt>
                <c:pt idx="471">
                  <c:v>26.463100000000001</c:v>
                </c:pt>
                <c:pt idx="472">
                  <c:v>1.7289399999999999</c:v>
                </c:pt>
                <c:pt idx="473">
                  <c:v>3.2062900000000001</c:v>
                </c:pt>
                <c:pt idx="474">
                  <c:v>8.5272799999999993</c:v>
                </c:pt>
                <c:pt idx="475">
                  <c:v>8.2444600000000001</c:v>
                </c:pt>
                <c:pt idx="476">
                  <c:v>7.7569800000000004</c:v>
                </c:pt>
                <c:pt idx="477">
                  <c:v>7.3342999999999998</c:v>
                </c:pt>
                <c:pt idx="478">
                  <c:v>7.4345600000000003</c:v>
                </c:pt>
                <c:pt idx="479">
                  <c:v>7.1719299999999997</c:v>
                </c:pt>
                <c:pt idx="480">
                  <c:v>6.8482099999999999</c:v>
                </c:pt>
                <c:pt idx="481">
                  <c:v>6.7370799999999997</c:v>
                </c:pt>
                <c:pt idx="482">
                  <c:v>-8.4266900000000007</c:v>
                </c:pt>
                <c:pt idx="483">
                  <c:v>-9.0818999999999992</c:v>
                </c:pt>
                <c:pt idx="484">
                  <c:v>-4.2978199999999998</c:v>
                </c:pt>
                <c:pt idx="485">
                  <c:v>-3.5572300000000001</c:v>
                </c:pt>
                <c:pt idx="486">
                  <c:v>-5.2913100000000002</c:v>
                </c:pt>
                <c:pt idx="487">
                  <c:v>-5.5490899999999996</c:v>
                </c:pt>
                <c:pt idx="488">
                  <c:v>-7.0498599999999998</c:v>
                </c:pt>
                <c:pt idx="489">
                  <c:v>-7.8541400000000001</c:v>
                </c:pt>
                <c:pt idx="490">
                  <c:v>-16.385200000000001</c:v>
                </c:pt>
              </c:numCache>
            </c:numRef>
          </c:yVal>
          <c:smooth val="0"/>
          <c:extLst>
            <c:ext xmlns:c16="http://schemas.microsoft.com/office/drawing/2014/chart" uri="{C3380CC4-5D6E-409C-BE32-E72D297353CC}">
              <c16:uniqueId val="{00000000-7E4B-4755-89B7-74B20C8D69CE}"/>
            </c:ext>
          </c:extLst>
        </c:ser>
        <c:ser>
          <c:idx val="1"/>
          <c:order val="1"/>
          <c:tx>
            <c:v>SR</c:v>
          </c:tx>
          <c:spPr>
            <a:ln w="19050" cap="rnd">
              <a:solidFill>
                <a:schemeClr val="accent2"/>
              </a:solidFill>
              <a:round/>
            </a:ln>
            <a:effectLst/>
          </c:spPr>
          <c:marker>
            <c:symbol val="none"/>
          </c:marker>
          <c:xVal>
            <c:numRef>
              <c:f>SR_bed_g5_8!$B$7:$B$166</c:f>
              <c:numCache>
                <c:formatCode>General</c:formatCode>
                <c:ptCount val="160"/>
                <c:pt idx="0">
                  <c:v>-6.9999999999999999E-4</c:v>
                </c:pt>
                <c:pt idx="1">
                  <c:v>-6.8991799999999998E-4</c:v>
                </c:pt>
                <c:pt idx="2">
                  <c:v>-6.7984600000000001E-4</c:v>
                </c:pt>
                <c:pt idx="3">
                  <c:v>-6.6977400000000004E-4</c:v>
                </c:pt>
                <c:pt idx="4">
                  <c:v>-6.5970299999999998E-4</c:v>
                </c:pt>
                <c:pt idx="5">
                  <c:v>-6.4963100000000001E-4</c:v>
                </c:pt>
                <c:pt idx="6">
                  <c:v>-6.3955900000000005E-4</c:v>
                </c:pt>
                <c:pt idx="7">
                  <c:v>-6.2948699999999997E-4</c:v>
                </c:pt>
                <c:pt idx="8">
                  <c:v>-6.2948699999999997E-4</c:v>
                </c:pt>
                <c:pt idx="9">
                  <c:v>-6.2445100000000004E-4</c:v>
                </c:pt>
                <c:pt idx="10">
                  <c:v>-6.19415E-4</c:v>
                </c:pt>
                <c:pt idx="11">
                  <c:v>-6.19415E-4</c:v>
                </c:pt>
                <c:pt idx="12">
                  <c:v>-6.0934400000000005E-4</c:v>
                </c:pt>
                <c:pt idx="13">
                  <c:v>-5.9927199999999998E-4</c:v>
                </c:pt>
                <c:pt idx="14">
                  <c:v>-5.8920000000000001E-4</c:v>
                </c:pt>
                <c:pt idx="15">
                  <c:v>-5.7912800000000004E-4</c:v>
                </c:pt>
                <c:pt idx="16">
                  <c:v>-5.6905599999999997E-4</c:v>
                </c:pt>
                <c:pt idx="17">
                  <c:v>-5.5898500000000002E-4</c:v>
                </c:pt>
                <c:pt idx="18">
                  <c:v>-5.4891300000000005E-4</c:v>
                </c:pt>
                <c:pt idx="19">
                  <c:v>-5.3884099999999997E-4</c:v>
                </c:pt>
                <c:pt idx="20">
                  <c:v>-5.2876900000000001E-4</c:v>
                </c:pt>
                <c:pt idx="21">
                  <c:v>-5.1869700000000004E-4</c:v>
                </c:pt>
                <c:pt idx="22">
                  <c:v>-5.0862599999999998E-4</c:v>
                </c:pt>
                <c:pt idx="23">
                  <c:v>-4.9855400000000001E-4</c:v>
                </c:pt>
                <c:pt idx="24">
                  <c:v>-4.8848200000000004E-4</c:v>
                </c:pt>
                <c:pt idx="25">
                  <c:v>-4.7841000000000002E-4</c:v>
                </c:pt>
                <c:pt idx="26">
                  <c:v>-4.68338E-4</c:v>
                </c:pt>
                <c:pt idx="27">
                  <c:v>-4.58267E-4</c:v>
                </c:pt>
                <c:pt idx="28">
                  <c:v>-4.4819499999999997E-4</c:v>
                </c:pt>
                <c:pt idx="29">
                  <c:v>-4.3812300000000001E-4</c:v>
                </c:pt>
                <c:pt idx="30">
                  <c:v>-4.2805099999999998E-4</c:v>
                </c:pt>
                <c:pt idx="31">
                  <c:v>-4.1797999999999998E-4</c:v>
                </c:pt>
                <c:pt idx="32">
                  <c:v>-4.0790800000000001E-4</c:v>
                </c:pt>
                <c:pt idx="33">
                  <c:v>-3.9783599999999999E-4</c:v>
                </c:pt>
                <c:pt idx="34">
                  <c:v>-3.8776400000000002E-4</c:v>
                </c:pt>
                <c:pt idx="35">
                  <c:v>-3.77692E-4</c:v>
                </c:pt>
                <c:pt idx="36">
                  <c:v>-3.67621E-4</c:v>
                </c:pt>
                <c:pt idx="37">
                  <c:v>-3.5754899999999997E-4</c:v>
                </c:pt>
                <c:pt idx="38">
                  <c:v>-3.4747700000000001E-4</c:v>
                </c:pt>
                <c:pt idx="39">
                  <c:v>-3.3740499999999999E-4</c:v>
                </c:pt>
                <c:pt idx="40">
                  <c:v>-3.2733300000000002E-4</c:v>
                </c:pt>
                <c:pt idx="41">
                  <c:v>-3.1726200000000001E-4</c:v>
                </c:pt>
                <c:pt idx="42">
                  <c:v>-3.0718999999999999E-4</c:v>
                </c:pt>
                <c:pt idx="43">
                  <c:v>-2.9711800000000002E-4</c:v>
                </c:pt>
                <c:pt idx="44">
                  <c:v>-2.87046E-4</c:v>
                </c:pt>
                <c:pt idx="45">
                  <c:v>-2.7697399999999998E-4</c:v>
                </c:pt>
                <c:pt idx="46">
                  <c:v>-2.6690299999999998E-4</c:v>
                </c:pt>
                <c:pt idx="47">
                  <c:v>-2.5683100000000001E-4</c:v>
                </c:pt>
                <c:pt idx="48">
                  <c:v>-2.4675899999999999E-4</c:v>
                </c:pt>
                <c:pt idx="49">
                  <c:v>-2.3668699999999999E-4</c:v>
                </c:pt>
                <c:pt idx="50">
                  <c:v>-2.3668699999999999E-4</c:v>
                </c:pt>
                <c:pt idx="51">
                  <c:v>-2.3165100000000001E-4</c:v>
                </c:pt>
                <c:pt idx="52">
                  <c:v>-2.26615E-4</c:v>
                </c:pt>
                <c:pt idx="53">
                  <c:v>-2.26615E-4</c:v>
                </c:pt>
                <c:pt idx="54">
                  <c:v>-2.1654399999999999E-4</c:v>
                </c:pt>
                <c:pt idx="55">
                  <c:v>-2.06472E-4</c:v>
                </c:pt>
                <c:pt idx="56">
                  <c:v>-2.06472E-4</c:v>
                </c:pt>
                <c:pt idx="57">
                  <c:v>-2.0143599999999999E-4</c:v>
                </c:pt>
                <c:pt idx="58">
                  <c:v>-1.964E-4</c:v>
                </c:pt>
                <c:pt idx="59">
                  <c:v>-1.964E-4</c:v>
                </c:pt>
                <c:pt idx="60">
                  <c:v>-1.8632800000000001E-4</c:v>
                </c:pt>
                <c:pt idx="61">
                  <c:v>-1.7625599999999999E-4</c:v>
                </c:pt>
                <c:pt idx="62">
                  <c:v>-1.6618500000000001E-4</c:v>
                </c:pt>
                <c:pt idx="63">
                  <c:v>-1.5611299999999999E-4</c:v>
                </c:pt>
                <c:pt idx="64">
                  <c:v>-1.4604099999999999E-4</c:v>
                </c:pt>
                <c:pt idx="65">
                  <c:v>-1.35969E-4</c:v>
                </c:pt>
                <c:pt idx="66">
                  <c:v>-1.25897E-4</c:v>
                </c:pt>
                <c:pt idx="67">
                  <c:v>-1.15826E-4</c:v>
                </c:pt>
                <c:pt idx="68">
                  <c:v>-1.05754E-4</c:v>
                </c:pt>
                <c:pt idx="69">
                  <c:v>-9.5682100000000003E-5</c:v>
                </c:pt>
                <c:pt idx="70">
                  <c:v>-8.5610299999999996E-5</c:v>
                </c:pt>
                <c:pt idx="71">
                  <c:v>-7.5538500000000002E-5</c:v>
                </c:pt>
                <c:pt idx="72">
                  <c:v>-6.5466699999999994E-5</c:v>
                </c:pt>
                <c:pt idx="73">
                  <c:v>-5.53949E-5</c:v>
                </c:pt>
                <c:pt idx="74">
                  <c:v>-4.53231E-5</c:v>
                </c:pt>
                <c:pt idx="75">
                  <c:v>-3.5251299999999999E-5</c:v>
                </c:pt>
                <c:pt idx="76">
                  <c:v>-2.5179499999999998E-5</c:v>
                </c:pt>
                <c:pt idx="77">
                  <c:v>-1.5107699999999999E-5</c:v>
                </c:pt>
                <c:pt idx="78">
                  <c:v>-5.0359000000000004E-6</c:v>
                </c:pt>
                <c:pt idx="79">
                  <c:v>5.0359000000000004E-6</c:v>
                </c:pt>
                <c:pt idx="80">
                  <c:v>1.5107699999999999E-5</c:v>
                </c:pt>
                <c:pt idx="81">
                  <c:v>2.5179499999999998E-5</c:v>
                </c:pt>
                <c:pt idx="82">
                  <c:v>3.5251299999999999E-5</c:v>
                </c:pt>
                <c:pt idx="83">
                  <c:v>4.53231E-5</c:v>
                </c:pt>
                <c:pt idx="84">
                  <c:v>5.53949E-5</c:v>
                </c:pt>
                <c:pt idx="85">
                  <c:v>6.5466699999999994E-5</c:v>
                </c:pt>
                <c:pt idx="86">
                  <c:v>7.5538500000000002E-5</c:v>
                </c:pt>
                <c:pt idx="87">
                  <c:v>8.5610299999999996E-5</c:v>
                </c:pt>
                <c:pt idx="88">
                  <c:v>9.5682100000000003E-5</c:v>
                </c:pt>
                <c:pt idx="89">
                  <c:v>1.05754E-4</c:v>
                </c:pt>
                <c:pt idx="90">
                  <c:v>1.15826E-4</c:v>
                </c:pt>
                <c:pt idx="91">
                  <c:v>1.25897E-4</c:v>
                </c:pt>
                <c:pt idx="92">
                  <c:v>1.35969E-4</c:v>
                </c:pt>
                <c:pt idx="93">
                  <c:v>1.4604099999999999E-4</c:v>
                </c:pt>
                <c:pt idx="94">
                  <c:v>1.5611299999999999E-4</c:v>
                </c:pt>
                <c:pt idx="95">
                  <c:v>1.6618500000000001E-4</c:v>
                </c:pt>
                <c:pt idx="96">
                  <c:v>1.7625599999999999E-4</c:v>
                </c:pt>
                <c:pt idx="97">
                  <c:v>1.8632800000000001E-4</c:v>
                </c:pt>
                <c:pt idx="98">
                  <c:v>1.964E-4</c:v>
                </c:pt>
                <c:pt idx="99">
                  <c:v>1.964E-4</c:v>
                </c:pt>
                <c:pt idx="100">
                  <c:v>2.0143599999999999E-4</c:v>
                </c:pt>
                <c:pt idx="101">
                  <c:v>2.06472E-4</c:v>
                </c:pt>
                <c:pt idx="102">
                  <c:v>2.06472E-4</c:v>
                </c:pt>
                <c:pt idx="103">
                  <c:v>2.1654399999999999E-4</c:v>
                </c:pt>
                <c:pt idx="104">
                  <c:v>2.26615E-4</c:v>
                </c:pt>
                <c:pt idx="105">
                  <c:v>2.26615E-4</c:v>
                </c:pt>
                <c:pt idx="106">
                  <c:v>2.3165100000000001E-4</c:v>
                </c:pt>
                <c:pt idx="107">
                  <c:v>2.3668699999999999E-4</c:v>
                </c:pt>
                <c:pt idx="108">
                  <c:v>2.3668699999999999E-4</c:v>
                </c:pt>
                <c:pt idx="109">
                  <c:v>2.4675899999999999E-4</c:v>
                </c:pt>
                <c:pt idx="110">
                  <c:v>2.5683100000000001E-4</c:v>
                </c:pt>
                <c:pt idx="111">
                  <c:v>2.6690299999999998E-4</c:v>
                </c:pt>
                <c:pt idx="112">
                  <c:v>2.7697399999999998E-4</c:v>
                </c:pt>
                <c:pt idx="113">
                  <c:v>2.87046E-4</c:v>
                </c:pt>
                <c:pt idx="114">
                  <c:v>2.9711800000000002E-4</c:v>
                </c:pt>
                <c:pt idx="115">
                  <c:v>3.0718999999999999E-4</c:v>
                </c:pt>
                <c:pt idx="116">
                  <c:v>3.1726200000000001E-4</c:v>
                </c:pt>
                <c:pt idx="117">
                  <c:v>3.2733300000000002E-4</c:v>
                </c:pt>
                <c:pt idx="118">
                  <c:v>3.3740499999999999E-4</c:v>
                </c:pt>
                <c:pt idx="119">
                  <c:v>3.4747700000000001E-4</c:v>
                </c:pt>
                <c:pt idx="120">
                  <c:v>3.5754899999999997E-4</c:v>
                </c:pt>
                <c:pt idx="121">
                  <c:v>3.67621E-4</c:v>
                </c:pt>
                <c:pt idx="122">
                  <c:v>3.77692E-4</c:v>
                </c:pt>
                <c:pt idx="123">
                  <c:v>3.8776400000000002E-4</c:v>
                </c:pt>
                <c:pt idx="124">
                  <c:v>3.9783599999999999E-4</c:v>
                </c:pt>
                <c:pt idx="125">
                  <c:v>4.0790800000000001E-4</c:v>
                </c:pt>
                <c:pt idx="126">
                  <c:v>4.1797999999999998E-4</c:v>
                </c:pt>
                <c:pt idx="127">
                  <c:v>4.2805099999999998E-4</c:v>
                </c:pt>
                <c:pt idx="128">
                  <c:v>4.3812300000000001E-4</c:v>
                </c:pt>
                <c:pt idx="129">
                  <c:v>4.4819499999999997E-4</c:v>
                </c:pt>
                <c:pt idx="130">
                  <c:v>4.58267E-4</c:v>
                </c:pt>
                <c:pt idx="131">
                  <c:v>4.68338E-4</c:v>
                </c:pt>
                <c:pt idx="132">
                  <c:v>4.7841000000000002E-4</c:v>
                </c:pt>
                <c:pt idx="133">
                  <c:v>4.8848200000000004E-4</c:v>
                </c:pt>
                <c:pt idx="134">
                  <c:v>4.9855400000000001E-4</c:v>
                </c:pt>
                <c:pt idx="135">
                  <c:v>5.0862599999999998E-4</c:v>
                </c:pt>
                <c:pt idx="136">
                  <c:v>5.1869700000000004E-4</c:v>
                </c:pt>
                <c:pt idx="137">
                  <c:v>5.2876900000000001E-4</c:v>
                </c:pt>
                <c:pt idx="138">
                  <c:v>5.3884099999999997E-4</c:v>
                </c:pt>
                <c:pt idx="139">
                  <c:v>5.4891300000000005E-4</c:v>
                </c:pt>
                <c:pt idx="140">
                  <c:v>5.5898500000000002E-4</c:v>
                </c:pt>
                <c:pt idx="141">
                  <c:v>5.6905599999999997E-4</c:v>
                </c:pt>
                <c:pt idx="142">
                  <c:v>5.7912800000000004E-4</c:v>
                </c:pt>
                <c:pt idx="143">
                  <c:v>5.8920000000000001E-4</c:v>
                </c:pt>
                <c:pt idx="144">
                  <c:v>5.9927199999999998E-4</c:v>
                </c:pt>
                <c:pt idx="145">
                  <c:v>6.0934400000000005E-4</c:v>
                </c:pt>
                <c:pt idx="146">
                  <c:v>6.19415E-4</c:v>
                </c:pt>
                <c:pt idx="147">
                  <c:v>6.19415E-4</c:v>
                </c:pt>
                <c:pt idx="148">
                  <c:v>6.2445100000000004E-4</c:v>
                </c:pt>
                <c:pt idx="149">
                  <c:v>6.2948699999999997E-4</c:v>
                </c:pt>
                <c:pt idx="150">
                  <c:v>6.2948699999999997E-4</c:v>
                </c:pt>
                <c:pt idx="151">
                  <c:v>6.3955900000000005E-4</c:v>
                </c:pt>
                <c:pt idx="152">
                  <c:v>6.4963100000000001E-4</c:v>
                </c:pt>
                <c:pt idx="153">
                  <c:v>6.5970299999999998E-4</c:v>
                </c:pt>
                <c:pt idx="154">
                  <c:v>6.6977400000000004E-4</c:v>
                </c:pt>
                <c:pt idx="155">
                  <c:v>6.7984600000000001E-4</c:v>
                </c:pt>
                <c:pt idx="156">
                  <c:v>6.8991799999999998E-4</c:v>
                </c:pt>
                <c:pt idx="157">
                  <c:v>6.9999999999999999E-4</c:v>
                </c:pt>
              </c:numCache>
            </c:numRef>
          </c:xVal>
          <c:yVal>
            <c:numRef>
              <c:f>SR_bed_g5_8!$J$7:$J$166</c:f>
              <c:numCache>
                <c:formatCode>General</c:formatCode>
                <c:ptCount val="160"/>
                <c:pt idx="0">
                  <c:v>73.886799999999994</c:v>
                </c:pt>
                <c:pt idx="1">
                  <c:v>62.0505</c:v>
                </c:pt>
                <c:pt idx="2">
                  <c:v>47.499000000000002</c:v>
                </c:pt>
                <c:pt idx="3">
                  <c:v>45.719099999999997</c:v>
                </c:pt>
                <c:pt idx="4">
                  <c:v>49.156799999999997</c:v>
                </c:pt>
                <c:pt idx="5">
                  <c:v>53.148800000000001</c:v>
                </c:pt>
                <c:pt idx="6">
                  <c:v>-63.368200000000002</c:v>
                </c:pt>
                <c:pt idx="7">
                  <c:v>532.14599999999996</c:v>
                </c:pt>
                <c:pt idx="8">
                  <c:v>532.14599999999996</c:v>
                </c:pt>
                <c:pt idx="9">
                  <c:v>-2337.62</c:v>
                </c:pt>
                <c:pt idx="10">
                  <c:v>-5047.79</c:v>
                </c:pt>
                <c:pt idx="11">
                  <c:v>-5047.79</c:v>
                </c:pt>
                <c:pt idx="12">
                  <c:v>-3972.22</c:v>
                </c:pt>
                <c:pt idx="13">
                  <c:v>-3547.66</c:v>
                </c:pt>
                <c:pt idx="14">
                  <c:v>-3065.66</c:v>
                </c:pt>
                <c:pt idx="15">
                  <c:v>-2623.49</c:v>
                </c:pt>
                <c:pt idx="16">
                  <c:v>-2231.41</c:v>
                </c:pt>
                <c:pt idx="17">
                  <c:v>-1885.58</c:v>
                </c:pt>
                <c:pt idx="18">
                  <c:v>-1580.81</c:v>
                </c:pt>
                <c:pt idx="19">
                  <c:v>-1312.53</c:v>
                </c:pt>
                <c:pt idx="20">
                  <c:v>-1076.8800000000001</c:v>
                </c:pt>
                <c:pt idx="21">
                  <c:v>-870.51199999999994</c:v>
                </c:pt>
                <c:pt idx="22">
                  <c:v>-690.38199999999995</c:v>
                </c:pt>
                <c:pt idx="23">
                  <c:v>-533.63199999999995</c:v>
                </c:pt>
                <c:pt idx="24">
                  <c:v>-397.49099999999999</c:v>
                </c:pt>
                <c:pt idx="25">
                  <c:v>-279.20299999999997</c:v>
                </c:pt>
                <c:pt idx="26">
                  <c:v>-175.98500000000001</c:v>
                </c:pt>
                <c:pt idx="27">
                  <c:v>-85.001800000000003</c:v>
                </c:pt>
                <c:pt idx="28">
                  <c:v>-3.35642</c:v>
                </c:pt>
                <c:pt idx="29">
                  <c:v>71.909400000000005</c:v>
                </c:pt>
                <c:pt idx="30">
                  <c:v>143.80000000000001</c:v>
                </c:pt>
                <c:pt idx="31">
                  <c:v>215.34299999999999</c:v>
                </c:pt>
                <c:pt idx="32">
                  <c:v>289.55900000000003</c:v>
                </c:pt>
                <c:pt idx="33">
                  <c:v>369.43299999999999</c:v>
                </c:pt>
                <c:pt idx="34">
                  <c:v>457.87900000000002</c:v>
                </c:pt>
                <c:pt idx="35">
                  <c:v>557.69899999999996</c:v>
                </c:pt>
                <c:pt idx="36">
                  <c:v>671.50699999999995</c:v>
                </c:pt>
                <c:pt idx="37">
                  <c:v>801.70799999999997</c:v>
                </c:pt>
                <c:pt idx="38">
                  <c:v>950.71400000000006</c:v>
                </c:pt>
                <c:pt idx="39">
                  <c:v>1120.95</c:v>
                </c:pt>
                <c:pt idx="40">
                  <c:v>1314.53</c:v>
                </c:pt>
                <c:pt idx="41">
                  <c:v>1533.29</c:v>
                </c:pt>
                <c:pt idx="42">
                  <c:v>1778.96</c:v>
                </c:pt>
                <c:pt idx="43">
                  <c:v>2053.27</c:v>
                </c:pt>
                <c:pt idx="44">
                  <c:v>2357.85</c:v>
                </c:pt>
                <c:pt idx="45">
                  <c:v>2694.04</c:v>
                </c:pt>
                <c:pt idx="46">
                  <c:v>3062.07</c:v>
                </c:pt>
                <c:pt idx="47">
                  <c:v>3458.15</c:v>
                </c:pt>
                <c:pt idx="48">
                  <c:v>6328.5</c:v>
                </c:pt>
                <c:pt idx="49">
                  <c:v>6777.03</c:v>
                </c:pt>
                <c:pt idx="50">
                  <c:v>6777.03</c:v>
                </c:pt>
                <c:pt idx="51">
                  <c:v>4547.08</c:v>
                </c:pt>
                <c:pt idx="52">
                  <c:v>2317.12</c:v>
                </c:pt>
                <c:pt idx="53">
                  <c:v>2317.12</c:v>
                </c:pt>
                <c:pt idx="54">
                  <c:v>294.23899999999998</c:v>
                </c:pt>
                <c:pt idx="55">
                  <c:v>272.18200000000002</c:v>
                </c:pt>
                <c:pt idx="56">
                  <c:v>272.18200000000002</c:v>
                </c:pt>
                <c:pt idx="57">
                  <c:v>859.13800000000003</c:v>
                </c:pt>
                <c:pt idx="58">
                  <c:v>-4.71767</c:v>
                </c:pt>
                <c:pt idx="59">
                  <c:v>-4.71767</c:v>
                </c:pt>
                <c:pt idx="60">
                  <c:v>-2841.54</c:v>
                </c:pt>
                <c:pt idx="61">
                  <c:v>-2460.29</c:v>
                </c:pt>
                <c:pt idx="62">
                  <c:v>-2112.8000000000002</c:v>
                </c:pt>
                <c:pt idx="63">
                  <c:v>-1819.54</c:v>
                </c:pt>
                <c:pt idx="64">
                  <c:v>-1556.91</c:v>
                </c:pt>
                <c:pt idx="65">
                  <c:v>-1319</c:v>
                </c:pt>
                <c:pt idx="66">
                  <c:v>-1103.93</c:v>
                </c:pt>
                <c:pt idx="67">
                  <c:v>-910.68200000000002</c:v>
                </c:pt>
                <c:pt idx="68">
                  <c:v>-738.27700000000004</c:v>
                </c:pt>
                <c:pt idx="69">
                  <c:v>-585.60199999999998</c:v>
                </c:pt>
                <c:pt idx="70">
                  <c:v>-451.34399999999999</c:v>
                </c:pt>
                <c:pt idx="71">
                  <c:v>-333.983</c:v>
                </c:pt>
                <c:pt idx="72">
                  <c:v>-231.786</c:v>
                </c:pt>
                <c:pt idx="73">
                  <c:v>-142.816</c:v>
                </c:pt>
                <c:pt idx="74">
                  <c:v>-64.936099999999996</c:v>
                </c:pt>
                <c:pt idx="75">
                  <c:v>4.1730200000000002</c:v>
                </c:pt>
                <c:pt idx="76">
                  <c:v>66.986999999999995</c:v>
                </c:pt>
                <c:pt idx="77">
                  <c:v>126.102</c:v>
                </c:pt>
                <c:pt idx="78">
                  <c:v>184.191</c:v>
                </c:pt>
                <c:pt idx="79">
                  <c:v>243.77799999999999</c:v>
                </c:pt>
                <c:pt idx="80">
                  <c:v>301.49099999999999</c:v>
                </c:pt>
                <c:pt idx="81">
                  <c:v>366.54199999999997</c:v>
                </c:pt>
                <c:pt idx="82">
                  <c:v>429.26799999999997</c:v>
                </c:pt>
                <c:pt idx="83">
                  <c:v>529.88900000000001</c:v>
                </c:pt>
                <c:pt idx="84">
                  <c:v>664.51599999999996</c:v>
                </c:pt>
                <c:pt idx="85">
                  <c:v>791.63800000000003</c:v>
                </c:pt>
                <c:pt idx="86">
                  <c:v>930.50699999999995</c:v>
                </c:pt>
                <c:pt idx="87">
                  <c:v>1090.53</c:v>
                </c:pt>
                <c:pt idx="88">
                  <c:v>1281.46</c:v>
                </c:pt>
                <c:pt idx="89">
                  <c:v>1497.74</c:v>
                </c:pt>
                <c:pt idx="90">
                  <c:v>1698.46</c:v>
                </c:pt>
                <c:pt idx="91">
                  <c:v>1594.46</c:v>
                </c:pt>
                <c:pt idx="92">
                  <c:v>1951.15</c:v>
                </c:pt>
                <c:pt idx="93">
                  <c:v>2674.94</c:v>
                </c:pt>
                <c:pt idx="94">
                  <c:v>3048.3</c:v>
                </c:pt>
                <c:pt idx="95">
                  <c:v>3465.96</c:v>
                </c:pt>
                <c:pt idx="96">
                  <c:v>3955.47</c:v>
                </c:pt>
                <c:pt idx="97">
                  <c:v>7988.27</c:v>
                </c:pt>
                <c:pt idx="98">
                  <c:v>3962.19</c:v>
                </c:pt>
                <c:pt idx="99">
                  <c:v>3962.19</c:v>
                </c:pt>
                <c:pt idx="100">
                  <c:v>191.857</c:v>
                </c:pt>
                <c:pt idx="101">
                  <c:v>121.41200000000001</c:v>
                </c:pt>
                <c:pt idx="102">
                  <c:v>121.41200000000001</c:v>
                </c:pt>
                <c:pt idx="103">
                  <c:v>1019.95</c:v>
                </c:pt>
                <c:pt idx="104">
                  <c:v>465.637</c:v>
                </c:pt>
                <c:pt idx="105">
                  <c:v>465.637</c:v>
                </c:pt>
                <c:pt idx="106">
                  <c:v>-628.81299999999999</c:v>
                </c:pt>
                <c:pt idx="107">
                  <c:v>-1723.26</c:v>
                </c:pt>
                <c:pt idx="108">
                  <c:v>-1723.26</c:v>
                </c:pt>
                <c:pt idx="109">
                  <c:v>-2665.51</c:v>
                </c:pt>
                <c:pt idx="110">
                  <c:v>-2272.4</c:v>
                </c:pt>
                <c:pt idx="111">
                  <c:v>-1889.54</c:v>
                </c:pt>
                <c:pt idx="112">
                  <c:v>-1602.22</c:v>
                </c:pt>
                <c:pt idx="113">
                  <c:v>-1324.77</c:v>
                </c:pt>
                <c:pt idx="114">
                  <c:v>-1090.48</c:v>
                </c:pt>
                <c:pt idx="115">
                  <c:v>-894.83100000000002</c:v>
                </c:pt>
                <c:pt idx="116">
                  <c:v>-719.62699999999995</c:v>
                </c:pt>
                <c:pt idx="117">
                  <c:v>-563.71600000000001</c:v>
                </c:pt>
                <c:pt idx="118">
                  <c:v>-425.67899999999997</c:v>
                </c:pt>
                <c:pt idx="119">
                  <c:v>-303.86099999999999</c:v>
                </c:pt>
                <c:pt idx="120">
                  <c:v>-196.38800000000001</c:v>
                </c:pt>
                <c:pt idx="121">
                  <c:v>-101.149</c:v>
                </c:pt>
                <c:pt idx="122">
                  <c:v>-15.8215</c:v>
                </c:pt>
                <c:pt idx="123">
                  <c:v>62.122399999999999</c:v>
                </c:pt>
                <c:pt idx="124">
                  <c:v>135.38999999999999</c:v>
                </c:pt>
                <c:pt idx="125">
                  <c:v>206.84399999999999</c:v>
                </c:pt>
                <c:pt idx="126">
                  <c:v>279.46899999999999</c:v>
                </c:pt>
                <c:pt idx="127">
                  <c:v>356.33199999999999</c:v>
                </c:pt>
                <c:pt idx="128">
                  <c:v>440.53800000000001</c:v>
                </c:pt>
                <c:pt idx="129">
                  <c:v>535.19799999999998</c:v>
                </c:pt>
                <c:pt idx="130">
                  <c:v>643.404</c:v>
                </c:pt>
                <c:pt idx="131">
                  <c:v>768.226</c:v>
                </c:pt>
                <c:pt idx="132">
                  <c:v>912.70600000000002</c:v>
                </c:pt>
                <c:pt idx="133">
                  <c:v>1079.8599999999999</c:v>
                </c:pt>
                <c:pt idx="134">
                  <c:v>1272.73</c:v>
                </c:pt>
                <c:pt idx="135">
                  <c:v>1494.4</c:v>
                </c:pt>
                <c:pt idx="136">
                  <c:v>1748.13</c:v>
                </c:pt>
                <c:pt idx="137">
                  <c:v>2037.44</c:v>
                </c:pt>
                <c:pt idx="138">
                  <c:v>2366.39</c:v>
                </c:pt>
                <c:pt idx="139">
                  <c:v>2739.83</c:v>
                </c:pt>
                <c:pt idx="140">
                  <c:v>3163.99</c:v>
                </c:pt>
                <c:pt idx="141">
                  <c:v>3647.44</c:v>
                </c:pt>
                <c:pt idx="142">
                  <c:v>4202.9399999999996</c:v>
                </c:pt>
                <c:pt idx="143">
                  <c:v>4850.8999999999996</c:v>
                </c:pt>
                <c:pt idx="144">
                  <c:v>5624.68</c:v>
                </c:pt>
                <c:pt idx="145">
                  <c:v>14652.5</c:v>
                </c:pt>
                <c:pt idx="146">
                  <c:v>8109.52</c:v>
                </c:pt>
                <c:pt idx="147">
                  <c:v>8109.52</c:v>
                </c:pt>
                <c:pt idx="148">
                  <c:v>822.09400000000005</c:v>
                </c:pt>
                <c:pt idx="149">
                  <c:v>814.65899999999999</c:v>
                </c:pt>
                <c:pt idx="150">
                  <c:v>814.65899999999999</c:v>
                </c:pt>
                <c:pt idx="151">
                  <c:v>175.58099999999999</c:v>
                </c:pt>
                <c:pt idx="152">
                  <c:v>163.11500000000001</c:v>
                </c:pt>
                <c:pt idx="153">
                  <c:v>158.28800000000001</c:v>
                </c:pt>
                <c:pt idx="154">
                  <c:v>152.047</c:v>
                </c:pt>
                <c:pt idx="155">
                  <c:v>137.59</c:v>
                </c:pt>
                <c:pt idx="156">
                  <c:v>115.929</c:v>
                </c:pt>
                <c:pt idx="157">
                  <c:v>104.38200000000001</c:v>
                </c:pt>
              </c:numCache>
            </c:numRef>
          </c:yVal>
          <c:smooth val="0"/>
          <c:extLst>
            <c:ext xmlns:c16="http://schemas.microsoft.com/office/drawing/2014/chart" uri="{C3380CC4-5D6E-409C-BE32-E72D297353CC}">
              <c16:uniqueId val="{00000002-7E4B-4755-89B7-74B20C8D69CE}"/>
            </c:ext>
          </c:extLst>
        </c:ser>
        <c:dLbls>
          <c:showLegendKey val="0"/>
          <c:showVal val="0"/>
          <c:showCatName val="0"/>
          <c:showSerName val="0"/>
          <c:showPercent val="0"/>
          <c:showBubbleSize val="0"/>
        </c:dLbls>
        <c:axId val="1103985344"/>
        <c:axId val="1103989920"/>
      </c:scatterChart>
      <c:valAx>
        <c:axId val="1103985344"/>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Radial distance from bed</a:t>
                </a:r>
                <a:r>
                  <a:rPr lang="en-GB" baseline="0"/>
                  <a:t> centre</a:t>
                </a:r>
                <a:r>
                  <a:rPr lang="en-GB"/>
                  <a:t> [m]</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03989920"/>
        <c:crosses val="autoZero"/>
        <c:crossBetween val="midCat"/>
      </c:valAx>
      <c:valAx>
        <c:axId val="1103989920"/>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Diffusion source [W/m^3]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03985344"/>
        <c:crosses val="autoZero"/>
        <c:crossBetween val="midCat"/>
      </c:valAx>
      <c:spPr>
        <a:noFill/>
        <a:ln>
          <a:noFill/>
        </a:ln>
        <a:effectLst/>
      </c:spPr>
    </c:plotArea>
    <c:legend>
      <c:legendPos val="r"/>
      <c:overlay val="1"/>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Method comparison -</a:t>
            </a:r>
            <a:r>
              <a:rPr lang="en-GB" baseline="0"/>
              <a:t> Q conduction</a:t>
            </a:r>
            <a:endParaRPr lang="en-GB"/>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tx>
            <c:v>DEM</c:v>
          </c:tx>
          <c:spPr>
            <a:ln w="19050" cap="rnd">
              <a:solidFill>
                <a:schemeClr val="accent1"/>
              </a:solidFill>
              <a:round/>
            </a:ln>
            <a:effectLst/>
          </c:spPr>
          <c:marker>
            <c:symbol val="none"/>
          </c:marker>
          <c:xVal>
            <c:numRef>
              <c:f>DEM_particle_g5_8!$B$7:$B$152</c:f>
              <c:numCache>
                <c:formatCode>General</c:formatCode>
                <c:ptCount val="146"/>
                <c:pt idx="0">
                  <c:v>0</c:v>
                </c:pt>
                <c:pt idx="1">
                  <c:v>2.0433899999999999E-6</c:v>
                </c:pt>
                <c:pt idx="2">
                  <c:v>2.2792000000000001E-6</c:v>
                </c:pt>
                <c:pt idx="3">
                  <c:v>9.1190599999999994E-6</c:v>
                </c:pt>
                <c:pt idx="4">
                  <c:v>1.1016600000000001E-5</c:v>
                </c:pt>
                <c:pt idx="5">
                  <c:v>1.15062E-5</c:v>
                </c:pt>
                <c:pt idx="6">
                  <c:v>2.3055299999999999E-5</c:v>
                </c:pt>
                <c:pt idx="7">
                  <c:v>2.7444300000000001E-5</c:v>
                </c:pt>
                <c:pt idx="8">
                  <c:v>3.0227899999999999E-5</c:v>
                </c:pt>
                <c:pt idx="9">
                  <c:v>3.0377599999999999E-5</c:v>
                </c:pt>
                <c:pt idx="10">
                  <c:v>4.01253E-5</c:v>
                </c:pt>
                <c:pt idx="11">
                  <c:v>4.1610299999999997E-5</c:v>
                </c:pt>
                <c:pt idx="12">
                  <c:v>4.4042399999999997E-5</c:v>
                </c:pt>
                <c:pt idx="13">
                  <c:v>4.5627300000000003E-5</c:v>
                </c:pt>
                <c:pt idx="14">
                  <c:v>4.9142599999999999E-5</c:v>
                </c:pt>
                <c:pt idx="15">
                  <c:v>5.4272399999999999E-5</c:v>
                </c:pt>
                <c:pt idx="16">
                  <c:v>5.7488899999999998E-5</c:v>
                </c:pt>
                <c:pt idx="17">
                  <c:v>5.76353E-5</c:v>
                </c:pt>
                <c:pt idx="18">
                  <c:v>6.3462399999999997E-5</c:v>
                </c:pt>
                <c:pt idx="19">
                  <c:v>7.0835500000000003E-5</c:v>
                </c:pt>
                <c:pt idx="20">
                  <c:v>7.1419899999999997E-5</c:v>
                </c:pt>
                <c:pt idx="21">
                  <c:v>7.4924699999999998E-5</c:v>
                </c:pt>
                <c:pt idx="22">
                  <c:v>8.1075599999999993E-5</c:v>
                </c:pt>
                <c:pt idx="23">
                  <c:v>8.4641000000000005E-5</c:v>
                </c:pt>
                <c:pt idx="24">
                  <c:v>9.1868900000000004E-5</c:v>
                </c:pt>
                <c:pt idx="25">
                  <c:v>9.2875199999999995E-5</c:v>
                </c:pt>
                <c:pt idx="26">
                  <c:v>9.8114000000000003E-5</c:v>
                </c:pt>
                <c:pt idx="27">
                  <c:v>9.9343099999999994E-5</c:v>
                </c:pt>
                <c:pt idx="28">
                  <c:v>9.9702299999999996E-5</c:v>
                </c:pt>
                <c:pt idx="29">
                  <c:v>1.0331300000000001E-4</c:v>
                </c:pt>
                <c:pt idx="30">
                  <c:v>1.0607699999999999E-4</c:v>
                </c:pt>
                <c:pt idx="31">
                  <c:v>1.0914200000000001E-4</c:v>
                </c:pt>
                <c:pt idx="32">
                  <c:v>1.1829599999999999E-4</c:v>
                </c:pt>
                <c:pt idx="33">
                  <c:v>1.19541E-4</c:v>
                </c:pt>
                <c:pt idx="34">
                  <c:v>1.2532600000000001E-4</c:v>
                </c:pt>
                <c:pt idx="35">
                  <c:v>1.2635500000000001E-4</c:v>
                </c:pt>
                <c:pt idx="36">
                  <c:v>1.2989100000000001E-4</c:v>
                </c:pt>
                <c:pt idx="37">
                  <c:v>1.3536000000000001E-4</c:v>
                </c:pt>
                <c:pt idx="38">
                  <c:v>1.4134E-4</c:v>
                </c:pt>
                <c:pt idx="39">
                  <c:v>1.4335199999999999E-4</c:v>
                </c:pt>
                <c:pt idx="40">
                  <c:v>1.4468799999999999E-4</c:v>
                </c:pt>
                <c:pt idx="41">
                  <c:v>1.4805800000000001E-4</c:v>
                </c:pt>
                <c:pt idx="42">
                  <c:v>1.50455E-4</c:v>
                </c:pt>
                <c:pt idx="43">
                  <c:v>1.5254299999999999E-4</c:v>
                </c:pt>
                <c:pt idx="44">
                  <c:v>1.52805E-4</c:v>
                </c:pt>
                <c:pt idx="45">
                  <c:v>1.6316E-4</c:v>
                </c:pt>
                <c:pt idx="46">
                  <c:v>1.6345699999999999E-4</c:v>
                </c:pt>
                <c:pt idx="47">
                  <c:v>1.66544E-4</c:v>
                </c:pt>
                <c:pt idx="48">
                  <c:v>1.6818099999999999E-4</c:v>
                </c:pt>
                <c:pt idx="49">
                  <c:v>1.6849200000000001E-4</c:v>
                </c:pt>
                <c:pt idx="50">
                  <c:v>1.7073199999999999E-4</c:v>
                </c:pt>
                <c:pt idx="51">
                  <c:v>1.73382E-4</c:v>
                </c:pt>
                <c:pt idx="52">
                  <c:v>1.7382500000000001E-4</c:v>
                </c:pt>
                <c:pt idx="53">
                  <c:v>1.7897099999999999E-4</c:v>
                </c:pt>
                <c:pt idx="54">
                  <c:v>1.79183E-4</c:v>
                </c:pt>
                <c:pt idx="55">
                  <c:v>1.8346599999999999E-4</c:v>
                </c:pt>
                <c:pt idx="56">
                  <c:v>1.84131E-4</c:v>
                </c:pt>
                <c:pt idx="57">
                  <c:v>1.84191E-4</c:v>
                </c:pt>
                <c:pt idx="58">
                  <c:v>1.87202E-4</c:v>
                </c:pt>
                <c:pt idx="59">
                  <c:v>1.8760399999999999E-4</c:v>
                </c:pt>
                <c:pt idx="60">
                  <c:v>1.95E-4</c:v>
                </c:pt>
                <c:pt idx="61">
                  <c:v>1.97727E-4</c:v>
                </c:pt>
                <c:pt idx="62">
                  <c:v>2.0000000000000001E-4</c:v>
                </c:pt>
                <c:pt idx="63">
                  <c:v>2.0000000000000001E-4</c:v>
                </c:pt>
                <c:pt idx="64">
                  <c:v>2.0224699999999999E-4</c:v>
                </c:pt>
                <c:pt idx="65">
                  <c:v>2.0494400000000001E-4</c:v>
                </c:pt>
                <c:pt idx="66">
                  <c:v>2.1186600000000001E-4</c:v>
                </c:pt>
                <c:pt idx="67">
                  <c:v>2.13995E-4</c:v>
                </c:pt>
                <c:pt idx="68">
                  <c:v>2.1803E-4</c:v>
                </c:pt>
                <c:pt idx="69">
                  <c:v>2.18989E-4</c:v>
                </c:pt>
                <c:pt idx="70">
                  <c:v>2.2085E-4</c:v>
                </c:pt>
                <c:pt idx="71">
                  <c:v>2.22814E-4</c:v>
                </c:pt>
                <c:pt idx="72">
                  <c:v>2.2864900000000001E-4</c:v>
                </c:pt>
                <c:pt idx="73">
                  <c:v>2.2988199999999999E-4</c:v>
                </c:pt>
                <c:pt idx="74">
                  <c:v>2.30461E-4</c:v>
                </c:pt>
                <c:pt idx="75">
                  <c:v>2.3356200000000001E-4</c:v>
                </c:pt>
                <c:pt idx="76">
                  <c:v>2.36973E-4</c:v>
                </c:pt>
                <c:pt idx="77">
                  <c:v>2.38299E-4</c:v>
                </c:pt>
                <c:pt idx="78">
                  <c:v>2.4301300000000001E-4</c:v>
                </c:pt>
                <c:pt idx="79">
                  <c:v>2.4518199999999998E-4</c:v>
                </c:pt>
                <c:pt idx="80">
                  <c:v>2.4771500000000002E-4</c:v>
                </c:pt>
                <c:pt idx="81">
                  <c:v>2.4979499999999998E-4</c:v>
                </c:pt>
                <c:pt idx="82">
                  <c:v>2.5109500000000001E-4</c:v>
                </c:pt>
                <c:pt idx="83">
                  <c:v>2.51143E-4</c:v>
                </c:pt>
                <c:pt idx="84">
                  <c:v>2.5316999999999999E-4</c:v>
                </c:pt>
                <c:pt idx="85">
                  <c:v>2.6482200000000001E-4</c:v>
                </c:pt>
                <c:pt idx="86">
                  <c:v>2.6577799999999999E-4</c:v>
                </c:pt>
                <c:pt idx="87">
                  <c:v>2.75808E-4</c:v>
                </c:pt>
                <c:pt idx="88">
                  <c:v>2.7843399999999998E-4</c:v>
                </c:pt>
                <c:pt idx="89">
                  <c:v>2.7864600000000002E-4</c:v>
                </c:pt>
                <c:pt idx="90">
                  <c:v>2.89067E-4</c:v>
                </c:pt>
                <c:pt idx="91">
                  <c:v>2.9254599999999997E-4</c:v>
                </c:pt>
                <c:pt idx="92">
                  <c:v>2.95257E-4</c:v>
                </c:pt>
                <c:pt idx="93">
                  <c:v>2.97829E-4</c:v>
                </c:pt>
                <c:pt idx="94">
                  <c:v>2.9816899999999998E-4</c:v>
                </c:pt>
                <c:pt idx="95">
                  <c:v>3.0989400000000001E-4</c:v>
                </c:pt>
                <c:pt idx="96">
                  <c:v>3.1222200000000002E-4</c:v>
                </c:pt>
                <c:pt idx="97">
                  <c:v>3.1659400000000001E-4</c:v>
                </c:pt>
                <c:pt idx="98">
                  <c:v>3.2400000000000001E-4</c:v>
                </c:pt>
                <c:pt idx="99">
                  <c:v>3.2569199999999998E-4</c:v>
                </c:pt>
                <c:pt idx="100">
                  <c:v>3.3436499999999999E-4</c:v>
                </c:pt>
                <c:pt idx="101">
                  <c:v>3.3649199999999998E-4</c:v>
                </c:pt>
                <c:pt idx="102">
                  <c:v>3.3682299999999998E-4</c:v>
                </c:pt>
                <c:pt idx="103">
                  <c:v>3.5222500000000001E-4</c:v>
                </c:pt>
                <c:pt idx="104">
                  <c:v>3.54404E-4</c:v>
                </c:pt>
                <c:pt idx="105">
                  <c:v>3.5517699999999998E-4</c:v>
                </c:pt>
                <c:pt idx="106">
                  <c:v>3.5585899999999998E-4</c:v>
                </c:pt>
                <c:pt idx="107">
                  <c:v>3.56177E-4</c:v>
                </c:pt>
                <c:pt idx="108">
                  <c:v>3.5643300000000002E-4</c:v>
                </c:pt>
                <c:pt idx="109">
                  <c:v>3.5695200000000001E-4</c:v>
                </c:pt>
                <c:pt idx="110">
                  <c:v>3.6015299999999999E-4</c:v>
                </c:pt>
                <c:pt idx="111">
                  <c:v>3.6340400000000001E-4</c:v>
                </c:pt>
                <c:pt idx="112">
                  <c:v>3.7299000000000002E-4</c:v>
                </c:pt>
                <c:pt idx="113">
                  <c:v>3.7604000000000001E-4</c:v>
                </c:pt>
                <c:pt idx="114">
                  <c:v>3.7760000000000002E-4</c:v>
                </c:pt>
                <c:pt idx="115">
                  <c:v>3.7836499999999997E-4</c:v>
                </c:pt>
                <c:pt idx="116">
                  <c:v>3.8727100000000001E-4</c:v>
                </c:pt>
                <c:pt idx="117">
                  <c:v>3.9383099999999998E-4</c:v>
                </c:pt>
                <c:pt idx="118">
                  <c:v>3.9626700000000001E-4</c:v>
                </c:pt>
                <c:pt idx="119">
                  <c:v>3.9692599999999997E-4</c:v>
                </c:pt>
                <c:pt idx="120">
                  <c:v>4.0895500000000002E-4</c:v>
                </c:pt>
                <c:pt idx="121">
                  <c:v>4.1316900000000001E-4</c:v>
                </c:pt>
                <c:pt idx="122">
                  <c:v>4.13299E-4</c:v>
                </c:pt>
                <c:pt idx="123">
                  <c:v>4.1468800000000002E-4</c:v>
                </c:pt>
                <c:pt idx="124">
                  <c:v>4.1489100000000002E-4</c:v>
                </c:pt>
                <c:pt idx="125">
                  <c:v>4.2085899999999999E-4</c:v>
                </c:pt>
                <c:pt idx="126">
                  <c:v>4.27191E-4</c:v>
                </c:pt>
                <c:pt idx="127">
                  <c:v>4.2833500000000001E-4</c:v>
                </c:pt>
                <c:pt idx="128">
                  <c:v>4.3069400000000002E-4</c:v>
                </c:pt>
                <c:pt idx="129">
                  <c:v>4.3456899999999999E-4</c:v>
                </c:pt>
                <c:pt idx="130">
                  <c:v>4.4234100000000001E-4</c:v>
                </c:pt>
                <c:pt idx="131">
                  <c:v>4.4345300000000001E-4</c:v>
                </c:pt>
                <c:pt idx="132">
                  <c:v>4.4390199999999998E-4</c:v>
                </c:pt>
                <c:pt idx="133">
                  <c:v>4.4778599999999998E-4</c:v>
                </c:pt>
                <c:pt idx="134">
                  <c:v>4.5288799999999998E-4</c:v>
                </c:pt>
                <c:pt idx="135">
                  <c:v>4.58333E-4</c:v>
                </c:pt>
                <c:pt idx="136">
                  <c:v>4.6435399999999999E-4</c:v>
                </c:pt>
                <c:pt idx="137">
                  <c:v>4.6545199999999999E-4</c:v>
                </c:pt>
                <c:pt idx="138">
                  <c:v>4.6689799999999999E-4</c:v>
                </c:pt>
                <c:pt idx="139">
                  <c:v>4.7347900000000001E-4</c:v>
                </c:pt>
                <c:pt idx="140">
                  <c:v>4.7812799999999997E-4</c:v>
                </c:pt>
                <c:pt idx="141">
                  <c:v>4.82475E-4</c:v>
                </c:pt>
                <c:pt idx="142">
                  <c:v>4.86885E-4</c:v>
                </c:pt>
                <c:pt idx="143">
                  <c:v>4.9271000000000004E-4</c:v>
                </c:pt>
                <c:pt idx="144">
                  <c:v>4.9518100000000003E-4</c:v>
                </c:pt>
                <c:pt idx="145">
                  <c:v>4.9994899999999997E-4</c:v>
                </c:pt>
              </c:numCache>
            </c:numRef>
          </c:xVal>
          <c:yVal>
            <c:numRef>
              <c:f>DEM_particle_g5_8!$I$7:$I$152</c:f>
              <c:numCache>
                <c:formatCode>General</c:formatCode>
                <c:ptCount val="14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-12.1592</c:v>
                </c:pt>
                <c:pt idx="63">
                  <c:v>12.1592</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-0.31604300000000002</c:v>
                </c:pt>
                <c:pt idx="143">
                  <c:v>-0.73343400000000003</c:v>
                </c:pt>
                <c:pt idx="144">
                  <c:v>-0.89247600000000005</c:v>
                </c:pt>
                <c:pt idx="145">
                  <c:v>-1.1735599999999999</c:v>
                </c:pt>
              </c:numCache>
            </c:numRef>
          </c:yVal>
          <c:smooth val="0"/>
          <c:extLst>
            <c:ext xmlns:c16="http://schemas.microsoft.com/office/drawing/2014/chart" uri="{C3380CC4-5D6E-409C-BE32-E72D297353CC}">
              <c16:uniqueId val="{00000000-2597-4930-9E8B-2A829E2036C6}"/>
            </c:ext>
          </c:extLst>
        </c:ser>
        <c:ser>
          <c:idx val="1"/>
          <c:order val="1"/>
          <c:tx>
            <c:v>DEM-code</c:v>
          </c:tx>
          <c:spPr>
            <a:ln w="19050" cap="rnd">
              <a:solidFill>
                <a:schemeClr val="accent2"/>
              </a:solidFill>
              <a:round/>
            </a:ln>
            <a:effectLst/>
          </c:spPr>
          <c:marker>
            <c:symbol val="none"/>
          </c:marker>
          <c:xVal>
            <c:numRef>
              <c:f>DEM_particle_g5_8!$B$7:$B$152</c:f>
              <c:numCache>
                <c:formatCode>General</c:formatCode>
                <c:ptCount val="146"/>
                <c:pt idx="0">
                  <c:v>0</c:v>
                </c:pt>
                <c:pt idx="1">
                  <c:v>2.0433899999999999E-6</c:v>
                </c:pt>
                <c:pt idx="2">
                  <c:v>2.2792000000000001E-6</c:v>
                </c:pt>
                <c:pt idx="3">
                  <c:v>9.1190599999999994E-6</c:v>
                </c:pt>
                <c:pt idx="4">
                  <c:v>1.1016600000000001E-5</c:v>
                </c:pt>
                <c:pt idx="5">
                  <c:v>1.15062E-5</c:v>
                </c:pt>
                <c:pt idx="6">
                  <c:v>2.3055299999999999E-5</c:v>
                </c:pt>
                <c:pt idx="7">
                  <c:v>2.7444300000000001E-5</c:v>
                </c:pt>
                <c:pt idx="8">
                  <c:v>3.0227899999999999E-5</c:v>
                </c:pt>
                <c:pt idx="9">
                  <c:v>3.0377599999999999E-5</c:v>
                </c:pt>
                <c:pt idx="10">
                  <c:v>4.01253E-5</c:v>
                </c:pt>
                <c:pt idx="11">
                  <c:v>4.1610299999999997E-5</c:v>
                </c:pt>
                <c:pt idx="12">
                  <c:v>4.4042399999999997E-5</c:v>
                </c:pt>
                <c:pt idx="13">
                  <c:v>4.5627300000000003E-5</c:v>
                </c:pt>
                <c:pt idx="14">
                  <c:v>4.9142599999999999E-5</c:v>
                </c:pt>
                <c:pt idx="15">
                  <c:v>5.4272399999999999E-5</c:v>
                </c:pt>
                <c:pt idx="16">
                  <c:v>5.7488899999999998E-5</c:v>
                </c:pt>
                <c:pt idx="17">
                  <c:v>5.76353E-5</c:v>
                </c:pt>
                <c:pt idx="18">
                  <c:v>6.3462399999999997E-5</c:v>
                </c:pt>
                <c:pt idx="19">
                  <c:v>7.0835500000000003E-5</c:v>
                </c:pt>
                <c:pt idx="20">
                  <c:v>7.1419899999999997E-5</c:v>
                </c:pt>
                <c:pt idx="21">
                  <c:v>7.4924699999999998E-5</c:v>
                </c:pt>
                <c:pt idx="22">
                  <c:v>8.1075599999999993E-5</c:v>
                </c:pt>
                <c:pt idx="23">
                  <c:v>8.4641000000000005E-5</c:v>
                </c:pt>
                <c:pt idx="24">
                  <c:v>9.1868900000000004E-5</c:v>
                </c:pt>
                <c:pt idx="25">
                  <c:v>9.2875199999999995E-5</c:v>
                </c:pt>
                <c:pt idx="26">
                  <c:v>9.8114000000000003E-5</c:v>
                </c:pt>
                <c:pt idx="27">
                  <c:v>9.9343099999999994E-5</c:v>
                </c:pt>
                <c:pt idx="28">
                  <c:v>9.9702299999999996E-5</c:v>
                </c:pt>
                <c:pt idx="29">
                  <c:v>1.0331300000000001E-4</c:v>
                </c:pt>
                <c:pt idx="30">
                  <c:v>1.0607699999999999E-4</c:v>
                </c:pt>
                <c:pt idx="31">
                  <c:v>1.0914200000000001E-4</c:v>
                </c:pt>
                <c:pt idx="32">
                  <c:v>1.1829599999999999E-4</c:v>
                </c:pt>
                <c:pt idx="33">
                  <c:v>1.19541E-4</c:v>
                </c:pt>
                <c:pt idx="34">
                  <c:v>1.2532600000000001E-4</c:v>
                </c:pt>
                <c:pt idx="35">
                  <c:v>1.2635500000000001E-4</c:v>
                </c:pt>
                <c:pt idx="36">
                  <c:v>1.2989100000000001E-4</c:v>
                </c:pt>
                <c:pt idx="37">
                  <c:v>1.3536000000000001E-4</c:v>
                </c:pt>
                <c:pt idx="38">
                  <c:v>1.4134E-4</c:v>
                </c:pt>
                <c:pt idx="39">
                  <c:v>1.4335199999999999E-4</c:v>
                </c:pt>
                <c:pt idx="40">
                  <c:v>1.4468799999999999E-4</c:v>
                </c:pt>
                <c:pt idx="41">
                  <c:v>1.4805800000000001E-4</c:v>
                </c:pt>
                <c:pt idx="42">
                  <c:v>1.50455E-4</c:v>
                </c:pt>
                <c:pt idx="43">
                  <c:v>1.5254299999999999E-4</c:v>
                </c:pt>
                <c:pt idx="44">
                  <c:v>1.52805E-4</c:v>
                </c:pt>
                <c:pt idx="45">
                  <c:v>1.6316E-4</c:v>
                </c:pt>
                <c:pt idx="46">
                  <c:v>1.6345699999999999E-4</c:v>
                </c:pt>
                <c:pt idx="47">
                  <c:v>1.66544E-4</c:v>
                </c:pt>
                <c:pt idx="48">
                  <c:v>1.6818099999999999E-4</c:v>
                </c:pt>
                <c:pt idx="49">
                  <c:v>1.6849200000000001E-4</c:v>
                </c:pt>
                <c:pt idx="50">
                  <c:v>1.7073199999999999E-4</c:v>
                </c:pt>
                <c:pt idx="51">
                  <c:v>1.73382E-4</c:v>
                </c:pt>
                <c:pt idx="52">
                  <c:v>1.7382500000000001E-4</c:v>
                </c:pt>
                <c:pt idx="53">
                  <c:v>1.7897099999999999E-4</c:v>
                </c:pt>
                <c:pt idx="54">
                  <c:v>1.79183E-4</c:v>
                </c:pt>
                <c:pt idx="55">
                  <c:v>1.8346599999999999E-4</c:v>
                </c:pt>
                <c:pt idx="56">
                  <c:v>1.84131E-4</c:v>
                </c:pt>
                <c:pt idx="57">
                  <c:v>1.84191E-4</c:v>
                </c:pt>
                <c:pt idx="58">
                  <c:v>1.87202E-4</c:v>
                </c:pt>
                <c:pt idx="59">
                  <c:v>1.8760399999999999E-4</c:v>
                </c:pt>
                <c:pt idx="60">
                  <c:v>1.95E-4</c:v>
                </c:pt>
                <c:pt idx="61">
                  <c:v>1.97727E-4</c:v>
                </c:pt>
                <c:pt idx="62">
                  <c:v>2.0000000000000001E-4</c:v>
                </c:pt>
                <c:pt idx="63">
                  <c:v>2.0000000000000001E-4</c:v>
                </c:pt>
                <c:pt idx="64">
                  <c:v>2.0224699999999999E-4</c:v>
                </c:pt>
                <c:pt idx="65">
                  <c:v>2.0494400000000001E-4</c:v>
                </c:pt>
                <c:pt idx="66">
                  <c:v>2.1186600000000001E-4</c:v>
                </c:pt>
                <c:pt idx="67">
                  <c:v>2.13995E-4</c:v>
                </c:pt>
                <c:pt idx="68">
                  <c:v>2.1803E-4</c:v>
                </c:pt>
                <c:pt idx="69">
                  <c:v>2.18989E-4</c:v>
                </c:pt>
                <c:pt idx="70">
                  <c:v>2.2085E-4</c:v>
                </c:pt>
                <c:pt idx="71">
                  <c:v>2.22814E-4</c:v>
                </c:pt>
                <c:pt idx="72">
                  <c:v>2.2864900000000001E-4</c:v>
                </c:pt>
                <c:pt idx="73">
                  <c:v>2.2988199999999999E-4</c:v>
                </c:pt>
                <c:pt idx="74">
                  <c:v>2.30461E-4</c:v>
                </c:pt>
                <c:pt idx="75">
                  <c:v>2.3356200000000001E-4</c:v>
                </c:pt>
                <c:pt idx="76">
                  <c:v>2.36973E-4</c:v>
                </c:pt>
                <c:pt idx="77">
                  <c:v>2.38299E-4</c:v>
                </c:pt>
                <c:pt idx="78">
                  <c:v>2.4301300000000001E-4</c:v>
                </c:pt>
                <c:pt idx="79">
                  <c:v>2.4518199999999998E-4</c:v>
                </c:pt>
                <c:pt idx="80">
                  <c:v>2.4771500000000002E-4</c:v>
                </c:pt>
                <c:pt idx="81">
                  <c:v>2.4979499999999998E-4</c:v>
                </c:pt>
                <c:pt idx="82">
                  <c:v>2.5109500000000001E-4</c:v>
                </c:pt>
                <c:pt idx="83">
                  <c:v>2.51143E-4</c:v>
                </c:pt>
                <c:pt idx="84">
                  <c:v>2.5316999999999999E-4</c:v>
                </c:pt>
                <c:pt idx="85">
                  <c:v>2.6482200000000001E-4</c:v>
                </c:pt>
                <c:pt idx="86">
                  <c:v>2.6577799999999999E-4</c:v>
                </c:pt>
                <c:pt idx="87">
                  <c:v>2.75808E-4</c:v>
                </c:pt>
                <c:pt idx="88">
                  <c:v>2.7843399999999998E-4</c:v>
                </c:pt>
                <c:pt idx="89">
                  <c:v>2.7864600000000002E-4</c:v>
                </c:pt>
                <c:pt idx="90">
                  <c:v>2.89067E-4</c:v>
                </c:pt>
                <c:pt idx="91">
                  <c:v>2.9254599999999997E-4</c:v>
                </c:pt>
                <c:pt idx="92">
                  <c:v>2.95257E-4</c:v>
                </c:pt>
                <c:pt idx="93">
                  <c:v>2.97829E-4</c:v>
                </c:pt>
                <c:pt idx="94">
                  <c:v>2.9816899999999998E-4</c:v>
                </c:pt>
                <c:pt idx="95">
                  <c:v>3.0989400000000001E-4</c:v>
                </c:pt>
                <c:pt idx="96">
                  <c:v>3.1222200000000002E-4</c:v>
                </c:pt>
                <c:pt idx="97">
                  <c:v>3.1659400000000001E-4</c:v>
                </c:pt>
                <c:pt idx="98">
                  <c:v>3.2400000000000001E-4</c:v>
                </c:pt>
                <c:pt idx="99">
                  <c:v>3.2569199999999998E-4</c:v>
                </c:pt>
                <c:pt idx="100">
                  <c:v>3.3436499999999999E-4</c:v>
                </c:pt>
                <c:pt idx="101">
                  <c:v>3.3649199999999998E-4</c:v>
                </c:pt>
                <c:pt idx="102">
                  <c:v>3.3682299999999998E-4</c:v>
                </c:pt>
                <c:pt idx="103">
                  <c:v>3.5222500000000001E-4</c:v>
                </c:pt>
                <c:pt idx="104">
                  <c:v>3.54404E-4</c:v>
                </c:pt>
                <c:pt idx="105">
                  <c:v>3.5517699999999998E-4</c:v>
                </c:pt>
                <c:pt idx="106">
                  <c:v>3.5585899999999998E-4</c:v>
                </c:pt>
                <c:pt idx="107">
                  <c:v>3.56177E-4</c:v>
                </c:pt>
                <c:pt idx="108">
                  <c:v>3.5643300000000002E-4</c:v>
                </c:pt>
                <c:pt idx="109">
                  <c:v>3.5695200000000001E-4</c:v>
                </c:pt>
                <c:pt idx="110">
                  <c:v>3.6015299999999999E-4</c:v>
                </c:pt>
                <c:pt idx="111">
                  <c:v>3.6340400000000001E-4</c:v>
                </c:pt>
                <c:pt idx="112">
                  <c:v>3.7299000000000002E-4</c:v>
                </c:pt>
                <c:pt idx="113">
                  <c:v>3.7604000000000001E-4</c:v>
                </c:pt>
                <c:pt idx="114">
                  <c:v>3.7760000000000002E-4</c:v>
                </c:pt>
                <c:pt idx="115">
                  <c:v>3.7836499999999997E-4</c:v>
                </c:pt>
                <c:pt idx="116">
                  <c:v>3.8727100000000001E-4</c:v>
                </c:pt>
                <c:pt idx="117">
                  <c:v>3.9383099999999998E-4</c:v>
                </c:pt>
                <c:pt idx="118">
                  <c:v>3.9626700000000001E-4</c:v>
                </c:pt>
                <c:pt idx="119">
                  <c:v>3.9692599999999997E-4</c:v>
                </c:pt>
                <c:pt idx="120">
                  <c:v>4.0895500000000002E-4</c:v>
                </c:pt>
                <c:pt idx="121">
                  <c:v>4.1316900000000001E-4</c:v>
                </c:pt>
                <c:pt idx="122">
                  <c:v>4.13299E-4</c:v>
                </c:pt>
                <c:pt idx="123">
                  <c:v>4.1468800000000002E-4</c:v>
                </c:pt>
                <c:pt idx="124">
                  <c:v>4.1489100000000002E-4</c:v>
                </c:pt>
                <c:pt idx="125">
                  <c:v>4.2085899999999999E-4</c:v>
                </c:pt>
                <c:pt idx="126">
                  <c:v>4.27191E-4</c:v>
                </c:pt>
                <c:pt idx="127">
                  <c:v>4.2833500000000001E-4</c:v>
                </c:pt>
                <c:pt idx="128">
                  <c:v>4.3069400000000002E-4</c:v>
                </c:pt>
                <c:pt idx="129">
                  <c:v>4.3456899999999999E-4</c:v>
                </c:pt>
                <c:pt idx="130">
                  <c:v>4.4234100000000001E-4</c:v>
                </c:pt>
                <c:pt idx="131">
                  <c:v>4.4345300000000001E-4</c:v>
                </c:pt>
                <c:pt idx="132">
                  <c:v>4.4390199999999998E-4</c:v>
                </c:pt>
                <c:pt idx="133">
                  <c:v>4.4778599999999998E-4</c:v>
                </c:pt>
                <c:pt idx="134">
                  <c:v>4.5288799999999998E-4</c:v>
                </c:pt>
                <c:pt idx="135">
                  <c:v>4.58333E-4</c:v>
                </c:pt>
                <c:pt idx="136">
                  <c:v>4.6435399999999999E-4</c:v>
                </c:pt>
                <c:pt idx="137">
                  <c:v>4.6545199999999999E-4</c:v>
                </c:pt>
                <c:pt idx="138">
                  <c:v>4.6689799999999999E-4</c:v>
                </c:pt>
                <c:pt idx="139">
                  <c:v>4.7347900000000001E-4</c:v>
                </c:pt>
                <c:pt idx="140">
                  <c:v>4.7812799999999997E-4</c:v>
                </c:pt>
                <c:pt idx="141">
                  <c:v>4.82475E-4</c:v>
                </c:pt>
                <c:pt idx="142">
                  <c:v>4.86885E-4</c:v>
                </c:pt>
                <c:pt idx="143">
                  <c:v>4.9271000000000004E-4</c:v>
                </c:pt>
                <c:pt idx="144">
                  <c:v>4.9518100000000003E-4</c:v>
                </c:pt>
                <c:pt idx="145">
                  <c:v>4.9994899999999997E-4</c:v>
                </c:pt>
              </c:numCache>
            </c:numRef>
          </c:xVal>
          <c:yVal>
            <c:numRef>
              <c:f>DEM_particle_g5_8!$M$7:$M$152</c:f>
              <c:numCache>
                <c:formatCode>General</c:formatCode>
                <c:ptCount val="14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-7.2839999999999998</c:v>
                </c:pt>
                <c:pt idx="62">
                  <c:v>-12.159000000000001</c:v>
                </c:pt>
                <c:pt idx="63">
                  <c:v>12.1593</c:v>
                </c:pt>
                <c:pt idx="64">
                  <c:v>5.9552100000000001</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-1.24225E-2</c:v>
                </c:pt>
                <c:pt idx="139">
                  <c:v>-4.6911300000000003E-2</c:v>
                </c:pt>
                <c:pt idx="140">
                  <c:v>-7.1280899999999994E-2</c:v>
                </c:pt>
                <c:pt idx="141">
                  <c:v>-8.9986999999999998E-2</c:v>
                </c:pt>
                <c:pt idx="142">
                  <c:v>-0.37559799999999999</c:v>
                </c:pt>
                <c:pt idx="143">
                  <c:v>-0.75279799999999997</c:v>
                </c:pt>
                <c:pt idx="144">
                  <c:v>-0.90204700000000004</c:v>
                </c:pt>
                <c:pt idx="145">
                  <c:v>-1.16981</c:v>
                </c:pt>
              </c:numCache>
            </c:numRef>
          </c:yVal>
          <c:smooth val="0"/>
          <c:extLst>
            <c:ext xmlns:c16="http://schemas.microsoft.com/office/drawing/2014/chart" uri="{C3380CC4-5D6E-409C-BE32-E72D297353CC}">
              <c16:uniqueId val="{00000002-2597-4930-9E8B-2A829E2036C6}"/>
            </c:ext>
          </c:extLst>
        </c:ser>
        <c:dLbls>
          <c:showLegendKey val="0"/>
          <c:showVal val="0"/>
          <c:showCatName val="0"/>
          <c:showSerName val="0"/>
          <c:showPercent val="0"/>
          <c:showBubbleSize val="0"/>
        </c:dLbls>
        <c:axId val="679631487"/>
        <c:axId val="892869007"/>
      </c:scatterChart>
      <c:valAx>
        <c:axId val="679631487"/>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92869007"/>
        <c:crosses val="autoZero"/>
        <c:crossBetween val="midCat"/>
      </c:valAx>
      <c:valAx>
        <c:axId val="892869007"/>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79631487"/>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c)</a:t>
            </a:r>
          </a:p>
        </c:rich>
      </c:tx>
      <c:overlay val="1"/>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tx>
            <c:v>DEM</c:v>
          </c:tx>
          <c:spPr>
            <a:ln w="19050" cap="rnd">
              <a:solidFill>
                <a:schemeClr val="accent1"/>
              </a:solidFill>
              <a:round/>
            </a:ln>
            <a:effectLst/>
          </c:spPr>
          <c:marker>
            <c:symbol val="none"/>
          </c:marker>
          <c:xVal>
            <c:numRef>
              <c:f>DEM_bed_g5_8!$AL$7:$AL$497</c:f>
              <c:numCache>
                <c:formatCode>General</c:formatCode>
                <c:ptCount val="491"/>
                <c:pt idx="0">
                  <c:v>-6.9999999999999999E-4</c:v>
                </c:pt>
                <c:pt idx="1">
                  <c:v>-6.9448700000000003E-4</c:v>
                </c:pt>
                <c:pt idx="2">
                  <c:v>-6.9131599999999998E-4</c:v>
                </c:pt>
                <c:pt idx="3">
                  <c:v>-6.8963399999999995E-4</c:v>
                </c:pt>
                <c:pt idx="4">
                  <c:v>-6.8694399999999999E-4</c:v>
                </c:pt>
                <c:pt idx="5">
                  <c:v>-6.8511199999999998E-4</c:v>
                </c:pt>
                <c:pt idx="6">
                  <c:v>-6.8021300000000004E-4</c:v>
                </c:pt>
                <c:pt idx="7">
                  <c:v>-6.7995600000000001E-4</c:v>
                </c:pt>
                <c:pt idx="8">
                  <c:v>-6.7558899999999999E-4</c:v>
                </c:pt>
                <c:pt idx="9">
                  <c:v>-6.7031800000000004E-4</c:v>
                </c:pt>
                <c:pt idx="10">
                  <c:v>-6.6456499999999999E-4</c:v>
                </c:pt>
                <c:pt idx="11">
                  <c:v>-6.5655499999999996E-4</c:v>
                </c:pt>
                <c:pt idx="12">
                  <c:v>-6.5597099999999998E-4</c:v>
                </c:pt>
                <c:pt idx="13">
                  <c:v>-6.5583799999999995E-4</c:v>
                </c:pt>
                <c:pt idx="14">
                  <c:v>-6.5520499999999996E-4</c:v>
                </c:pt>
                <c:pt idx="15">
                  <c:v>-6.5506500000000003E-4</c:v>
                </c:pt>
                <c:pt idx="16">
                  <c:v>-6.48659E-4</c:v>
                </c:pt>
                <c:pt idx="17">
                  <c:v>-6.4846499999999998E-4</c:v>
                </c:pt>
                <c:pt idx="18">
                  <c:v>-6.4762299999999995E-4</c:v>
                </c:pt>
                <c:pt idx="19">
                  <c:v>-6.42799E-4</c:v>
                </c:pt>
                <c:pt idx="20">
                  <c:v>-6.4132800000000004E-4</c:v>
                </c:pt>
                <c:pt idx="21">
                  <c:v>-6.3913399999999997E-4</c:v>
                </c:pt>
                <c:pt idx="22">
                  <c:v>-6.3641999999999995E-4</c:v>
                </c:pt>
                <c:pt idx="23">
                  <c:v>-6.3209799999999999E-4</c:v>
                </c:pt>
                <c:pt idx="24">
                  <c:v>-6.3142000000000005E-4</c:v>
                </c:pt>
                <c:pt idx="25">
                  <c:v>-6.2861099999999995E-4</c:v>
                </c:pt>
                <c:pt idx="26">
                  <c:v>-6.2836299999999995E-4</c:v>
                </c:pt>
                <c:pt idx="27">
                  <c:v>-6.2571399999999998E-4</c:v>
                </c:pt>
                <c:pt idx="28">
                  <c:v>-6.2565299999999999E-4</c:v>
                </c:pt>
                <c:pt idx="29">
                  <c:v>-6.2344400000000002E-4</c:v>
                </c:pt>
                <c:pt idx="30">
                  <c:v>-6.23395E-4</c:v>
                </c:pt>
                <c:pt idx="31">
                  <c:v>-6.23395E-4</c:v>
                </c:pt>
                <c:pt idx="32">
                  <c:v>-6.2115499999999997E-4</c:v>
                </c:pt>
                <c:pt idx="33">
                  <c:v>-6.2110799999999999E-4</c:v>
                </c:pt>
                <c:pt idx="34">
                  <c:v>-6.1841299999999995E-4</c:v>
                </c:pt>
                <c:pt idx="35">
                  <c:v>-6.1836499999999995E-4</c:v>
                </c:pt>
                <c:pt idx="36">
                  <c:v>-6.1830900000000005E-4</c:v>
                </c:pt>
                <c:pt idx="37">
                  <c:v>-6.1828399999999998E-4</c:v>
                </c:pt>
                <c:pt idx="38">
                  <c:v>-6.1775999999999997E-4</c:v>
                </c:pt>
                <c:pt idx="39">
                  <c:v>-6.1620299999999995E-4</c:v>
                </c:pt>
                <c:pt idx="40">
                  <c:v>-6.1489300000000004E-4</c:v>
                </c:pt>
                <c:pt idx="41">
                  <c:v>-6.0923800000000001E-4</c:v>
                </c:pt>
                <c:pt idx="42">
                  <c:v>-6.0702300000000005E-4</c:v>
                </c:pt>
                <c:pt idx="43">
                  <c:v>-6.0520599999999995E-4</c:v>
                </c:pt>
                <c:pt idx="44">
                  <c:v>-6.0421300000000004E-4</c:v>
                </c:pt>
                <c:pt idx="45">
                  <c:v>-6.0138800000000001E-4</c:v>
                </c:pt>
                <c:pt idx="46">
                  <c:v>-5.9761999999999999E-4</c:v>
                </c:pt>
                <c:pt idx="47">
                  <c:v>-5.9645800000000001E-4</c:v>
                </c:pt>
                <c:pt idx="48">
                  <c:v>-5.9567599999999995E-4</c:v>
                </c:pt>
                <c:pt idx="49">
                  <c:v>-5.9460999999999997E-4</c:v>
                </c:pt>
                <c:pt idx="50">
                  <c:v>-5.9308099999999997E-4</c:v>
                </c:pt>
                <c:pt idx="51">
                  <c:v>-5.9090499999999997E-4</c:v>
                </c:pt>
                <c:pt idx="52">
                  <c:v>-5.8632499999999995E-4</c:v>
                </c:pt>
                <c:pt idx="53">
                  <c:v>-5.8536600000000003E-4</c:v>
                </c:pt>
                <c:pt idx="54">
                  <c:v>-5.7674899999999999E-4</c:v>
                </c:pt>
                <c:pt idx="55">
                  <c:v>-5.7455199999999998E-4</c:v>
                </c:pt>
                <c:pt idx="56">
                  <c:v>-5.7253299999999996E-4</c:v>
                </c:pt>
                <c:pt idx="57">
                  <c:v>-5.7121400000000001E-4</c:v>
                </c:pt>
                <c:pt idx="58">
                  <c:v>-5.6059600000000001E-4</c:v>
                </c:pt>
                <c:pt idx="59">
                  <c:v>-5.5956799999999998E-4</c:v>
                </c:pt>
                <c:pt idx="60">
                  <c:v>-5.5643399999999997E-4</c:v>
                </c:pt>
                <c:pt idx="61">
                  <c:v>-5.5482800000000005E-4</c:v>
                </c:pt>
                <c:pt idx="62">
                  <c:v>-5.3938599999999999E-4</c:v>
                </c:pt>
                <c:pt idx="63">
                  <c:v>-5.3886500000000003E-4</c:v>
                </c:pt>
                <c:pt idx="64">
                  <c:v>-5.3821900000000005E-4</c:v>
                </c:pt>
                <c:pt idx="65">
                  <c:v>-5.3816499999999995E-4</c:v>
                </c:pt>
                <c:pt idx="66">
                  <c:v>-5.3813400000000001E-4</c:v>
                </c:pt>
                <c:pt idx="67">
                  <c:v>-5.3812499999999997E-4</c:v>
                </c:pt>
                <c:pt idx="68">
                  <c:v>-5.3802799999999997E-4</c:v>
                </c:pt>
                <c:pt idx="69">
                  <c:v>-5.3797800000000005E-4</c:v>
                </c:pt>
                <c:pt idx="70">
                  <c:v>-5.3782099999999996E-4</c:v>
                </c:pt>
                <c:pt idx="71">
                  <c:v>-5.3741599999999998E-4</c:v>
                </c:pt>
                <c:pt idx="72">
                  <c:v>-5.2108799999999995E-4</c:v>
                </c:pt>
                <c:pt idx="73">
                  <c:v>-5.13826E-4</c:v>
                </c:pt>
                <c:pt idx="74">
                  <c:v>-5.0970900000000001E-4</c:v>
                </c:pt>
                <c:pt idx="75">
                  <c:v>-5.0650200000000004E-4</c:v>
                </c:pt>
                <c:pt idx="76">
                  <c:v>-5.0368899999999998E-4</c:v>
                </c:pt>
                <c:pt idx="77">
                  <c:v>-4.9370700000000002E-4</c:v>
                </c:pt>
                <c:pt idx="78">
                  <c:v>-4.9322600000000004E-4</c:v>
                </c:pt>
                <c:pt idx="79">
                  <c:v>-4.8805300000000001E-4</c:v>
                </c:pt>
                <c:pt idx="80">
                  <c:v>-4.86758E-4</c:v>
                </c:pt>
                <c:pt idx="81">
                  <c:v>-4.8479399999999998E-4</c:v>
                </c:pt>
                <c:pt idx="82">
                  <c:v>-4.7696799999999998E-4</c:v>
                </c:pt>
                <c:pt idx="83">
                  <c:v>-4.6723400000000002E-4</c:v>
                </c:pt>
                <c:pt idx="84">
                  <c:v>-4.6530200000000001E-4</c:v>
                </c:pt>
                <c:pt idx="85">
                  <c:v>-4.6439499999999999E-4</c:v>
                </c:pt>
                <c:pt idx="86">
                  <c:v>-4.52046E-4</c:v>
                </c:pt>
                <c:pt idx="87">
                  <c:v>-4.5172799999999998E-4</c:v>
                </c:pt>
                <c:pt idx="88">
                  <c:v>-4.46768E-4</c:v>
                </c:pt>
                <c:pt idx="89">
                  <c:v>-4.4558199999999998E-4</c:v>
                </c:pt>
                <c:pt idx="90">
                  <c:v>-4.33819E-4</c:v>
                </c:pt>
                <c:pt idx="91">
                  <c:v>-4.31719E-4</c:v>
                </c:pt>
                <c:pt idx="92">
                  <c:v>-4.3069400000000002E-4</c:v>
                </c:pt>
                <c:pt idx="93">
                  <c:v>-4.27002E-4</c:v>
                </c:pt>
                <c:pt idx="94">
                  <c:v>-4.2168799999999998E-4</c:v>
                </c:pt>
                <c:pt idx="95">
                  <c:v>-4.2013599999999999E-4</c:v>
                </c:pt>
                <c:pt idx="96">
                  <c:v>-4.1596800000000001E-4</c:v>
                </c:pt>
                <c:pt idx="97">
                  <c:v>-4.0778E-4</c:v>
                </c:pt>
                <c:pt idx="98">
                  <c:v>-4.0167600000000001E-4</c:v>
                </c:pt>
                <c:pt idx="99">
                  <c:v>-3.9992599999999999E-4</c:v>
                </c:pt>
                <c:pt idx="100">
                  <c:v>-3.9832499999999999E-4</c:v>
                </c:pt>
                <c:pt idx="101">
                  <c:v>-3.9503999999999999E-4</c:v>
                </c:pt>
                <c:pt idx="102">
                  <c:v>-3.9359399999999999E-4</c:v>
                </c:pt>
                <c:pt idx="103">
                  <c:v>-3.9079099999999998E-4</c:v>
                </c:pt>
                <c:pt idx="104">
                  <c:v>-3.8149400000000002E-4</c:v>
                </c:pt>
                <c:pt idx="105">
                  <c:v>-3.7361600000000001E-4</c:v>
                </c:pt>
                <c:pt idx="106">
                  <c:v>-3.7225499999999999E-4</c:v>
                </c:pt>
                <c:pt idx="107">
                  <c:v>-3.7112199999999999E-4</c:v>
                </c:pt>
                <c:pt idx="108">
                  <c:v>-3.6945400000000002E-4</c:v>
                </c:pt>
                <c:pt idx="109">
                  <c:v>-3.6800800000000002E-4</c:v>
                </c:pt>
                <c:pt idx="110">
                  <c:v>-3.6766400000000002E-4</c:v>
                </c:pt>
                <c:pt idx="111">
                  <c:v>-3.6686100000000001E-4</c:v>
                </c:pt>
                <c:pt idx="112">
                  <c:v>-3.59596E-4</c:v>
                </c:pt>
                <c:pt idx="113">
                  <c:v>-3.5374499999999998E-4</c:v>
                </c:pt>
                <c:pt idx="114">
                  <c:v>-3.4982699999999998E-4</c:v>
                </c:pt>
                <c:pt idx="115">
                  <c:v>-3.4680600000000001E-4</c:v>
                </c:pt>
                <c:pt idx="116">
                  <c:v>-3.4561699999999999E-4</c:v>
                </c:pt>
                <c:pt idx="117">
                  <c:v>-3.34242E-4</c:v>
                </c:pt>
                <c:pt idx="118">
                  <c:v>-3.3402399999999999E-4</c:v>
                </c:pt>
                <c:pt idx="119">
                  <c:v>-3.32276E-4</c:v>
                </c:pt>
                <c:pt idx="120">
                  <c:v>-3.25862E-4</c:v>
                </c:pt>
                <c:pt idx="121">
                  <c:v>-3.2341299999999999E-4</c:v>
                </c:pt>
                <c:pt idx="122">
                  <c:v>-3.18442E-4</c:v>
                </c:pt>
                <c:pt idx="123">
                  <c:v>-3.1158299999999999E-4</c:v>
                </c:pt>
                <c:pt idx="124">
                  <c:v>-3.0566600000000001E-4</c:v>
                </c:pt>
                <c:pt idx="125">
                  <c:v>-3.01947E-4</c:v>
                </c:pt>
                <c:pt idx="126">
                  <c:v>-2.9676600000000001E-4</c:v>
                </c:pt>
                <c:pt idx="127">
                  <c:v>-2.9092700000000002E-4</c:v>
                </c:pt>
                <c:pt idx="128">
                  <c:v>-2.8906100000000002E-4</c:v>
                </c:pt>
                <c:pt idx="129">
                  <c:v>-2.8881799999999998E-4</c:v>
                </c:pt>
                <c:pt idx="130">
                  <c:v>-2.82422E-4</c:v>
                </c:pt>
                <c:pt idx="131">
                  <c:v>-2.7823499999999999E-4</c:v>
                </c:pt>
                <c:pt idx="132">
                  <c:v>-2.7730799999999998E-4</c:v>
                </c:pt>
                <c:pt idx="133">
                  <c:v>-2.7418899999999999E-4</c:v>
                </c:pt>
                <c:pt idx="134">
                  <c:v>-2.7404300000000002E-4</c:v>
                </c:pt>
                <c:pt idx="135">
                  <c:v>-2.7237000000000002E-4</c:v>
                </c:pt>
                <c:pt idx="136">
                  <c:v>-2.7001400000000001E-4</c:v>
                </c:pt>
                <c:pt idx="137">
                  <c:v>-2.66261E-4</c:v>
                </c:pt>
                <c:pt idx="138">
                  <c:v>-2.6554500000000001E-4</c:v>
                </c:pt>
                <c:pt idx="139">
                  <c:v>-2.6490299999999998E-4</c:v>
                </c:pt>
                <c:pt idx="140">
                  <c:v>-2.6079400000000001E-4</c:v>
                </c:pt>
                <c:pt idx="141">
                  <c:v>-2.5879000000000001E-4</c:v>
                </c:pt>
                <c:pt idx="142">
                  <c:v>-2.5610100000000001E-4</c:v>
                </c:pt>
                <c:pt idx="143">
                  <c:v>-2.54565E-4</c:v>
                </c:pt>
                <c:pt idx="144">
                  <c:v>-2.5167700000000001E-4</c:v>
                </c:pt>
                <c:pt idx="145">
                  <c:v>-2.4711299999999998E-4</c:v>
                </c:pt>
                <c:pt idx="146">
                  <c:v>-2.47111E-4</c:v>
                </c:pt>
                <c:pt idx="147">
                  <c:v>-2.4577099999999999E-4</c:v>
                </c:pt>
                <c:pt idx="148">
                  <c:v>-2.4576699999999998E-4</c:v>
                </c:pt>
                <c:pt idx="149">
                  <c:v>-2.4544600000000002E-4</c:v>
                </c:pt>
                <c:pt idx="150">
                  <c:v>-2.4475000000000001E-4</c:v>
                </c:pt>
                <c:pt idx="151">
                  <c:v>-2.41625E-4</c:v>
                </c:pt>
                <c:pt idx="152">
                  <c:v>-2.3962300000000001E-4</c:v>
                </c:pt>
                <c:pt idx="153">
                  <c:v>-2.38681E-4</c:v>
                </c:pt>
                <c:pt idx="154">
                  <c:v>-2.3821399999999999E-4</c:v>
                </c:pt>
                <c:pt idx="155">
                  <c:v>-2.3563699999999999E-4</c:v>
                </c:pt>
                <c:pt idx="156">
                  <c:v>-2.3522199999999999E-4</c:v>
                </c:pt>
                <c:pt idx="157">
                  <c:v>-2.3453999999999999E-4</c:v>
                </c:pt>
                <c:pt idx="158">
                  <c:v>-2.3396800000000001E-4</c:v>
                </c:pt>
                <c:pt idx="159">
                  <c:v>-2.3244300000000001E-4</c:v>
                </c:pt>
                <c:pt idx="160">
                  <c:v>-2.3165600000000001E-4</c:v>
                </c:pt>
                <c:pt idx="161">
                  <c:v>-2.31299E-4</c:v>
                </c:pt>
                <c:pt idx="162">
                  <c:v>-2.28903E-4</c:v>
                </c:pt>
                <c:pt idx="163">
                  <c:v>-2.2854E-4</c:v>
                </c:pt>
                <c:pt idx="164">
                  <c:v>-2.2660900000000001E-4</c:v>
                </c:pt>
                <c:pt idx="165">
                  <c:v>-2.2660900000000001E-4</c:v>
                </c:pt>
                <c:pt idx="166">
                  <c:v>-2.2620299999999999E-4</c:v>
                </c:pt>
                <c:pt idx="167">
                  <c:v>-2.24341E-4</c:v>
                </c:pt>
                <c:pt idx="168">
                  <c:v>-2.2397899999999999E-4</c:v>
                </c:pt>
                <c:pt idx="169">
                  <c:v>-2.2342799999999999E-4</c:v>
                </c:pt>
                <c:pt idx="170">
                  <c:v>-2.23329E-4</c:v>
                </c:pt>
                <c:pt idx="171">
                  <c:v>-2.2162700000000001E-4</c:v>
                </c:pt>
                <c:pt idx="172">
                  <c:v>-2.2129499999999999E-4</c:v>
                </c:pt>
                <c:pt idx="173">
                  <c:v>-2.1949799999999999E-4</c:v>
                </c:pt>
                <c:pt idx="174">
                  <c:v>-2.1569100000000001E-4</c:v>
                </c:pt>
                <c:pt idx="175">
                  <c:v>-2.12544E-4</c:v>
                </c:pt>
                <c:pt idx="176">
                  <c:v>-2.11571E-4</c:v>
                </c:pt>
                <c:pt idx="177">
                  <c:v>-2.0938099999999999E-4</c:v>
                </c:pt>
                <c:pt idx="178">
                  <c:v>-2.0920800000000001E-4</c:v>
                </c:pt>
                <c:pt idx="179">
                  <c:v>-2.08946E-4</c:v>
                </c:pt>
                <c:pt idx="180">
                  <c:v>-2.0518000000000001E-4</c:v>
                </c:pt>
                <c:pt idx="181">
                  <c:v>-2.0406999999999999E-4</c:v>
                </c:pt>
                <c:pt idx="182">
                  <c:v>-2.03296E-4</c:v>
                </c:pt>
                <c:pt idx="183">
                  <c:v>-2.02184E-4</c:v>
                </c:pt>
                <c:pt idx="184">
                  <c:v>-2.00585E-4</c:v>
                </c:pt>
                <c:pt idx="185">
                  <c:v>-1.99672E-4</c:v>
                </c:pt>
                <c:pt idx="186">
                  <c:v>-1.9832699999999999E-4</c:v>
                </c:pt>
                <c:pt idx="187">
                  <c:v>-1.9832699999999999E-4</c:v>
                </c:pt>
                <c:pt idx="188">
                  <c:v>-1.9741600000000001E-4</c:v>
                </c:pt>
                <c:pt idx="189">
                  <c:v>-1.9603900000000001E-4</c:v>
                </c:pt>
                <c:pt idx="190">
                  <c:v>-1.94966E-4</c:v>
                </c:pt>
                <c:pt idx="191">
                  <c:v>-1.9329300000000001E-4</c:v>
                </c:pt>
                <c:pt idx="192">
                  <c:v>-1.9081E-4</c:v>
                </c:pt>
                <c:pt idx="193">
                  <c:v>-1.9038599999999999E-4</c:v>
                </c:pt>
                <c:pt idx="194">
                  <c:v>-1.8776599999999999E-4</c:v>
                </c:pt>
                <c:pt idx="195">
                  <c:v>-1.8668800000000001E-4</c:v>
                </c:pt>
                <c:pt idx="196">
                  <c:v>-1.86007E-4</c:v>
                </c:pt>
                <c:pt idx="197">
                  <c:v>-1.8405E-4</c:v>
                </c:pt>
                <c:pt idx="198">
                  <c:v>-1.80977E-4</c:v>
                </c:pt>
                <c:pt idx="199">
                  <c:v>-1.7996E-4</c:v>
                </c:pt>
                <c:pt idx="200">
                  <c:v>-1.7837500000000001E-4</c:v>
                </c:pt>
                <c:pt idx="201">
                  <c:v>-1.7734099999999999E-4</c:v>
                </c:pt>
                <c:pt idx="202">
                  <c:v>-1.7580699999999999E-4</c:v>
                </c:pt>
                <c:pt idx="203">
                  <c:v>-1.7574499999999999E-4</c:v>
                </c:pt>
                <c:pt idx="204">
                  <c:v>-1.6924999999999999E-4</c:v>
                </c:pt>
                <c:pt idx="205">
                  <c:v>-1.6821499999999999E-4</c:v>
                </c:pt>
                <c:pt idx="206">
                  <c:v>-1.6810999999999999E-4</c:v>
                </c:pt>
                <c:pt idx="207">
                  <c:v>-1.65095E-4</c:v>
                </c:pt>
                <c:pt idx="208">
                  <c:v>-1.6488399999999999E-4</c:v>
                </c:pt>
                <c:pt idx="209">
                  <c:v>-1.5793299999999999E-4</c:v>
                </c:pt>
                <c:pt idx="210">
                  <c:v>-1.5703700000000001E-4</c:v>
                </c:pt>
                <c:pt idx="211">
                  <c:v>-1.5685499999999999E-4</c:v>
                </c:pt>
                <c:pt idx="212">
                  <c:v>-1.5489200000000001E-4</c:v>
                </c:pt>
                <c:pt idx="213">
                  <c:v>-1.5320500000000001E-4</c:v>
                </c:pt>
                <c:pt idx="214">
                  <c:v>-1.52313E-4</c:v>
                </c:pt>
                <c:pt idx="215">
                  <c:v>-1.51249E-4</c:v>
                </c:pt>
                <c:pt idx="216">
                  <c:v>-1.43237E-4</c:v>
                </c:pt>
                <c:pt idx="217">
                  <c:v>-1.37224E-4</c:v>
                </c:pt>
                <c:pt idx="218">
                  <c:v>-1.3330199999999999E-4</c:v>
                </c:pt>
                <c:pt idx="219">
                  <c:v>-1.3252899999999999E-4</c:v>
                </c:pt>
                <c:pt idx="220">
                  <c:v>-1.27522E-4</c:v>
                </c:pt>
                <c:pt idx="221">
                  <c:v>-1.1807900000000001E-4</c:v>
                </c:pt>
                <c:pt idx="222">
                  <c:v>-1.1398100000000001E-4</c:v>
                </c:pt>
                <c:pt idx="223">
                  <c:v>-1.0970400000000001E-4</c:v>
                </c:pt>
                <c:pt idx="224">
                  <c:v>-1.08361E-4</c:v>
                </c:pt>
                <c:pt idx="225">
                  <c:v>-1.0652100000000001E-4</c:v>
                </c:pt>
                <c:pt idx="226">
                  <c:v>-9.6458699999999999E-5</c:v>
                </c:pt>
                <c:pt idx="227">
                  <c:v>-9.4712100000000004E-5</c:v>
                </c:pt>
                <c:pt idx="228">
                  <c:v>-9.3318099999999997E-5</c:v>
                </c:pt>
                <c:pt idx="229">
                  <c:v>-9.0392300000000005E-5</c:v>
                </c:pt>
                <c:pt idx="230">
                  <c:v>-8.6623400000000001E-5</c:v>
                </c:pt>
                <c:pt idx="231">
                  <c:v>-7.9917400000000002E-5</c:v>
                </c:pt>
                <c:pt idx="232">
                  <c:v>-7.6588399999999993E-5</c:v>
                </c:pt>
                <c:pt idx="233">
                  <c:v>-7.5407299999999999E-5</c:v>
                </c:pt>
                <c:pt idx="234">
                  <c:v>-7.1517E-5</c:v>
                </c:pt>
                <c:pt idx="235">
                  <c:v>-6.69246E-5</c:v>
                </c:pt>
                <c:pt idx="236">
                  <c:v>-5.8572000000000001E-5</c:v>
                </c:pt>
                <c:pt idx="237">
                  <c:v>-5.8486200000000003E-5</c:v>
                </c:pt>
                <c:pt idx="238">
                  <c:v>-5.8477799999999998E-5</c:v>
                </c:pt>
                <c:pt idx="239">
                  <c:v>-5.8344999999999998E-5</c:v>
                </c:pt>
                <c:pt idx="240">
                  <c:v>-4.8533799999999999E-5</c:v>
                </c:pt>
                <c:pt idx="241">
                  <c:v>-4.6547500000000001E-5</c:v>
                </c:pt>
                <c:pt idx="242">
                  <c:v>-4.4089599999999999E-5</c:v>
                </c:pt>
                <c:pt idx="243">
                  <c:v>-4.3947699999999999E-5</c:v>
                </c:pt>
                <c:pt idx="244">
                  <c:v>-3.6648800000000001E-5</c:v>
                </c:pt>
                <c:pt idx="245">
                  <c:v>-3.3846900000000003E-5</c:v>
                </c:pt>
                <c:pt idx="246">
                  <c:v>-3.0202500000000001E-5</c:v>
                </c:pt>
                <c:pt idx="247">
                  <c:v>-1.98322E-5</c:v>
                </c:pt>
                <c:pt idx="248">
                  <c:v>-1.8330800000000001E-5</c:v>
                </c:pt>
                <c:pt idx="249">
                  <c:v>-1.4644099999999999E-5</c:v>
                </c:pt>
                <c:pt idx="250">
                  <c:v>-1.1161E-5</c:v>
                </c:pt>
                <c:pt idx="251">
                  <c:v>-8.5007600000000006E-6</c:v>
                </c:pt>
                <c:pt idx="252">
                  <c:v>-4.5399700000000002E-6</c:v>
                </c:pt>
                <c:pt idx="253">
                  <c:v>-3.6886000000000001E-6</c:v>
                </c:pt>
                <c:pt idx="254">
                  <c:v>7.03187E-6</c:v>
                </c:pt>
                <c:pt idx="255">
                  <c:v>8.9118199999999997E-6</c:v>
                </c:pt>
                <c:pt idx="256">
                  <c:v>8.9410600000000004E-6</c:v>
                </c:pt>
                <c:pt idx="257">
                  <c:v>9.8314200000000001E-6</c:v>
                </c:pt>
                <c:pt idx="258">
                  <c:v>9.9181999999999993E-6</c:v>
                </c:pt>
                <c:pt idx="259">
                  <c:v>1.8379100000000002E-5</c:v>
                </c:pt>
                <c:pt idx="260">
                  <c:v>1.8945700000000001E-5</c:v>
                </c:pt>
                <c:pt idx="261">
                  <c:v>3.5583600000000003E-5</c:v>
                </c:pt>
                <c:pt idx="262">
                  <c:v>3.6484099999999999E-5</c:v>
                </c:pt>
                <c:pt idx="263">
                  <c:v>3.95008E-5</c:v>
                </c:pt>
                <c:pt idx="264">
                  <c:v>3.9600100000000001E-5</c:v>
                </c:pt>
                <c:pt idx="265">
                  <c:v>3.9973199999999999E-5</c:v>
                </c:pt>
                <c:pt idx="266">
                  <c:v>4.3598499999999999E-5</c:v>
                </c:pt>
                <c:pt idx="267">
                  <c:v>4.50697E-5</c:v>
                </c:pt>
                <c:pt idx="268">
                  <c:v>5.6453000000000003E-5</c:v>
                </c:pt>
                <c:pt idx="269">
                  <c:v>6.5654999999999994E-5</c:v>
                </c:pt>
                <c:pt idx="270">
                  <c:v>6.57039E-5</c:v>
                </c:pt>
                <c:pt idx="271">
                  <c:v>6.57657E-5</c:v>
                </c:pt>
                <c:pt idx="272">
                  <c:v>6.5894200000000003E-5</c:v>
                </c:pt>
                <c:pt idx="273">
                  <c:v>7.1679699999999997E-5</c:v>
                </c:pt>
                <c:pt idx="274">
                  <c:v>7.2513099999999995E-5</c:v>
                </c:pt>
                <c:pt idx="275">
                  <c:v>7.71846E-5</c:v>
                </c:pt>
                <c:pt idx="276">
                  <c:v>8.3912900000000001E-5</c:v>
                </c:pt>
                <c:pt idx="277">
                  <c:v>8.60265E-5</c:v>
                </c:pt>
                <c:pt idx="278">
                  <c:v>8.8026699999999995E-5</c:v>
                </c:pt>
                <c:pt idx="279">
                  <c:v>8.8764799999999994E-5</c:v>
                </c:pt>
                <c:pt idx="280">
                  <c:v>9.1329900000000001E-5</c:v>
                </c:pt>
                <c:pt idx="281">
                  <c:v>9.5268599999999998E-5</c:v>
                </c:pt>
                <c:pt idx="282">
                  <c:v>1.00457E-4</c:v>
                </c:pt>
                <c:pt idx="283">
                  <c:v>1.06253E-4</c:v>
                </c:pt>
                <c:pt idx="284">
                  <c:v>1.06418E-4</c:v>
                </c:pt>
                <c:pt idx="285">
                  <c:v>1.1022E-4</c:v>
                </c:pt>
                <c:pt idx="286">
                  <c:v>1.11048E-4</c:v>
                </c:pt>
                <c:pt idx="287">
                  <c:v>1.14308E-4</c:v>
                </c:pt>
                <c:pt idx="288">
                  <c:v>1.24196E-4</c:v>
                </c:pt>
                <c:pt idx="289">
                  <c:v>1.2721299999999999E-4</c:v>
                </c:pt>
                <c:pt idx="290">
                  <c:v>1.2772E-4</c:v>
                </c:pt>
                <c:pt idx="291">
                  <c:v>1.28417E-4</c:v>
                </c:pt>
                <c:pt idx="292">
                  <c:v>1.3042800000000001E-4</c:v>
                </c:pt>
                <c:pt idx="293">
                  <c:v>1.3115199999999999E-4</c:v>
                </c:pt>
                <c:pt idx="294">
                  <c:v>1.4494099999999999E-4</c:v>
                </c:pt>
                <c:pt idx="295">
                  <c:v>1.4539800000000001E-4</c:v>
                </c:pt>
                <c:pt idx="296">
                  <c:v>1.5102299999999999E-4</c:v>
                </c:pt>
                <c:pt idx="297">
                  <c:v>1.5152500000000001E-4</c:v>
                </c:pt>
                <c:pt idx="298">
                  <c:v>1.58787E-4</c:v>
                </c:pt>
                <c:pt idx="299">
                  <c:v>1.6171999999999999E-4</c:v>
                </c:pt>
                <c:pt idx="300">
                  <c:v>1.6628899999999999E-4</c:v>
                </c:pt>
                <c:pt idx="301">
                  <c:v>1.70743E-4</c:v>
                </c:pt>
                <c:pt idx="302">
                  <c:v>1.72256E-4</c:v>
                </c:pt>
                <c:pt idx="303">
                  <c:v>1.7480100000000001E-4</c:v>
                </c:pt>
                <c:pt idx="304">
                  <c:v>1.7784300000000001E-4</c:v>
                </c:pt>
                <c:pt idx="305">
                  <c:v>1.81373E-4</c:v>
                </c:pt>
                <c:pt idx="306">
                  <c:v>1.8208100000000001E-4</c:v>
                </c:pt>
                <c:pt idx="307">
                  <c:v>1.8310000000000001E-4</c:v>
                </c:pt>
                <c:pt idx="308">
                  <c:v>1.8648800000000001E-4</c:v>
                </c:pt>
                <c:pt idx="309">
                  <c:v>1.8770599999999999E-4</c:v>
                </c:pt>
                <c:pt idx="310">
                  <c:v>1.89987E-4</c:v>
                </c:pt>
                <c:pt idx="311">
                  <c:v>1.92883E-4</c:v>
                </c:pt>
                <c:pt idx="312">
                  <c:v>1.93344E-4</c:v>
                </c:pt>
                <c:pt idx="313">
                  <c:v>1.9578400000000001E-4</c:v>
                </c:pt>
                <c:pt idx="314">
                  <c:v>1.9608900000000001E-4</c:v>
                </c:pt>
                <c:pt idx="315">
                  <c:v>1.98152E-4</c:v>
                </c:pt>
                <c:pt idx="316">
                  <c:v>1.9837699999999999E-4</c:v>
                </c:pt>
                <c:pt idx="317">
                  <c:v>1.9837699999999999E-4</c:v>
                </c:pt>
                <c:pt idx="318">
                  <c:v>2.00433E-4</c:v>
                </c:pt>
                <c:pt idx="319">
                  <c:v>2.0063700000000001E-4</c:v>
                </c:pt>
                <c:pt idx="320">
                  <c:v>2.0312100000000001E-4</c:v>
                </c:pt>
                <c:pt idx="321">
                  <c:v>2.0335000000000001E-4</c:v>
                </c:pt>
                <c:pt idx="322">
                  <c:v>2.03804E-4</c:v>
                </c:pt>
                <c:pt idx="323">
                  <c:v>2.1068000000000001E-4</c:v>
                </c:pt>
                <c:pt idx="324">
                  <c:v>2.11621E-4</c:v>
                </c:pt>
                <c:pt idx="325">
                  <c:v>2.1201E-4</c:v>
                </c:pt>
                <c:pt idx="326">
                  <c:v>2.1249600000000001E-4</c:v>
                </c:pt>
                <c:pt idx="327">
                  <c:v>2.12714E-4</c:v>
                </c:pt>
                <c:pt idx="328">
                  <c:v>2.1391300000000001E-4</c:v>
                </c:pt>
                <c:pt idx="329">
                  <c:v>2.1513399999999999E-4</c:v>
                </c:pt>
                <c:pt idx="330">
                  <c:v>2.1554300000000001E-4</c:v>
                </c:pt>
                <c:pt idx="331">
                  <c:v>2.1925499999999999E-4</c:v>
                </c:pt>
                <c:pt idx="332">
                  <c:v>2.21671E-4</c:v>
                </c:pt>
                <c:pt idx="333">
                  <c:v>2.2207499999999999E-4</c:v>
                </c:pt>
                <c:pt idx="334">
                  <c:v>2.2438300000000001E-4</c:v>
                </c:pt>
                <c:pt idx="335">
                  <c:v>2.2473299999999999E-4</c:v>
                </c:pt>
                <c:pt idx="336">
                  <c:v>2.2664199999999999E-4</c:v>
                </c:pt>
                <c:pt idx="337">
                  <c:v>2.2664199999999999E-4</c:v>
                </c:pt>
                <c:pt idx="338">
                  <c:v>2.27018E-4</c:v>
                </c:pt>
                <c:pt idx="339">
                  <c:v>2.28929E-4</c:v>
                </c:pt>
                <c:pt idx="340">
                  <c:v>2.2942200000000001E-4</c:v>
                </c:pt>
                <c:pt idx="341">
                  <c:v>2.31673E-4</c:v>
                </c:pt>
                <c:pt idx="342">
                  <c:v>2.34804E-4</c:v>
                </c:pt>
                <c:pt idx="343">
                  <c:v>2.37245E-4</c:v>
                </c:pt>
                <c:pt idx="344">
                  <c:v>2.4089000000000001E-4</c:v>
                </c:pt>
                <c:pt idx="345">
                  <c:v>2.4140300000000001E-4</c:v>
                </c:pt>
                <c:pt idx="346">
                  <c:v>2.4145899999999999E-4</c:v>
                </c:pt>
                <c:pt idx="347">
                  <c:v>2.41924E-4</c:v>
                </c:pt>
                <c:pt idx="348">
                  <c:v>2.44236E-4</c:v>
                </c:pt>
                <c:pt idx="349">
                  <c:v>2.5255999999999998E-4</c:v>
                </c:pt>
                <c:pt idx="350">
                  <c:v>2.5295299999999999E-4</c:v>
                </c:pt>
                <c:pt idx="351">
                  <c:v>2.5601399999999999E-4</c:v>
                </c:pt>
                <c:pt idx="352">
                  <c:v>2.5761799999999999E-4</c:v>
                </c:pt>
                <c:pt idx="353">
                  <c:v>2.6355399999999999E-4</c:v>
                </c:pt>
                <c:pt idx="354">
                  <c:v>2.6593100000000001E-4</c:v>
                </c:pt>
                <c:pt idx="355">
                  <c:v>2.6822100000000002E-4</c:v>
                </c:pt>
                <c:pt idx="356">
                  <c:v>2.6955499999999999E-4</c:v>
                </c:pt>
                <c:pt idx="357">
                  <c:v>2.70971E-4</c:v>
                </c:pt>
                <c:pt idx="358">
                  <c:v>2.7357999999999999E-4</c:v>
                </c:pt>
                <c:pt idx="359">
                  <c:v>2.7442900000000002E-4</c:v>
                </c:pt>
                <c:pt idx="360">
                  <c:v>2.8336700000000003E-4</c:v>
                </c:pt>
                <c:pt idx="361">
                  <c:v>2.93656E-4</c:v>
                </c:pt>
                <c:pt idx="362">
                  <c:v>2.9401699999999999E-4</c:v>
                </c:pt>
                <c:pt idx="363">
                  <c:v>2.94228E-4</c:v>
                </c:pt>
                <c:pt idx="364">
                  <c:v>3.0169799999999998E-4</c:v>
                </c:pt>
                <c:pt idx="365">
                  <c:v>3.0796300000000002E-4</c:v>
                </c:pt>
                <c:pt idx="366">
                  <c:v>3.0941399999999999E-4</c:v>
                </c:pt>
                <c:pt idx="367">
                  <c:v>3.1825899999999999E-4</c:v>
                </c:pt>
                <c:pt idx="368">
                  <c:v>3.2166399999999999E-4</c:v>
                </c:pt>
                <c:pt idx="369">
                  <c:v>3.2434100000000002E-4</c:v>
                </c:pt>
                <c:pt idx="370">
                  <c:v>3.2439699999999998E-4</c:v>
                </c:pt>
                <c:pt idx="371">
                  <c:v>3.2445500000000002E-4</c:v>
                </c:pt>
                <c:pt idx="372">
                  <c:v>3.25676E-4</c:v>
                </c:pt>
                <c:pt idx="373">
                  <c:v>3.3633399999999998E-4</c:v>
                </c:pt>
                <c:pt idx="374">
                  <c:v>3.4213000000000001E-4</c:v>
                </c:pt>
                <c:pt idx="375">
                  <c:v>3.46385E-4</c:v>
                </c:pt>
                <c:pt idx="376">
                  <c:v>3.4875299999999999E-4</c:v>
                </c:pt>
                <c:pt idx="377">
                  <c:v>3.48809E-4</c:v>
                </c:pt>
                <c:pt idx="378">
                  <c:v>3.6213499999999997E-4</c:v>
                </c:pt>
                <c:pt idx="379">
                  <c:v>3.6294700000000002E-4</c:v>
                </c:pt>
                <c:pt idx="380">
                  <c:v>3.6300299999999998E-4</c:v>
                </c:pt>
                <c:pt idx="381">
                  <c:v>3.65507E-4</c:v>
                </c:pt>
                <c:pt idx="382">
                  <c:v>3.6596300000000002E-4</c:v>
                </c:pt>
                <c:pt idx="383">
                  <c:v>3.6701300000000002E-4</c:v>
                </c:pt>
                <c:pt idx="384">
                  <c:v>3.6745499999999998E-4</c:v>
                </c:pt>
                <c:pt idx="385">
                  <c:v>3.7797699999999999E-4</c:v>
                </c:pt>
                <c:pt idx="386">
                  <c:v>3.80033E-4</c:v>
                </c:pt>
                <c:pt idx="387">
                  <c:v>3.8450600000000001E-4</c:v>
                </c:pt>
                <c:pt idx="388">
                  <c:v>3.8472099999999998E-4</c:v>
                </c:pt>
                <c:pt idx="389">
                  <c:v>3.8796399999999997E-4</c:v>
                </c:pt>
                <c:pt idx="390">
                  <c:v>3.95471E-4</c:v>
                </c:pt>
                <c:pt idx="391">
                  <c:v>3.9585100000000002E-4</c:v>
                </c:pt>
                <c:pt idx="392">
                  <c:v>4.05676E-4</c:v>
                </c:pt>
                <c:pt idx="393">
                  <c:v>4.0733499999999999E-4</c:v>
                </c:pt>
                <c:pt idx="394">
                  <c:v>4.0854999999999998E-4</c:v>
                </c:pt>
                <c:pt idx="395">
                  <c:v>4.1484300000000003E-4</c:v>
                </c:pt>
                <c:pt idx="396">
                  <c:v>4.2294499999999998E-4</c:v>
                </c:pt>
                <c:pt idx="397">
                  <c:v>4.2347199999999999E-4</c:v>
                </c:pt>
                <c:pt idx="398">
                  <c:v>4.3079899999999999E-4</c:v>
                </c:pt>
                <c:pt idx="399">
                  <c:v>4.3154800000000002E-4</c:v>
                </c:pt>
                <c:pt idx="400">
                  <c:v>4.3201099999999999E-4</c:v>
                </c:pt>
                <c:pt idx="401">
                  <c:v>4.3985600000000003E-4</c:v>
                </c:pt>
                <c:pt idx="402">
                  <c:v>4.4148100000000002E-4</c:v>
                </c:pt>
                <c:pt idx="403">
                  <c:v>4.4242100000000003E-4</c:v>
                </c:pt>
                <c:pt idx="404">
                  <c:v>4.4500399999999998E-4</c:v>
                </c:pt>
                <c:pt idx="405">
                  <c:v>4.5283399999999999E-4</c:v>
                </c:pt>
                <c:pt idx="406">
                  <c:v>4.5950800000000002E-4</c:v>
                </c:pt>
                <c:pt idx="407">
                  <c:v>4.6016200000000002E-4</c:v>
                </c:pt>
                <c:pt idx="408">
                  <c:v>4.6380800000000002E-4</c:v>
                </c:pt>
                <c:pt idx="409">
                  <c:v>4.6908300000000002E-4</c:v>
                </c:pt>
                <c:pt idx="410">
                  <c:v>4.7979799999999998E-4</c:v>
                </c:pt>
                <c:pt idx="411">
                  <c:v>4.80953E-4</c:v>
                </c:pt>
                <c:pt idx="412">
                  <c:v>4.8363399999999998E-4</c:v>
                </c:pt>
                <c:pt idx="413">
                  <c:v>4.8798E-4</c:v>
                </c:pt>
                <c:pt idx="414">
                  <c:v>4.9729099999999997E-4</c:v>
                </c:pt>
                <c:pt idx="415">
                  <c:v>4.9926400000000002E-4</c:v>
                </c:pt>
                <c:pt idx="416">
                  <c:v>5.0793500000000005E-4</c:v>
                </c:pt>
                <c:pt idx="417">
                  <c:v>5.0858800000000003E-4</c:v>
                </c:pt>
                <c:pt idx="418">
                  <c:v>5.0964900000000004E-4</c:v>
                </c:pt>
                <c:pt idx="419">
                  <c:v>5.1760399999999996E-4</c:v>
                </c:pt>
                <c:pt idx="420">
                  <c:v>5.1780200000000004E-4</c:v>
                </c:pt>
                <c:pt idx="421">
                  <c:v>5.2130899999999997E-4</c:v>
                </c:pt>
                <c:pt idx="422">
                  <c:v>5.2360099999999995E-4</c:v>
                </c:pt>
                <c:pt idx="423">
                  <c:v>5.3265500000000004E-4</c:v>
                </c:pt>
                <c:pt idx="424">
                  <c:v>5.4442200000000003E-4</c:v>
                </c:pt>
                <c:pt idx="425">
                  <c:v>5.45453E-4</c:v>
                </c:pt>
                <c:pt idx="426">
                  <c:v>5.4848600000000005E-4</c:v>
                </c:pt>
                <c:pt idx="427">
                  <c:v>5.4905899999999996E-4</c:v>
                </c:pt>
                <c:pt idx="428">
                  <c:v>5.5320100000000002E-4</c:v>
                </c:pt>
                <c:pt idx="429">
                  <c:v>5.5325299999999997E-4</c:v>
                </c:pt>
                <c:pt idx="430">
                  <c:v>5.5355200000000002E-4</c:v>
                </c:pt>
                <c:pt idx="431">
                  <c:v>5.5464499999999999E-4</c:v>
                </c:pt>
                <c:pt idx="432">
                  <c:v>5.6398400000000001E-4</c:v>
                </c:pt>
                <c:pt idx="433">
                  <c:v>5.6739900000000001E-4</c:v>
                </c:pt>
                <c:pt idx="434">
                  <c:v>5.7095599999999996E-4</c:v>
                </c:pt>
                <c:pt idx="435">
                  <c:v>5.71654E-4</c:v>
                </c:pt>
                <c:pt idx="436">
                  <c:v>5.71668E-4</c:v>
                </c:pt>
                <c:pt idx="437">
                  <c:v>5.7184E-4</c:v>
                </c:pt>
                <c:pt idx="438">
                  <c:v>5.7271100000000005E-4</c:v>
                </c:pt>
                <c:pt idx="439">
                  <c:v>5.7901000000000003E-4</c:v>
                </c:pt>
                <c:pt idx="440">
                  <c:v>5.8159200000000002E-4</c:v>
                </c:pt>
                <c:pt idx="441">
                  <c:v>5.8581300000000002E-4</c:v>
                </c:pt>
                <c:pt idx="442">
                  <c:v>5.8719900000000005E-4</c:v>
                </c:pt>
                <c:pt idx="443">
                  <c:v>5.9111799999999996E-4</c:v>
                </c:pt>
                <c:pt idx="444">
                  <c:v>5.9729300000000004E-4</c:v>
                </c:pt>
                <c:pt idx="445">
                  <c:v>5.97414E-4</c:v>
                </c:pt>
                <c:pt idx="446">
                  <c:v>6.0104199999999998E-4</c:v>
                </c:pt>
                <c:pt idx="447">
                  <c:v>6.0156399999999996E-4</c:v>
                </c:pt>
                <c:pt idx="448">
                  <c:v>6.0203899999999996E-4</c:v>
                </c:pt>
                <c:pt idx="449">
                  <c:v>6.0478400000000003E-4</c:v>
                </c:pt>
                <c:pt idx="450">
                  <c:v>6.0583700000000002E-4</c:v>
                </c:pt>
                <c:pt idx="451">
                  <c:v>6.1079299999999999E-4</c:v>
                </c:pt>
                <c:pt idx="452">
                  <c:v>6.1136700000000003E-4</c:v>
                </c:pt>
                <c:pt idx="453">
                  <c:v>6.1525100000000004E-4</c:v>
                </c:pt>
                <c:pt idx="454">
                  <c:v>6.1685199999999998E-4</c:v>
                </c:pt>
                <c:pt idx="455">
                  <c:v>6.1835299999999998E-4</c:v>
                </c:pt>
                <c:pt idx="456">
                  <c:v>6.20785E-4</c:v>
                </c:pt>
                <c:pt idx="457">
                  <c:v>6.2110500000000005E-4</c:v>
                </c:pt>
                <c:pt idx="458">
                  <c:v>6.2311099999999998E-4</c:v>
                </c:pt>
                <c:pt idx="459">
                  <c:v>6.2339800000000005E-4</c:v>
                </c:pt>
                <c:pt idx="460">
                  <c:v>6.2339800000000005E-4</c:v>
                </c:pt>
                <c:pt idx="461">
                  <c:v>6.2536099999999995E-4</c:v>
                </c:pt>
                <c:pt idx="462">
                  <c:v>6.2566399999999995E-4</c:v>
                </c:pt>
                <c:pt idx="463">
                  <c:v>6.2799299999999998E-4</c:v>
                </c:pt>
                <c:pt idx="464">
                  <c:v>6.2838399999999995E-4</c:v>
                </c:pt>
                <c:pt idx="465">
                  <c:v>6.2863700000000003E-4</c:v>
                </c:pt>
                <c:pt idx="466">
                  <c:v>6.2911300000000005E-4</c:v>
                </c:pt>
                <c:pt idx="467">
                  <c:v>6.3023699999999996E-4</c:v>
                </c:pt>
                <c:pt idx="468">
                  <c:v>6.3438100000000005E-4</c:v>
                </c:pt>
                <c:pt idx="469">
                  <c:v>6.3530699999999999E-4</c:v>
                </c:pt>
                <c:pt idx="470">
                  <c:v>6.3544000000000003E-4</c:v>
                </c:pt>
                <c:pt idx="471">
                  <c:v>6.4145000000000001E-4</c:v>
                </c:pt>
                <c:pt idx="472">
                  <c:v>6.4586899999999998E-4</c:v>
                </c:pt>
                <c:pt idx="473">
                  <c:v>6.4764800000000002E-4</c:v>
                </c:pt>
                <c:pt idx="474">
                  <c:v>6.5405200000000002E-4</c:v>
                </c:pt>
                <c:pt idx="475">
                  <c:v>6.5448100000000005E-4</c:v>
                </c:pt>
                <c:pt idx="476">
                  <c:v>6.5521999999999998E-4</c:v>
                </c:pt>
                <c:pt idx="477">
                  <c:v>6.5550099999999996E-4</c:v>
                </c:pt>
                <c:pt idx="478">
                  <c:v>6.5556999999999996E-4</c:v>
                </c:pt>
                <c:pt idx="479">
                  <c:v>6.5589700000000001E-4</c:v>
                </c:pt>
                <c:pt idx="480">
                  <c:v>6.56626E-4</c:v>
                </c:pt>
                <c:pt idx="481">
                  <c:v>6.56764E-4</c:v>
                </c:pt>
                <c:pt idx="482">
                  <c:v>6.7003199999999998E-4</c:v>
                </c:pt>
                <c:pt idx="483">
                  <c:v>6.7151199999999998E-4</c:v>
                </c:pt>
                <c:pt idx="484">
                  <c:v>6.83199E-4</c:v>
                </c:pt>
                <c:pt idx="485">
                  <c:v>6.8577199999999997E-4</c:v>
                </c:pt>
                <c:pt idx="486">
                  <c:v>6.8781699999999996E-4</c:v>
                </c:pt>
                <c:pt idx="487">
                  <c:v>6.88694E-4</c:v>
                </c:pt>
                <c:pt idx="488">
                  <c:v>6.9379700000000001E-4</c:v>
                </c:pt>
                <c:pt idx="489">
                  <c:v>6.9433199999999998E-4</c:v>
                </c:pt>
                <c:pt idx="490">
                  <c:v>6.9999999999999999E-4</c:v>
                </c:pt>
              </c:numCache>
            </c:numRef>
          </c:xVal>
          <c:yVal>
            <c:numRef>
              <c:f>DEM_bed_g5_8!$AM$7:$AM$497</c:f>
              <c:numCache>
                <c:formatCode>General</c:formatCode>
                <c:ptCount val="491"/>
                <c:pt idx="0">
                  <c:v>6.8383700000000003</c:v>
                </c:pt>
                <c:pt idx="1">
                  <c:v>6.8488199999999999</c:v>
                </c:pt>
                <c:pt idx="2">
                  <c:v>6.8604799999999999</c:v>
                </c:pt>
                <c:pt idx="3">
                  <c:v>6.8666700000000001</c:v>
                </c:pt>
                <c:pt idx="4">
                  <c:v>6.8815200000000001</c:v>
                </c:pt>
                <c:pt idx="5">
                  <c:v>6.8939500000000002</c:v>
                </c:pt>
                <c:pt idx="6">
                  <c:v>6.9271799999999999</c:v>
                </c:pt>
                <c:pt idx="7">
                  <c:v>6.9284699999999999</c:v>
                </c:pt>
                <c:pt idx="8">
                  <c:v>6.9483300000000003</c:v>
                </c:pt>
                <c:pt idx="9">
                  <c:v>6.96549</c:v>
                </c:pt>
                <c:pt idx="10">
                  <c:v>6.9711800000000004</c:v>
                </c:pt>
                <c:pt idx="11">
                  <c:v>6.9555100000000003</c:v>
                </c:pt>
                <c:pt idx="12">
                  <c:v>6.9553799999999999</c:v>
                </c:pt>
                <c:pt idx="13">
                  <c:v>6.9553500000000001</c:v>
                </c:pt>
                <c:pt idx="14">
                  <c:v>6.9520900000000001</c:v>
                </c:pt>
                <c:pt idx="15">
                  <c:v>6.9513699999999998</c:v>
                </c:pt>
                <c:pt idx="16">
                  <c:v>6.9159899999999999</c:v>
                </c:pt>
                <c:pt idx="17">
                  <c:v>6.9145000000000003</c:v>
                </c:pt>
                <c:pt idx="18">
                  <c:v>6.9080300000000001</c:v>
                </c:pt>
                <c:pt idx="19">
                  <c:v>6.8592899999999997</c:v>
                </c:pt>
                <c:pt idx="20">
                  <c:v>6.8444200000000004</c:v>
                </c:pt>
                <c:pt idx="21">
                  <c:v>6.8222399999999999</c:v>
                </c:pt>
                <c:pt idx="22">
                  <c:v>6.7912699999999999</c:v>
                </c:pt>
                <c:pt idx="23">
                  <c:v>6.7420499999999999</c:v>
                </c:pt>
                <c:pt idx="24">
                  <c:v>6.7341300000000004</c:v>
                </c:pt>
                <c:pt idx="25">
                  <c:v>6.7012400000000003</c:v>
                </c:pt>
                <c:pt idx="26">
                  <c:v>6.6984399999999997</c:v>
                </c:pt>
                <c:pt idx="27">
                  <c:v>6.67666</c:v>
                </c:pt>
                <c:pt idx="28">
                  <c:v>6.6760299999999999</c:v>
                </c:pt>
                <c:pt idx="29">
                  <c:v>6.6632300000000004</c:v>
                </c:pt>
                <c:pt idx="30">
                  <c:v>6.6629399999999999</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6.0034799999999997</c:v>
                </c:pt>
                <c:pt idx="166">
                  <c:v>6.0052399999999997</c:v>
                </c:pt>
                <c:pt idx="167">
                  <c:v>6.0238899999999997</c:v>
                </c:pt>
                <c:pt idx="168">
                  <c:v>6.0272300000000003</c:v>
                </c:pt>
                <c:pt idx="169">
                  <c:v>6.0326700000000004</c:v>
                </c:pt>
                <c:pt idx="170">
                  <c:v>6.0335799999999997</c:v>
                </c:pt>
                <c:pt idx="171">
                  <c:v>6.0511400000000002</c:v>
                </c:pt>
                <c:pt idx="172">
                  <c:v>6.0524699999999996</c:v>
                </c:pt>
                <c:pt idx="173">
                  <c:v>6.0657399999999999</c:v>
                </c:pt>
                <c:pt idx="174">
                  <c:v>6.0952999999999999</c:v>
                </c:pt>
                <c:pt idx="175">
                  <c:v>6.0922000000000001</c:v>
                </c:pt>
                <c:pt idx="176">
                  <c:v>6.0912499999999996</c:v>
                </c:pt>
                <c:pt idx="177">
                  <c:v>6.08887</c:v>
                </c:pt>
                <c:pt idx="178">
                  <c:v>6.0887099999999998</c:v>
                </c:pt>
                <c:pt idx="179">
                  <c:v>6.08758</c:v>
                </c:pt>
                <c:pt idx="180">
                  <c:v>6.0713999999999997</c:v>
                </c:pt>
                <c:pt idx="181">
                  <c:v>6.06907</c:v>
                </c:pt>
                <c:pt idx="182">
                  <c:v>6.0674400000000004</c:v>
                </c:pt>
                <c:pt idx="183">
                  <c:v>6.0550600000000001</c:v>
                </c:pt>
                <c:pt idx="184">
                  <c:v>6.0383100000000001</c:v>
                </c:pt>
                <c:pt idx="185">
                  <c:v>6.0330300000000001</c:v>
                </c:pt>
                <c:pt idx="186">
                  <c:v>6.0270799999999998</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6.0234500000000004</c:v>
                </c:pt>
                <c:pt idx="318">
                  <c:v>6.0322300000000002</c:v>
                </c:pt>
                <c:pt idx="319">
                  <c:v>6.0333300000000003</c:v>
                </c:pt>
                <c:pt idx="320">
                  <c:v>6.06107</c:v>
                </c:pt>
                <c:pt idx="321">
                  <c:v>6.0634199999999998</c:v>
                </c:pt>
                <c:pt idx="322">
                  <c:v>6.0655000000000001</c:v>
                </c:pt>
                <c:pt idx="323">
                  <c:v>6.0827200000000001</c:v>
                </c:pt>
                <c:pt idx="324">
                  <c:v>6.0877299999999996</c:v>
                </c:pt>
                <c:pt idx="325">
                  <c:v>6.0898000000000003</c:v>
                </c:pt>
                <c:pt idx="326">
                  <c:v>6.0892400000000002</c:v>
                </c:pt>
                <c:pt idx="327">
                  <c:v>6.0890000000000004</c:v>
                </c:pt>
                <c:pt idx="328">
                  <c:v>6.0903799999999997</c:v>
                </c:pt>
                <c:pt idx="329">
                  <c:v>6.0840199999999998</c:v>
                </c:pt>
                <c:pt idx="330">
                  <c:v>6.0818899999999996</c:v>
                </c:pt>
                <c:pt idx="331">
                  <c:v>6.0721400000000001</c:v>
                </c:pt>
                <c:pt idx="332">
                  <c:v>6.0643599999999998</c:v>
                </c:pt>
                <c:pt idx="333">
                  <c:v>6.0596800000000002</c:v>
                </c:pt>
                <c:pt idx="334">
                  <c:v>6.0340400000000001</c:v>
                </c:pt>
                <c:pt idx="335">
                  <c:v>6.0314800000000002</c:v>
                </c:pt>
                <c:pt idx="336">
                  <c:v>6.0183600000000004</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pt idx="361">
                  <c:v>0</c:v>
                </c:pt>
                <c:pt idx="362">
                  <c:v>0</c:v>
                </c:pt>
                <c:pt idx="363">
                  <c:v>0</c:v>
                </c:pt>
                <c:pt idx="364">
                  <c:v>0</c:v>
                </c:pt>
                <c:pt idx="365">
                  <c:v>0</c:v>
                </c:pt>
                <c:pt idx="366">
                  <c:v>0</c:v>
                </c:pt>
                <c:pt idx="367">
                  <c:v>0</c:v>
                </c:pt>
                <c:pt idx="368">
                  <c:v>0</c:v>
                </c:pt>
                <c:pt idx="369">
                  <c:v>0</c:v>
                </c:pt>
                <c:pt idx="370">
                  <c:v>0</c:v>
                </c:pt>
                <c:pt idx="371">
                  <c:v>0</c:v>
                </c:pt>
                <c:pt idx="372">
                  <c:v>0</c:v>
                </c:pt>
                <c:pt idx="373">
                  <c:v>0</c:v>
                </c:pt>
                <c:pt idx="374">
                  <c:v>0</c:v>
                </c:pt>
                <c:pt idx="375">
                  <c:v>0</c:v>
                </c:pt>
                <c:pt idx="376">
                  <c:v>0</c:v>
                </c:pt>
                <c:pt idx="377">
                  <c:v>0</c:v>
                </c:pt>
                <c:pt idx="378">
                  <c:v>0</c:v>
                </c:pt>
                <c:pt idx="379">
                  <c:v>0</c:v>
                </c:pt>
                <c:pt idx="380">
                  <c:v>0</c:v>
                </c:pt>
                <c:pt idx="381">
                  <c:v>0</c:v>
                </c:pt>
                <c:pt idx="382">
                  <c:v>0</c:v>
                </c:pt>
                <c:pt idx="383">
                  <c:v>0</c:v>
                </c:pt>
                <c:pt idx="384">
                  <c:v>0</c:v>
                </c:pt>
                <c:pt idx="385">
                  <c:v>0</c:v>
                </c:pt>
                <c:pt idx="386">
                  <c:v>0</c:v>
                </c:pt>
                <c:pt idx="387">
                  <c:v>0</c:v>
                </c:pt>
                <c:pt idx="388">
                  <c:v>0</c:v>
                </c:pt>
                <c:pt idx="389">
                  <c:v>0</c:v>
                </c:pt>
                <c:pt idx="390">
                  <c:v>0</c:v>
                </c:pt>
                <c:pt idx="391">
                  <c:v>0</c:v>
                </c:pt>
                <c:pt idx="392">
                  <c:v>0</c:v>
                </c:pt>
                <c:pt idx="393">
                  <c:v>0</c:v>
                </c:pt>
                <c:pt idx="394">
                  <c:v>0</c:v>
                </c:pt>
                <c:pt idx="395">
                  <c:v>0</c:v>
                </c:pt>
                <c:pt idx="396">
                  <c:v>0</c:v>
                </c:pt>
                <c:pt idx="397">
                  <c:v>0</c:v>
                </c:pt>
                <c:pt idx="398">
                  <c:v>0</c:v>
                </c:pt>
                <c:pt idx="399">
                  <c:v>0</c:v>
                </c:pt>
                <c:pt idx="400">
                  <c:v>0</c:v>
                </c:pt>
                <c:pt idx="401">
                  <c:v>0</c:v>
                </c:pt>
                <c:pt idx="402">
                  <c:v>0</c:v>
                </c:pt>
                <c:pt idx="403">
                  <c:v>0</c:v>
                </c:pt>
                <c:pt idx="404">
                  <c:v>0</c:v>
                </c:pt>
                <c:pt idx="405">
                  <c:v>0</c:v>
                </c:pt>
                <c:pt idx="406">
                  <c:v>0</c:v>
                </c:pt>
                <c:pt idx="407">
                  <c:v>0</c:v>
                </c:pt>
                <c:pt idx="408">
                  <c:v>0</c:v>
                </c:pt>
                <c:pt idx="409">
                  <c:v>0</c:v>
                </c:pt>
                <c:pt idx="410">
                  <c:v>0</c:v>
                </c:pt>
                <c:pt idx="411">
                  <c:v>0</c:v>
                </c:pt>
                <c:pt idx="412">
                  <c:v>0</c:v>
                </c:pt>
                <c:pt idx="413">
                  <c:v>0</c:v>
                </c:pt>
                <c:pt idx="414">
                  <c:v>0</c:v>
                </c:pt>
                <c:pt idx="415">
                  <c:v>0</c:v>
                </c:pt>
                <c:pt idx="416">
                  <c:v>0</c:v>
                </c:pt>
                <c:pt idx="417">
                  <c:v>0</c:v>
                </c:pt>
                <c:pt idx="418">
                  <c:v>0</c:v>
                </c:pt>
                <c:pt idx="419">
                  <c:v>0</c:v>
                </c:pt>
                <c:pt idx="420">
                  <c:v>0</c:v>
                </c:pt>
                <c:pt idx="421">
                  <c:v>0</c:v>
                </c:pt>
                <c:pt idx="422">
                  <c:v>0</c:v>
                </c:pt>
                <c:pt idx="423">
                  <c:v>0</c:v>
                </c:pt>
                <c:pt idx="424">
                  <c:v>0</c:v>
                </c:pt>
                <c:pt idx="425">
                  <c:v>0</c:v>
                </c:pt>
                <c:pt idx="426">
                  <c:v>0</c:v>
                </c:pt>
                <c:pt idx="427">
                  <c:v>0</c:v>
                </c:pt>
                <c:pt idx="428">
                  <c:v>0</c:v>
                </c:pt>
                <c:pt idx="429">
                  <c:v>0</c:v>
                </c:pt>
                <c:pt idx="430">
                  <c:v>0</c:v>
                </c:pt>
                <c:pt idx="431">
                  <c:v>0</c:v>
                </c:pt>
                <c:pt idx="432">
                  <c:v>0</c:v>
                </c:pt>
                <c:pt idx="433">
                  <c:v>0</c:v>
                </c:pt>
                <c:pt idx="434">
                  <c:v>0</c:v>
                </c:pt>
                <c:pt idx="435">
                  <c:v>0</c:v>
                </c:pt>
                <c:pt idx="436">
                  <c:v>0</c:v>
                </c:pt>
                <c:pt idx="437">
                  <c:v>0</c:v>
                </c:pt>
                <c:pt idx="438">
                  <c:v>0</c:v>
                </c:pt>
                <c:pt idx="439">
                  <c:v>0</c:v>
                </c:pt>
                <c:pt idx="440">
                  <c:v>0</c:v>
                </c:pt>
                <c:pt idx="441">
                  <c:v>0</c:v>
                </c:pt>
                <c:pt idx="442">
                  <c:v>0</c:v>
                </c:pt>
                <c:pt idx="443">
                  <c:v>0</c:v>
                </c:pt>
                <c:pt idx="444">
                  <c:v>0</c:v>
                </c:pt>
                <c:pt idx="445">
                  <c:v>0</c:v>
                </c:pt>
                <c:pt idx="446">
                  <c:v>0</c:v>
                </c:pt>
                <c:pt idx="447">
                  <c:v>0</c:v>
                </c:pt>
                <c:pt idx="448">
                  <c:v>0</c:v>
                </c:pt>
                <c:pt idx="449">
                  <c:v>0</c:v>
                </c:pt>
                <c:pt idx="450">
                  <c:v>0</c:v>
                </c:pt>
                <c:pt idx="451">
                  <c:v>0</c:v>
                </c:pt>
                <c:pt idx="452">
                  <c:v>0</c:v>
                </c:pt>
                <c:pt idx="453">
                  <c:v>0</c:v>
                </c:pt>
                <c:pt idx="454">
                  <c:v>0</c:v>
                </c:pt>
                <c:pt idx="455">
                  <c:v>0</c:v>
                </c:pt>
                <c:pt idx="456">
                  <c:v>0</c:v>
                </c:pt>
                <c:pt idx="457">
                  <c:v>0</c:v>
                </c:pt>
                <c:pt idx="458">
                  <c:v>0</c:v>
                </c:pt>
                <c:pt idx="459">
                  <c:v>0</c:v>
                </c:pt>
                <c:pt idx="460">
                  <c:v>6.65909</c:v>
                </c:pt>
                <c:pt idx="461">
                  <c:v>6.6807400000000001</c:v>
                </c:pt>
                <c:pt idx="462">
                  <c:v>6.6834699999999998</c:v>
                </c:pt>
                <c:pt idx="463">
                  <c:v>6.7123299999999997</c:v>
                </c:pt>
                <c:pt idx="464">
                  <c:v>6.7164799999999998</c:v>
                </c:pt>
                <c:pt idx="465">
                  <c:v>6.7191999999999998</c:v>
                </c:pt>
                <c:pt idx="466">
                  <c:v>6.72431</c:v>
                </c:pt>
                <c:pt idx="467">
                  <c:v>6.7359799999999996</c:v>
                </c:pt>
                <c:pt idx="468">
                  <c:v>6.7757899999999998</c:v>
                </c:pt>
                <c:pt idx="469">
                  <c:v>6.7846399999999996</c:v>
                </c:pt>
                <c:pt idx="470">
                  <c:v>6.7860800000000001</c:v>
                </c:pt>
                <c:pt idx="471">
                  <c:v>6.8490099999999998</c:v>
                </c:pt>
                <c:pt idx="472">
                  <c:v>6.89269</c:v>
                </c:pt>
                <c:pt idx="473">
                  <c:v>6.9043000000000001</c:v>
                </c:pt>
                <c:pt idx="474">
                  <c:v>6.9461399999999998</c:v>
                </c:pt>
                <c:pt idx="475">
                  <c:v>6.94923</c:v>
                </c:pt>
                <c:pt idx="476">
                  <c:v>6.9545500000000002</c:v>
                </c:pt>
                <c:pt idx="477">
                  <c:v>6.9569799999999997</c:v>
                </c:pt>
                <c:pt idx="478">
                  <c:v>6.9573799999999997</c:v>
                </c:pt>
                <c:pt idx="479">
                  <c:v>6.9591900000000004</c:v>
                </c:pt>
                <c:pt idx="480">
                  <c:v>6.9595500000000001</c:v>
                </c:pt>
                <c:pt idx="481">
                  <c:v>6.9597100000000003</c:v>
                </c:pt>
                <c:pt idx="482">
                  <c:v>6.9739500000000003</c:v>
                </c:pt>
                <c:pt idx="483">
                  <c:v>6.9667399999999997</c:v>
                </c:pt>
                <c:pt idx="484">
                  <c:v>6.9077999999999999</c:v>
                </c:pt>
                <c:pt idx="485">
                  <c:v>6.89499</c:v>
                </c:pt>
                <c:pt idx="486">
                  <c:v>6.88809</c:v>
                </c:pt>
                <c:pt idx="487">
                  <c:v>6.8853600000000004</c:v>
                </c:pt>
                <c:pt idx="488">
                  <c:v>6.86951</c:v>
                </c:pt>
                <c:pt idx="489">
                  <c:v>6.8678800000000004</c:v>
                </c:pt>
                <c:pt idx="490">
                  <c:v>6.8504800000000001</c:v>
                </c:pt>
              </c:numCache>
            </c:numRef>
          </c:yVal>
          <c:smooth val="0"/>
          <c:extLst>
            <c:ext xmlns:c16="http://schemas.microsoft.com/office/drawing/2014/chart" uri="{C3380CC4-5D6E-409C-BE32-E72D297353CC}">
              <c16:uniqueId val="{00000000-EF98-4638-8D0C-E8958636AA92}"/>
            </c:ext>
          </c:extLst>
        </c:ser>
        <c:ser>
          <c:idx val="1"/>
          <c:order val="1"/>
          <c:tx>
            <c:v>SR</c:v>
          </c:tx>
          <c:spPr>
            <a:ln w="19050" cap="rnd">
              <a:solidFill>
                <a:schemeClr val="accent2"/>
              </a:solidFill>
              <a:round/>
            </a:ln>
            <a:effectLst/>
          </c:spPr>
          <c:marker>
            <c:symbol val="none"/>
          </c:marker>
          <c:xVal>
            <c:numRef>
              <c:f>SR_bed_g5_8!$AG$7:$AG$164</c:f>
              <c:numCache>
                <c:formatCode>General</c:formatCode>
                <c:ptCount val="158"/>
                <c:pt idx="0">
                  <c:v>-6.9999999999999999E-4</c:v>
                </c:pt>
                <c:pt idx="1">
                  <c:v>-6.8991799999999998E-4</c:v>
                </c:pt>
                <c:pt idx="2">
                  <c:v>-6.7984600000000001E-4</c:v>
                </c:pt>
                <c:pt idx="3">
                  <c:v>-6.6977400000000004E-4</c:v>
                </c:pt>
                <c:pt idx="4">
                  <c:v>-6.5970299999999998E-4</c:v>
                </c:pt>
                <c:pt idx="5">
                  <c:v>-6.4963100000000001E-4</c:v>
                </c:pt>
                <c:pt idx="6">
                  <c:v>-6.3955900000000005E-4</c:v>
                </c:pt>
                <c:pt idx="7">
                  <c:v>-6.2948699999999997E-4</c:v>
                </c:pt>
                <c:pt idx="8">
                  <c:v>-6.2948699999999997E-4</c:v>
                </c:pt>
                <c:pt idx="9">
                  <c:v>-6.2445100000000004E-4</c:v>
                </c:pt>
                <c:pt idx="10">
                  <c:v>-6.19415E-4</c:v>
                </c:pt>
                <c:pt idx="11">
                  <c:v>-6.19415E-4</c:v>
                </c:pt>
                <c:pt idx="12">
                  <c:v>-6.0934400000000005E-4</c:v>
                </c:pt>
                <c:pt idx="13">
                  <c:v>-5.9927199999999998E-4</c:v>
                </c:pt>
                <c:pt idx="14">
                  <c:v>-5.8920000000000001E-4</c:v>
                </c:pt>
                <c:pt idx="15">
                  <c:v>-5.7912800000000004E-4</c:v>
                </c:pt>
                <c:pt idx="16">
                  <c:v>-5.6905599999999997E-4</c:v>
                </c:pt>
                <c:pt idx="17">
                  <c:v>-5.5898500000000002E-4</c:v>
                </c:pt>
                <c:pt idx="18">
                  <c:v>-5.4891300000000005E-4</c:v>
                </c:pt>
                <c:pt idx="19">
                  <c:v>-5.3884099999999997E-4</c:v>
                </c:pt>
                <c:pt idx="20">
                  <c:v>-5.2876900000000001E-4</c:v>
                </c:pt>
                <c:pt idx="21">
                  <c:v>-5.1869700000000004E-4</c:v>
                </c:pt>
                <c:pt idx="22">
                  <c:v>-5.0862599999999998E-4</c:v>
                </c:pt>
                <c:pt idx="23">
                  <c:v>-4.9855400000000001E-4</c:v>
                </c:pt>
                <c:pt idx="24">
                  <c:v>-4.8848200000000004E-4</c:v>
                </c:pt>
                <c:pt idx="25">
                  <c:v>-4.7841000000000002E-4</c:v>
                </c:pt>
                <c:pt idx="26">
                  <c:v>-4.68338E-4</c:v>
                </c:pt>
                <c:pt idx="27">
                  <c:v>-4.58267E-4</c:v>
                </c:pt>
                <c:pt idx="28">
                  <c:v>-4.4819499999999997E-4</c:v>
                </c:pt>
                <c:pt idx="29">
                  <c:v>-4.3812300000000001E-4</c:v>
                </c:pt>
                <c:pt idx="30">
                  <c:v>-4.2805099999999998E-4</c:v>
                </c:pt>
                <c:pt idx="31">
                  <c:v>-4.1797999999999998E-4</c:v>
                </c:pt>
                <c:pt idx="32">
                  <c:v>-4.0790800000000001E-4</c:v>
                </c:pt>
                <c:pt idx="33">
                  <c:v>-3.9783599999999999E-4</c:v>
                </c:pt>
                <c:pt idx="34">
                  <c:v>-3.8776400000000002E-4</c:v>
                </c:pt>
                <c:pt idx="35">
                  <c:v>-3.77692E-4</c:v>
                </c:pt>
                <c:pt idx="36">
                  <c:v>-3.67621E-4</c:v>
                </c:pt>
                <c:pt idx="37">
                  <c:v>-3.5754899999999997E-4</c:v>
                </c:pt>
                <c:pt idx="38">
                  <c:v>-3.4747700000000001E-4</c:v>
                </c:pt>
                <c:pt idx="39">
                  <c:v>-3.3740499999999999E-4</c:v>
                </c:pt>
                <c:pt idx="40">
                  <c:v>-3.2733300000000002E-4</c:v>
                </c:pt>
                <c:pt idx="41">
                  <c:v>-3.1726200000000001E-4</c:v>
                </c:pt>
                <c:pt idx="42">
                  <c:v>-3.0718999999999999E-4</c:v>
                </c:pt>
                <c:pt idx="43">
                  <c:v>-2.9711800000000002E-4</c:v>
                </c:pt>
                <c:pt idx="44">
                  <c:v>-2.87046E-4</c:v>
                </c:pt>
                <c:pt idx="45">
                  <c:v>-2.7697399999999998E-4</c:v>
                </c:pt>
                <c:pt idx="46">
                  <c:v>-2.6690299999999998E-4</c:v>
                </c:pt>
                <c:pt idx="47">
                  <c:v>-2.5683100000000001E-4</c:v>
                </c:pt>
                <c:pt idx="48">
                  <c:v>-2.4675899999999999E-4</c:v>
                </c:pt>
                <c:pt idx="49">
                  <c:v>-2.3668699999999999E-4</c:v>
                </c:pt>
                <c:pt idx="50">
                  <c:v>-2.3668699999999999E-4</c:v>
                </c:pt>
                <c:pt idx="51">
                  <c:v>-2.3165100000000001E-4</c:v>
                </c:pt>
                <c:pt idx="52">
                  <c:v>-2.26615E-4</c:v>
                </c:pt>
                <c:pt idx="53">
                  <c:v>-2.26615E-4</c:v>
                </c:pt>
                <c:pt idx="54">
                  <c:v>-2.1654399999999999E-4</c:v>
                </c:pt>
                <c:pt idx="55">
                  <c:v>-2.06472E-4</c:v>
                </c:pt>
                <c:pt idx="56">
                  <c:v>-2.06472E-4</c:v>
                </c:pt>
                <c:pt idx="57">
                  <c:v>-2.0143599999999999E-4</c:v>
                </c:pt>
                <c:pt idx="58">
                  <c:v>-1.964E-4</c:v>
                </c:pt>
                <c:pt idx="59">
                  <c:v>-1.964E-4</c:v>
                </c:pt>
                <c:pt idx="60">
                  <c:v>-1.8632800000000001E-4</c:v>
                </c:pt>
                <c:pt idx="61">
                  <c:v>-1.7625599999999999E-4</c:v>
                </c:pt>
                <c:pt idx="62">
                  <c:v>-1.6618500000000001E-4</c:v>
                </c:pt>
                <c:pt idx="63">
                  <c:v>-1.5611299999999999E-4</c:v>
                </c:pt>
                <c:pt idx="64">
                  <c:v>-1.4604099999999999E-4</c:v>
                </c:pt>
                <c:pt idx="65">
                  <c:v>-1.35969E-4</c:v>
                </c:pt>
                <c:pt idx="66">
                  <c:v>-1.25897E-4</c:v>
                </c:pt>
                <c:pt idx="67">
                  <c:v>-1.15826E-4</c:v>
                </c:pt>
                <c:pt idx="68">
                  <c:v>-1.05754E-4</c:v>
                </c:pt>
                <c:pt idx="69">
                  <c:v>-9.5682100000000003E-5</c:v>
                </c:pt>
                <c:pt idx="70">
                  <c:v>-8.5610299999999996E-5</c:v>
                </c:pt>
                <c:pt idx="71">
                  <c:v>-7.5538500000000002E-5</c:v>
                </c:pt>
                <c:pt idx="72">
                  <c:v>-6.5466699999999994E-5</c:v>
                </c:pt>
                <c:pt idx="73">
                  <c:v>-5.53949E-5</c:v>
                </c:pt>
                <c:pt idx="74">
                  <c:v>-4.53231E-5</c:v>
                </c:pt>
                <c:pt idx="75">
                  <c:v>-3.5251299999999999E-5</c:v>
                </c:pt>
                <c:pt idx="76">
                  <c:v>-2.5179499999999998E-5</c:v>
                </c:pt>
                <c:pt idx="77">
                  <c:v>-1.5107699999999999E-5</c:v>
                </c:pt>
                <c:pt idx="78">
                  <c:v>-5.0359000000000004E-6</c:v>
                </c:pt>
                <c:pt idx="79">
                  <c:v>5.0359000000000004E-6</c:v>
                </c:pt>
                <c:pt idx="80">
                  <c:v>1.5107699999999999E-5</c:v>
                </c:pt>
                <c:pt idx="81">
                  <c:v>2.5179499999999998E-5</c:v>
                </c:pt>
                <c:pt idx="82">
                  <c:v>3.5251299999999999E-5</c:v>
                </c:pt>
                <c:pt idx="83">
                  <c:v>4.53231E-5</c:v>
                </c:pt>
                <c:pt idx="84">
                  <c:v>5.53949E-5</c:v>
                </c:pt>
                <c:pt idx="85">
                  <c:v>6.5466699999999994E-5</c:v>
                </c:pt>
                <c:pt idx="86">
                  <c:v>7.5538500000000002E-5</c:v>
                </c:pt>
                <c:pt idx="87">
                  <c:v>8.5610299999999996E-5</c:v>
                </c:pt>
                <c:pt idx="88">
                  <c:v>9.5682100000000003E-5</c:v>
                </c:pt>
                <c:pt idx="89">
                  <c:v>1.05754E-4</c:v>
                </c:pt>
                <c:pt idx="90">
                  <c:v>1.15826E-4</c:v>
                </c:pt>
                <c:pt idx="91">
                  <c:v>1.25897E-4</c:v>
                </c:pt>
                <c:pt idx="92">
                  <c:v>1.35969E-4</c:v>
                </c:pt>
                <c:pt idx="93">
                  <c:v>1.4604099999999999E-4</c:v>
                </c:pt>
                <c:pt idx="94">
                  <c:v>1.5611299999999999E-4</c:v>
                </c:pt>
                <c:pt idx="95">
                  <c:v>1.6618500000000001E-4</c:v>
                </c:pt>
                <c:pt idx="96">
                  <c:v>1.7625599999999999E-4</c:v>
                </c:pt>
                <c:pt idx="97">
                  <c:v>1.8632800000000001E-4</c:v>
                </c:pt>
                <c:pt idx="98">
                  <c:v>1.964E-4</c:v>
                </c:pt>
                <c:pt idx="99">
                  <c:v>1.964E-4</c:v>
                </c:pt>
                <c:pt idx="100">
                  <c:v>2.0143599999999999E-4</c:v>
                </c:pt>
                <c:pt idx="101">
                  <c:v>2.06472E-4</c:v>
                </c:pt>
                <c:pt idx="102">
                  <c:v>2.06472E-4</c:v>
                </c:pt>
                <c:pt idx="103">
                  <c:v>2.1654399999999999E-4</c:v>
                </c:pt>
                <c:pt idx="104">
                  <c:v>2.26615E-4</c:v>
                </c:pt>
                <c:pt idx="105">
                  <c:v>2.26615E-4</c:v>
                </c:pt>
                <c:pt idx="106">
                  <c:v>2.3165100000000001E-4</c:v>
                </c:pt>
                <c:pt idx="107">
                  <c:v>2.3668699999999999E-4</c:v>
                </c:pt>
                <c:pt idx="108">
                  <c:v>2.3668699999999999E-4</c:v>
                </c:pt>
                <c:pt idx="109">
                  <c:v>2.4675899999999999E-4</c:v>
                </c:pt>
                <c:pt idx="110">
                  <c:v>2.5683100000000001E-4</c:v>
                </c:pt>
                <c:pt idx="111">
                  <c:v>2.6690299999999998E-4</c:v>
                </c:pt>
                <c:pt idx="112">
                  <c:v>2.7697399999999998E-4</c:v>
                </c:pt>
                <c:pt idx="113">
                  <c:v>2.87046E-4</c:v>
                </c:pt>
                <c:pt idx="114">
                  <c:v>2.9711800000000002E-4</c:v>
                </c:pt>
                <c:pt idx="115">
                  <c:v>3.0718999999999999E-4</c:v>
                </c:pt>
                <c:pt idx="116">
                  <c:v>3.1726200000000001E-4</c:v>
                </c:pt>
                <c:pt idx="117">
                  <c:v>3.2733300000000002E-4</c:v>
                </c:pt>
                <c:pt idx="118">
                  <c:v>3.3740499999999999E-4</c:v>
                </c:pt>
                <c:pt idx="119">
                  <c:v>3.4747700000000001E-4</c:v>
                </c:pt>
                <c:pt idx="120">
                  <c:v>3.5754899999999997E-4</c:v>
                </c:pt>
                <c:pt idx="121">
                  <c:v>3.67621E-4</c:v>
                </c:pt>
                <c:pt idx="122">
                  <c:v>3.77692E-4</c:v>
                </c:pt>
                <c:pt idx="123">
                  <c:v>3.8776400000000002E-4</c:v>
                </c:pt>
                <c:pt idx="124">
                  <c:v>3.9783599999999999E-4</c:v>
                </c:pt>
                <c:pt idx="125">
                  <c:v>4.0790800000000001E-4</c:v>
                </c:pt>
                <c:pt idx="126">
                  <c:v>4.1797999999999998E-4</c:v>
                </c:pt>
                <c:pt idx="127">
                  <c:v>4.2805099999999998E-4</c:v>
                </c:pt>
                <c:pt idx="128">
                  <c:v>4.3812300000000001E-4</c:v>
                </c:pt>
                <c:pt idx="129">
                  <c:v>4.4819499999999997E-4</c:v>
                </c:pt>
                <c:pt idx="130">
                  <c:v>4.58267E-4</c:v>
                </c:pt>
                <c:pt idx="131">
                  <c:v>4.68338E-4</c:v>
                </c:pt>
                <c:pt idx="132">
                  <c:v>4.7841000000000002E-4</c:v>
                </c:pt>
                <c:pt idx="133">
                  <c:v>4.8848200000000004E-4</c:v>
                </c:pt>
                <c:pt idx="134">
                  <c:v>4.9855400000000001E-4</c:v>
                </c:pt>
                <c:pt idx="135">
                  <c:v>5.0862599999999998E-4</c:v>
                </c:pt>
                <c:pt idx="136">
                  <c:v>5.1869700000000004E-4</c:v>
                </c:pt>
                <c:pt idx="137">
                  <c:v>5.2876900000000001E-4</c:v>
                </c:pt>
                <c:pt idx="138">
                  <c:v>5.3884099999999997E-4</c:v>
                </c:pt>
                <c:pt idx="139">
                  <c:v>5.4891300000000005E-4</c:v>
                </c:pt>
                <c:pt idx="140">
                  <c:v>5.5898500000000002E-4</c:v>
                </c:pt>
                <c:pt idx="141">
                  <c:v>5.6905599999999997E-4</c:v>
                </c:pt>
                <c:pt idx="142">
                  <c:v>5.7912800000000004E-4</c:v>
                </c:pt>
                <c:pt idx="143">
                  <c:v>5.8920000000000001E-4</c:v>
                </c:pt>
                <c:pt idx="144">
                  <c:v>5.9927199999999998E-4</c:v>
                </c:pt>
                <c:pt idx="145">
                  <c:v>6.0934400000000005E-4</c:v>
                </c:pt>
                <c:pt idx="146">
                  <c:v>6.19415E-4</c:v>
                </c:pt>
                <c:pt idx="147">
                  <c:v>6.19415E-4</c:v>
                </c:pt>
                <c:pt idx="148">
                  <c:v>6.2445100000000004E-4</c:v>
                </c:pt>
                <c:pt idx="149">
                  <c:v>6.2948699999999997E-4</c:v>
                </c:pt>
                <c:pt idx="150">
                  <c:v>6.2948699999999997E-4</c:v>
                </c:pt>
                <c:pt idx="151">
                  <c:v>6.3955900000000005E-4</c:v>
                </c:pt>
                <c:pt idx="152">
                  <c:v>6.4963100000000001E-4</c:v>
                </c:pt>
                <c:pt idx="153">
                  <c:v>6.5970299999999998E-4</c:v>
                </c:pt>
                <c:pt idx="154">
                  <c:v>6.6977400000000004E-4</c:v>
                </c:pt>
                <c:pt idx="155">
                  <c:v>6.7984600000000001E-4</c:v>
                </c:pt>
                <c:pt idx="156">
                  <c:v>6.8991799999999998E-4</c:v>
                </c:pt>
                <c:pt idx="157">
                  <c:v>6.9999999999999999E-4</c:v>
                </c:pt>
              </c:numCache>
            </c:numRef>
          </c:xVal>
          <c:yVal>
            <c:numRef>
              <c:f>SR_bed_g5_8!$AH$7:$AH$164</c:f>
              <c:numCache>
                <c:formatCode>General</c:formatCode>
                <c:ptCount val="158"/>
                <c:pt idx="0">
                  <c:v>10.611599999999999</c:v>
                </c:pt>
                <c:pt idx="1">
                  <c:v>10.6469</c:v>
                </c:pt>
                <c:pt idx="2">
                  <c:v>10.7179</c:v>
                </c:pt>
                <c:pt idx="3">
                  <c:v>10.7719</c:v>
                </c:pt>
                <c:pt idx="4">
                  <c:v>10.7788</c:v>
                </c:pt>
                <c:pt idx="5">
                  <c:v>10.7241</c:v>
                </c:pt>
                <c:pt idx="6">
                  <c:v>10.6195</c:v>
                </c:pt>
                <c:pt idx="7">
                  <c:v>10.5381</c:v>
                </c:pt>
                <c:pt idx="8">
                  <c:v>10.5381</c:v>
                </c:pt>
                <c:pt idx="9">
                  <c:v>10.4756</c:v>
                </c:pt>
                <c:pt idx="10">
                  <c:v>10.3233</c:v>
                </c:pt>
                <c:pt idx="11">
                  <c:v>10.3233</c:v>
                </c:pt>
                <c:pt idx="12">
                  <c:v>10.205</c:v>
                </c:pt>
                <c:pt idx="13">
                  <c:v>10.2583</c:v>
                </c:pt>
                <c:pt idx="14">
                  <c:v>10.3011</c:v>
                </c:pt>
                <c:pt idx="15">
                  <c:v>10.339499999999999</c:v>
                </c:pt>
                <c:pt idx="16">
                  <c:v>10.3727</c:v>
                </c:pt>
                <c:pt idx="17">
                  <c:v>10.402699999999999</c:v>
                </c:pt>
                <c:pt idx="18">
                  <c:v>10.43</c:v>
                </c:pt>
                <c:pt idx="19">
                  <c:v>10.4551</c:v>
                </c:pt>
                <c:pt idx="20">
                  <c:v>10.4781</c:v>
                </c:pt>
                <c:pt idx="21">
                  <c:v>10.4991</c:v>
                </c:pt>
                <c:pt idx="22">
                  <c:v>10.518000000000001</c:v>
                </c:pt>
                <c:pt idx="23">
                  <c:v>10.5349</c:v>
                </c:pt>
                <c:pt idx="24">
                  <c:v>10.5496</c:v>
                </c:pt>
                <c:pt idx="25">
                  <c:v>10.5619</c:v>
                </c:pt>
                <c:pt idx="26">
                  <c:v>10.571999999999999</c:v>
                </c:pt>
                <c:pt idx="27">
                  <c:v>10.579499999999999</c:v>
                </c:pt>
                <c:pt idx="28">
                  <c:v>10.5845</c:v>
                </c:pt>
                <c:pt idx="29">
                  <c:v>10.5868</c:v>
                </c:pt>
                <c:pt idx="30">
                  <c:v>10.586399999999999</c:v>
                </c:pt>
                <c:pt idx="31">
                  <c:v>10.5832</c:v>
                </c:pt>
                <c:pt idx="32">
                  <c:v>10.577199999999999</c:v>
                </c:pt>
                <c:pt idx="33">
                  <c:v>10.568199999999999</c:v>
                </c:pt>
                <c:pt idx="34">
                  <c:v>10.5562</c:v>
                </c:pt>
                <c:pt idx="35">
                  <c:v>10.5411</c:v>
                </c:pt>
                <c:pt idx="36">
                  <c:v>10.5228</c:v>
                </c:pt>
                <c:pt idx="37">
                  <c:v>10.501099999999999</c:v>
                </c:pt>
                <c:pt idx="38">
                  <c:v>10.475899999999999</c:v>
                </c:pt>
                <c:pt idx="39">
                  <c:v>10.446999999999999</c:v>
                </c:pt>
                <c:pt idx="40">
                  <c:v>10.414099999999999</c:v>
                </c:pt>
                <c:pt idx="41">
                  <c:v>10.376799999999999</c:v>
                </c:pt>
                <c:pt idx="42">
                  <c:v>10.3347</c:v>
                </c:pt>
                <c:pt idx="43">
                  <c:v>10.2872</c:v>
                </c:pt>
                <c:pt idx="44">
                  <c:v>10.2338</c:v>
                </c:pt>
                <c:pt idx="45">
                  <c:v>10.1738</c:v>
                </c:pt>
                <c:pt idx="46">
                  <c:v>10.107200000000001</c:v>
                </c:pt>
                <c:pt idx="47">
                  <c:v>10.034599999999999</c:v>
                </c:pt>
                <c:pt idx="48">
                  <c:v>9.9628499999999995</c:v>
                </c:pt>
                <c:pt idx="49">
                  <c:v>9.8913399999999996</c:v>
                </c:pt>
                <c:pt idx="50">
                  <c:v>9.8913399999999996</c:v>
                </c:pt>
                <c:pt idx="51">
                  <c:v>9.8844399999999997</c:v>
                </c:pt>
                <c:pt idx="52">
                  <c:v>9.8775300000000001</c:v>
                </c:pt>
                <c:pt idx="53">
                  <c:v>9.8775300000000001</c:v>
                </c:pt>
                <c:pt idx="54">
                  <c:v>9.8947500000000002</c:v>
                </c:pt>
                <c:pt idx="55">
                  <c:v>9.76159</c:v>
                </c:pt>
                <c:pt idx="56">
                  <c:v>9.76159</c:v>
                </c:pt>
                <c:pt idx="57">
                  <c:v>9.5162399999999998</c:v>
                </c:pt>
                <c:pt idx="58">
                  <c:v>9.4898100000000003</c:v>
                </c:pt>
                <c:pt idx="59">
                  <c:v>9.4898100000000003</c:v>
                </c:pt>
                <c:pt idx="60">
                  <c:v>9.7914499999999993</c:v>
                </c:pt>
                <c:pt idx="61">
                  <c:v>9.9172899999999995</c:v>
                </c:pt>
                <c:pt idx="62">
                  <c:v>10.0215</c:v>
                </c:pt>
                <c:pt idx="63">
                  <c:v>10.105600000000001</c:v>
                </c:pt>
                <c:pt idx="64">
                  <c:v>10.1769</c:v>
                </c:pt>
                <c:pt idx="65">
                  <c:v>10.238099999999999</c:v>
                </c:pt>
                <c:pt idx="66">
                  <c:v>10.2913</c:v>
                </c:pt>
                <c:pt idx="67">
                  <c:v>10.337899999999999</c:v>
                </c:pt>
                <c:pt idx="68">
                  <c:v>10.3789</c:v>
                </c:pt>
                <c:pt idx="69">
                  <c:v>10.4148</c:v>
                </c:pt>
                <c:pt idx="70">
                  <c:v>10.446300000000001</c:v>
                </c:pt>
                <c:pt idx="71">
                  <c:v>10.473699999999999</c:v>
                </c:pt>
                <c:pt idx="72">
                  <c:v>10.497299999999999</c:v>
                </c:pt>
                <c:pt idx="73">
                  <c:v>10.517200000000001</c:v>
                </c:pt>
                <c:pt idx="74">
                  <c:v>10.5336</c:v>
                </c:pt>
                <c:pt idx="75">
                  <c:v>10.5466</c:v>
                </c:pt>
                <c:pt idx="76">
                  <c:v>10.5564</c:v>
                </c:pt>
                <c:pt idx="77">
                  <c:v>10.562900000000001</c:v>
                </c:pt>
                <c:pt idx="78">
                  <c:v>10.5661</c:v>
                </c:pt>
                <c:pt idx="79">
                  <c:v>10.5662</c:v>
                </c:pt>
                <c:pt idx="80">
                  <c:v>10.5631</c:v>
                </c:pt>
                <c:pt idx="81">
                  <c:v>10.556699999999999</c:v>
                </c:pt>
                <c:pt idx="82">
                  <c:v>10.5471</c:v>
                </c:pt>
                <c:pt idx="83">
                  <c:v>10.5341</c:v>
                </c:pt>
                <c:pt idx="84">
                  <c:v>10.517799999999999</c:v>
                </c:pt>
                <c:pt idx="85">
                  <c:v>10.497999999999999</c:v>
                </c:pt>
                <c:pt idx="86">
                  <c:v>10.474600000000001</c:v>
                </c:pt>
                <c:pt idx="87">
                  <c:v>10.4473</c:v>
                </c:pt>
                <c:pt idx="88">
                  <c:v>10.415900000000001</c:v>
                </c:pt>
                <c:pt idx="89">
                  <c:v>10.38</c:v>
                </c:pt>
                <c:pt idx="90">
                  <c:v>10.3391</c:v>
                </c:pt>
                <c:pt idx="91">
                  <c:v>10.2926</c:v>
                </c:pt>
                <c:pt idx="92">
                  <c:v>10.2394</c:v>
                </c:pt>
                <c:pt idx="93">
                  <c:v>10.1783</c:v>
                </c:pt>
                <c:pt idx="94">
                  <c:v>10.106999999999999</c:v>
                </c:pt>
                <c:pt idx="95">
                  <c:v>10.023</c:v>
                </c:pt>
                <c:pt idx="96">
                  <c:v>9.9188299999999998</c:v>
                </c:pt>
                <c:pt idx="97">
                  <c:v>9.7930100000000007</c:v>
                </c:pt>
                <c:pt idx="98">
                  <c:v>9.4913799999999995</c:v>
                </c:pt>
                <c:pt idx="99">
                  <c:v>9.4913799999999995</c:v>
                </c:pt>
                <c:pt idx="100">
                  <c:v>9.5178100000000008</c:v>
                </c:pt>
                <c:pt idx="101">
                  <c:v>9.7631700000000006</c:v>
                </c:pt>
                <c:pt idx="102">
                  <c:v>9.7631700000000006</c:v>
                </c:pt>
                <c:pt idx="103">
                  <c:v>9.8963400000000004</c:v>
                </c:pt>
                <c:pt idx="104">
                  <c:v>9.8791200000000003</c:v>
                </c:pt>
                <c:pt idx="105">
                  <c:v>9.8791200000000003</c:v>
                </c:pt>
                <c:pt idx="106">
                  <c:v>9.8860200000000003</c:v>
                </c:pt>
                <c:pt idx="107">
                  <c:v>9.8929299999999998</c:v>
                </c:pt>
                <c:pt idx="108">
                  <c:v>9.8929299999999998</c:v>
                </c:pt>
                <c:pt idx="109">
                  <c:v>9.9644300000000001</c:v>
                </c:pt>
                <c:pt idx="110">
                  <c:v>10.036199999999999</c:v>
                </c:pt>
                <c:pt idx="111">
                  <c:v>10.1088</c:v>
                </c:pt>
                <c:pt idx="112">
                  <c:v>10.1754</c:v>
                </c:pt>
                <c:pt idx="113">
                  <c:v>10.2354</c:v>
                </c:pt>
                <c:pt idx="114">
                  <c:v>10.2888</c:v>
                </c:pt>
                <c:pt idx="115">
                  <c:v>10.3362</c:v>
                </c:pt>
                <c:pt idx="116">
                  <c:v>10.378299999999999</c:v>
                </c:pt>
                <c:pt idx="117">
                  <c:v>10.4156</c:v>
                </c:pt>
                <c:pt idx="118">
                  <c:v>10.448600000000001</c:v>
                </c:pt>
                <c:pt idx="119">
                  <c:v>10.477499999999999</c:v>
                </c:pt>
                <c:pt idx="120">
                  <c:v>10.502700000000001</c:v>
                </c:pt>
                <c:pt idx="121">
                  <c:v>10.5244</c:v>
                </c:pt>
                <c:pt idx="122">
                  <c:v>10.5428</c:v>
                </c:pt>
                <c:pt idx="123">
                  <c:v>10.5579</c:v>
                </c:pt>
                <c:pt idx="124">
                  <c:v>10.569900000000001</c:v>
                </c:pt>
                <c:pt idx="125">
                  <c:v>10.578900000000001</c:v>
                </c:pt>
                <c:pt idx="126">
                  <c:v>10.585000000000001</c:v>
                </c:pt>
                <c:pt idx="127">
                  <c:v>10.588200000000001</c:v>
                </c:pt>
                <c:pt idx="128">
                  <c:v>10.5886</c:v>
                </c:pt>
                <c:pt idx="129">
                  <c:v>10.5863</c:v>
                </c:pt>
                <c:pt idx="130">
                  <c:v>10.5814</c:v>
                </c:pt>
                <c:pt idx="131">
                  <c:v>10.5739</c:v>
                </c:pt>
                <c:pt idx="132">
                  <c:v>10.5639</c:v>
                </c:pt>
                <c:pt idx="133">
                  <c:v>10.551600000000001</c:v>
                </c:pt>
                <c:pt idx="134">
                  <c:v>10.537000000000001</c:v>
                </c:pt>
                <c:pt idx="135">
                  <c:v>10.520099999999999</c:v>
                </c:pt>
                <c:pt idx="136">
                  <c:v>10.501200000000001</c:v>
                </c:pt>
                <c:pt idx="137">
                  <c:v>10.4802</c:v>
                </c:pt>
                <c:pt idx="138">
                  <c:v>10.4573</c:v>
                </c:pt>
                <c:pt idx="139">
                  <c:v>10.4322</c:v>
                </c:pt>
                <c:pt idx="140">
                  <c:v>10.4049</c:v>
                </c:pt>
                <c:pt idx="141">
                  <c:v>10.375</c:v>
                </c:pt>
                <c:pt idx="142">
                  <c:v>10.341799999999999</c:v>
                </c:pt>
                <c:pt idx="143">
                  <c:v>10.3034</c:v>
                </c:pt>
                <c:pt idx="144">
                  <c:v>10.2606</c:v>
                </c:pt>
                <c:pt idx="145">
                  <c:v>10.2074</c:v>
                </c:pt>
                <c:pt idx="146">
                  <c:v>10.325699999999999</c:v>
                </c:pt>
                <c:pt idx="147">
                  <c:v>10.325699999999999</c:v>
                </c:pt>
                <c:pt idx="148">
                  <c:v>10.4779</c:v>
                </c:pt>
                <c:pt idx="149">
                  <c:v>10.5404</c:v>
                </c:pt>
                <c:pt idx="150">
                  <c:v>10.5404</c:v>
                </c:pt>
                <c:pt idx="151">
                  <c:v>10.6218</c:v>
                </c:pt>
                <c:pt idx="152">
                  <c:v>10.7263</c:v>
                </c:pt>
                <c:pt idx="153">
                  <c:v>10.781000000000001</c:v>
                </c:pt>
                <c:pt idx="154">
                  <c:v>10.774100000000001</c:v>
                </c:pt>
                <c:pt idx="155">
                  <c:v>10.7201</c:v>
                </c:pt>
                <c:pt idx="156">
                  <c:v>10.6492</c:v>
                </c:pt>
                <c:pt idx="157">
                  <c:v>10.613899999999999</c:v>
                </c:pt>
              </c:numCache>
            </c:numRef>
          </c:yVal>
          <c:smooth val="0"/>
          <c:extLst>
            <c:ext xmlns:c16="http://schemas.microsoft.com/office/drawing/2014/chart" uri="{C3380CC4-5D6E-409C-BE32-E72D297353CC}">
              <c16:uniqueId val="{00000002-EF98-4638-8D0C-E8958636AA92}"/>
            </c:ext>
          </c:extLst>
        </c:ser>
        <c:dLbls>
          <c:showLegendKey val="0"/>
          <c:showVal val="0"/>
          <c:showCatName val="0"/>
          <c:showSerName val="0"/>
          <c:showPercent val="0"/>
          <c:showBubbleSize val="0"/>
        </c:dLbls>
        <c:axId val="1348833904"/>
        <c:axId val="1348839312"/>
      </c:scatterChart>
      <c:valAx>
        <c:axId val="1348833904"/>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Radial distance from the central particle centre [m]</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48839312"/>
        <c:crosses val="autoZero"/>
        <c:crossBetween val="midCat"/>
      </c:valAx>
      <c:valAx>
        <c:axId val="1348839312"/>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Total pressure [Pa]</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48833904"/>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hart6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EtOH diff. coeff.</a:t>
            </a:r>
          </a:p>
        </c:rich>
      </c:tx>
      <c:overlay val="1"/>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tx>
            <c:v>DEM</c:v>
          </c:tx>
          <c:spPr>
            <a:ln w="19050" cap="rnd">
              <a:solidFill>
                <a:schemeClr val="accent1"/>
              </a:solidFill>
              <a:round/>
            </a:ln>
            <a:effectLst/>
          </c:spPr>
          <c:marker>
            <c:symbol val="none"/>
          </c:marker>
          <c:xVal>
            <c:numRef>
              <c:f>DEM_bed_g5_8!$B$7:$B$497</c:f>
              <c:numCache>
                <c:formatCode>General</c:formatCode>
                <c:ptCount val="491"/>
                <c:pt idx="0">
                  <c:v>-6.9999999999999999E-4</c:v>
                </c:pt>
                <c:pt idx="1">
                  <c:v>-6.9448700000000003E-4</c:v>
                </c:pt>
                <c:pt idx="2">
                  <c:v>-6.9131599999999998E-4</c:v>
                </c:pt>
                <c:pt idx="3">
                  <c:v>-6.8963399999999995E-4</c:v>
                </c:pt>
                <c:pt idx="4">
                  <c:v>-6.8694399999999999E-4</c:v>
                </c:pt>
                <c:pt idx="5">
                  <c:v>-6.8511199999999998E-4</c:v>
                </c:pt>
                <c:pt idx="6">
                  <c:v>-6.8021300000000004E-4</c:v>
                </c:pt>
                <c:pt idx="7">
                  <c:v>-6.7995600000000001E-4</c:v>
                </c:pt>
                <c:pt idx="8">
                  <c:v>-6.7558899999999999E-4</c:v>
                </c:pt>
                <c:pt idx="9">
                  <c:v>-6.7031800000000004E-4</c:v>
                </c:pt>
                <c:pt idx="10">
                  <c:v>-6.6456499999999999E-4</c:v>
                </c:pt>
                <c:pt idx="11">
                  <c:v>-6.5655499999999996E-4</c:v>
                </c:pt>
                <c:pt idx="12">
                  <c:v>-6.5597099999999998E-4</c:v>
                </c:pt>
                <c:pt idx="13">
                  <c:v>-6.5583799999999995E-4</c:v>
                </c:pt>
                <c:pt idx="14">
                  <c:v>-6.5520499999999996E-4</c:v>
                </c:pt>
                <c:pt idx="15">
                  <c:v>-6.5506500000000003E-4</c:v>
                </c:pt>
                <c:pt idx="16">
                  <c:v>-6.48659E-4</c:v>
                </c:pt>
                <c:pt idx="17">
                  <c:v>-6.4846499999999998E-4</c:v>
                </c:pt>
                <c:pt idx="18">
                  <c:v>-6.4762299999999995E-4</c:v>
                </c:pt>
                <c:pt idx="19">
                  <c:v>-6.42799E-4</c:v>
                </c:pt>
                <c:pt idx="20">
                  <c:v>-6.4132800000000004E-4</c:v>
                </c:pt>
                <c:pt idx="21">
                  <c:v>-6.3913399999999997E-4</c:v>
                </c:pt>
                <c:pt idx="22">
                  <c:v>-6.3641999999999995E-4</c:v>
                </c:pt>
                <c:pt idx="23">
                  <c:v>-6.3209799999999999E-4</c:v>
                </c:pt>
                <c:pt idx="24">
                  <c:v>-6.3142000000000005E-4</c:v>
                </c:pt>
                <c:pt idx="25">
                  <c:v>-6.2861099999999995E-4</c:v>
                </c:pt>
                <c:pt idx="26">
                  <c:v>-6.2836299999999995E-4</c:v>
                </c:pt>
                <c:pt idx="27">
                  <c:v>-6.2571399999999998E-4</c:v>
                </c:pt>
                <c:pt idx="28">
                  <c:v>-6.2565299999999999E-4</c:v>
                </c:pt>
                <c:pt idx="29">
                  <c:v>-6.2344400000000002E-4</c:v>
                </c:pt>
                <c:pt idx="30">
                  <c:v>-6.23395E-4</c:v>
                </c:pt>
                <c:pt idx="31">
                  <c:v>-6.23395E-4</c:v>
                </c:pt>
                <c:pt idx="32">
                  <c:v>-6.2115499999999997E-4</c:v>
                </c:pt>
                <c:pt idx="33">
                  <c:v>-6.2110799999999999E-4</c:v>
                </c:pt>
                <c:pt idx="34">
                  <c:v>-6.1841299999999995E-4</c:v>
                </c:pt>
                <c:pt idx="35">
                  <c:v>-6.1836499999999995E-4</c:v>
                </c:pt>
                <c:pt idx="36">
                  <c:v>-6.1830900000000005E-4</c:v>
                </c:pt>
                <c:pt idx="37">
                  <c:v>-6.1828399999999998E-4</c:v>
                </c:pt>
                <c:pt idx="38">
                  <c:v>-6.1775999999999997E-4</c:v>
                </c:pt>
                <c:pt idx="39">
                  <c:v>-6.1620299999999995E-4</c:v>
                </c:pt>
                <c:pt idx="40">
                  <c:v>-6.1489300000000004E-4</c:v>
                </c:pt>
                <c:pt idx="41">
                  <c:v>-6.0923800000000001E-4</c:v>
                </c:pt>
                <c:pt idx="42">
                  <c:v>-6.0702300000000005E-4</c:v>
                </c:pt>
                <c:pt idx="43">
                  <c:v>-6.0520599999999995E-4</c:v>
                </c:pt>
                <c:pt idx="44">
                  <c:v>-6.0421300000000004E-4</c:v>
                </c:pt>
                <c:pt idx="45">
                  <c:v>-6.0138800000000001E-4</c:v>
                </c:pt>
                <c:pt idx="46">
                  <c:v>-5.9761999999999999E-4</c:v>
                </c:pt>
                <c:pt idx="47">
                  <c:v>-5.9645800000000001E-4</c:v>
                </c:pt>
                <c:pt idx="48">
                  <c:v>-5.9567599999999995E-4</c:v>
                </c:pt>
                <c:pt idx="49">
                  <c:v>-5.9460999999999997E-4</c:v>
                </c:pt>
                <c:pt idx="50">
                  <c:v>-5.9308099999999997E-4</c:v>
                </c:pt>
                <c:pt idx="51">
                  <c:v>-5.9090499999999997E-4</c:v>
                </c:pt>
                <c:pt idx="52">
                  <c:v>-5.8632499999999995E-4</c:v>
                </c:pt>
                <c:pt idx="53">
                  <c:v>-5.8536600000000003E-4</c:v>
                </c:pt>
                <c:pt idx="54">
                  <c:v>-5.7674899999999999E-4</c:v>
                </c:pt>
                <c:pt idx="55">
                  <c:v>-5.7455199999999998E-4</c:v>
                </c:pt>
                <c:pt idx="56">
                  <c:v>-5.7253299999999996E-4</c:v>
                </c:pt>
                <c:pt idx="57">
                  <c:v>-5.7121400000000001E-4</c:v>
                </c:pt>
                <c:pt idx="58">
                  <c:v>-5.6059600000000001E-4</c:v>
                </c:pt>
                <c:pt idx="59">
                  <c:v>-5.5956799999999998E-4</c:v>
                </c:pt>
                <c:pt idx="60">
                  <c:v>-5.5643399999999997E-4</c:v>
                </c:pt>
                <c:pt idx="61">
                  <c:v>-5.5482800000000005E-4</c:v>
                </c:pt>
                <c:pt idx="62">
                  <c:v>-5.3938599999999999E-4</c:v>
                </c:pt>
                <c:pt idx="63">
                  <c:v>-5.3886500000000003E-4</c:v>
                </c:pt>
                <c:pt idx="64">
                  <c:v>-5.3821900000000005E-4</c:v>
                </c:pt>
                <c:pt idx="65">
                  <c:v>-5.3816499999999995E-4</c:v>
                </c:pt>
                <c:pt idx="66">
                  <c:v>-5.3813400000000001E-4</c:v>
                </c:pt>
                <c:pt idx="67">
                  <c:v>-5.3812499999999997E-4</c:v>
                </c:pt>
                <c:pt idx="68">
                  <c:v>-5.3802799999999997E-4</c:v>
                </c:pt>
                <c:pt idx="69">
                  <c:v>-5.3797800000000005E-4</c:v>
                </c:pt>
                <c:pt idx="70">
                  <c:v>-5.3782099999999996E-4</c:v>
                </c:pt>
                <c:pt idx="71">
                  <c:v>-5.3741599999999998E-4</c:v>
                </c:pt>
                <c:pt idx="72">
                  <c:v>-5.2108799999999995E-4</c:v>
                </c:pt>
                <c:pt idx="73">
                  <c:v>-5.13826E-4</c:v>
                </c:pt>
                <c:pt idx="74">
                  <c:v>-5.0970900000000001E-4</c:v>
                </c:pt>
                <c:pt idx="75">
                  <c:v>-5.0650200000000004E-4</c:v>
                </c:pt>
                <c:pt idx="76">
                  <c:v>-5.0368899999999998E-4</c:v>
                </c:pt>
                <c:pt idx="77">
                  <c:v>-4.9370700000000002E-4</c:v>
                </c:pt>
                <c:pt idx="78">
                  <c:v>-4.9322600000000004E-4</c:v>
                </c:pt>
                <c:pt idx="79">
                  <c:v>-4.8805300000000001E-4</c:v>
                </c:pt>
                <c:pt idx="80">
                  <c:v>-4.86758E-4</c:v>
                </c:pt>
                <c:pt idx="81">
                  <c:v>-4.8479399999999998E-4</c:v>
                </c:pt>
                <c:pt idx="82">
                  <c:v>-4.7696799999999998E-4</c:v>
                </c:pt>
                <c:pt idx="83">
                  <c:v>-4.6723400000000002E-4</c:v>
                </c:pt>
                <c:pt idx="84">
                  <c:v>-4.6530200000000001E-4</c:v>
                </c:pt>
                <c:pt idx="85">
                  <c:v>-4.6439499999999999E-4</c:v>
                </c:pt>
                <c:pt idx="86">
                  <c:v>-4.52046E-4</c:v>
                </c:pt>
                <c:pt idx="87">
                  <c:v>-4.5172799999999998E-4</c:v>
                </c:pt>
                <c:pt idx="88">
                  <c:v>-4.46768E-4</c:v>
                </c:pt>
                <c:pt idx="89">
                  <c:v>-4.4558199999999998E-4</c:v>
                </c:pt>
                <c:pt idx="90">
                  <c:v>-4.33819E-4</c:v>
                </c:pt>
                <c:pt idx="91">
                  <c:v>-4.31719E-4</c:v>
                </c:pt>
                <c:pt idx="92">
                  <c:v>-4.3069400000000002E-4</c:v>
                </c:pt>
                <c:pt idx="93">
                  <c:v>-4.27002E-4</c:v>
                </c:pt>
                <c:pt idx="94">
                  <c:v>-4.2168799999999998E-4</c:v>
                </c:pt>
                <c:pt idx="95">
                  <c:v>-4.2013599999999999E-4</c:v>
                </c:pt>
                <c:pt idx="96">
                  <c:v>-4.1596800000000001E-4</c:v>
                </c:pt>
                <c:pt idx="97">
                  <c:v>-4.0778E-4</c:v>
                </c:pt>
                <c:pt idx="98">
                  <c:v>-4.0167600000000001E-4</c:v>
                </c:pt>
                <c:pt idx="99">
                  <c:v>-3.9992599999999999E-4</c:v>
                </c:pt>
                <c:pt idx="100">
                  <c:v>-3.9832499999999999E-4</c:v>
                </c:pt>
                <c:pt idx="101">
                  <c:v>-3.9503999999999999E-4</c:v>
                </c:pt>
                <c:pt idx="102">
                  <c:v>-3.9359399999999999E-4</c:v>
                </c:pt>
                <c:pt idx="103">
                  <c:v>-3.9079099999999998E-4</c:v>
                </c:pt>
                <c:pt idx="104">
                  <c:v>-3.8149400000000002E-4</c:v>
                </c:pt>
                <c:pt idx="105">
                  <c:v>-3.7361600000000001E-4</c:v>
                </c:pt>
                <c:pt idx="106">
                  <c:v>-3.7225499999999999E-4</c:v>
                </c:pt>
                <c:pt idx="107">
                  <c:v>-3.7112199999999999E-4</c:v>
                </c:pt>
                <c:pt idx="108">
                  <c:v>-3.6945400000000002E-4</c:v>
                </c:pt>
                <c:pt idx="109">
                  <c:v>-3.6800800000000002E-4</c:v>
                </c:pt>
                <c:pt idx="110">
                  <c:v>-3.6766400000000002E-4</c:v>
                </c:pt>
                <c:pt idx="111">
                  <c:v>-3.6686100000000001E-4</c:v>
                </c:pt>
                <c:pt idx="112">
                  <c:v>-3.59596E-4</c:v>
                </c:pt>
                <c:pt idx="113">
                  <c:v>-3.5374499999999998E-4</c:v>
                </c:pt>
                <c:pt idx="114">
                  <c:v>-3.4982699999999998E-4</c:v>
                </c:pt>
                <c:pt idx="115">
                  <c:v>-3.4680600000000001E-4</c:v>
                </c:pt>
                <c:pt idx="116">
                  <c:v>-3.4561699999999999E-4</c:v>
                </c:pt>
                <c:pt idx="117">
                  <c:v>-3.34242E-4</c:v>
                </c:pt>
                <c:pt idx="118">
                  <c:v>-3.3402399999999999E-4</c:v>
                </c:pt>
                <c:pt idx="119">
                  <c:v>-3.32276E-4</c:v>
                </c:pt>
                <c:pt idx="120">
                  <c:v>-3.25862E-4</c:v>
                </c:pt>
                <c:pt idx="121">
                  <c:v>-3.2341299999999999E-4</c:v>
                </c:pt>
                <c:pt idx="122">
                  <c:v>-3.18442E-4</c:v>
                </c:pt>
                <c:pt idx="123">
                  <c:v>-3.1158299999999999E-4</c:v>
                </c:pt>
                <c:pt idx="124">
                  <c:v>-3.0566600000000001E-4</c:v>
                </c:pt>
                <c:pt idx="125">
                  <c:v>-3.01947E-4</c:v>
                </c:pt>
                <c:pt idx="126">
                  <c:v>-2.9676600000000001E-4</c:v>
                </c:pt>
                <c:pt idx="127">
                  <c:v>-2.9092700000000002E-4</c:v>
                </c:pt>
                <c:pt idx="128">
                  <c:v>-2.8906100000000002E-4</c:v>
                </c:pt>
                <c:pt idx="129">
                  <c:v>-2.8881799999999998E-4</c:v>
                </c:pt>
                <c:pt idx="130">
                  <c:v>-2.82422E-4</c:v>
                </c:pt>
                <c:pt idx="131">
                  <c:v>-2.7823499999999999E-4</c:v>
                </c:pt>
                <c:pt idx="132">
                  <c:v>-2.7730799999999998E-4</c:v>
                </c:pt>
                <c:pt idx="133">
                  <c:v>-2.7418899999999999E-4</c:v>
                </c:pt>
                <c:pt idx="134">
                  <c:v>-2.7404300000000002E-4</c:v>
                </c:pt>
                <c:pt idx="135">
                  <c:v>-2.7237000000000002E-4</c:v>
                </c:pt>
                <c:pt idx="136">
                  <c:v>-2.7001400000000001E-4</c:v>
                </c:pt>
                <c:pt idx="137">
                  <c:v>-2.66261E-4</c:v>
                </c:pt>
                <c:pt idx="138">
                  <c:v>-2.6554500000000001E-4</c:v>
                </c:pt>
                <c:pt idx="139">
                  <c:v>-2.6490299999999998E-4</c:v>
                </c:pt>
                <c:pt idx="140">
                  <c:v>-2.6079400000000001E-4</c:v>
                </c:pt>
                <c:pt idx="141">
                  <c:v>-2.5879000000000001E-4</c:v>
                </c:pt>
                <c:pt idx="142">
                  <c:v>-2.5610100000000001E-4</c:v>
                </c:pt>
                <c:pt idx="143">
                  <c:v>-2.54565E-4</c:v>
                </c:pt>
                <c:pt idx="144">
                  <c:v>-2.5167700000000001E-4</c:v>
                </c:pt>
                <c:pt idx="145">
                  <c:v>-2.4711299999999998E-4</c:v>
                </c:pt>
                <c:pt idx="146">
                  <c:v>-2.47111E-4</c:v>
                </c:pt>
                <c:pt idx="147">
                  <c:v>-2.4577099999999999E-4</c:v>
                </c:pt>
                <c:pt idx="148">
                  <c:v>-2.4576699999999998E-4</c:v>
                </c:pt>
                <c:pt idx="149">
                  <c:v>-2.4544600000000002E-4</c:v>
                </c:pt>
                <c:pt idx="150">
                  <c:v>-2.4475000000000001E-4</c:v>
                </c:pt>
                <c:pt idx="151">
                  <c:v>-2.41625E-4</c:v>
                </c:pt>
                <c:pt idx="152">
                  <c:v>-2.3962300000000001E-4</c:v>
                </c:pt>
                <c:pt idx="153">
                  <c:v>-2.38681E-4</c:v>
                </c:pt>
                <c:pt idx="154">
                  <c:v>-2.3821399999999999E-4</c:v>
                </c:pt>
                <c:pt idx="155">
                  <c:v>-2.3563699999999999E-4</c:v>
                </c:pt>
                <c:pt idx="156">
                  <c:v>-2.3522199999999999E-4</c:v>
                </c:pt>
                <c:pt idx="157">
                  <c:v>-2.3453999999999999E-4</c:v>
                </c:pt>
                <c:pt idx="158">
                  <c:v>-2.3396800000000001E-4</c:v>
                </c:pt>
                <c:pt idx="159">
                  <c:v>-2.3244300000000001E-4</c:v>
                </c:pt>
                <c:pt idx="160">
                  <c:v>-2.3165600000000001E-4</c:v>
                </c:pt>
                <c:pt idx="161">
                  <c:v>-2.31299E-4</c:v>
                </c:pt>
                <c:pt idx="162">
                  <c:v>-2.28903E-4</c:v>
                </c:pt>
                <c:pt idx="163">
                  <c:v>-2.2854E-4</c:v>
                </c:pt>
                <c:pt idx="164">
                  <c:v>-2.2660900000000001E-4</c:v>
                </c:pt>
                <c:pt idx="165">
                  <c:v>-2.2660900000000001E-4</c:v>
                </c:pt>
                <c:pt idx="166">
                  <c:v>-2.2620299999999999E-4</c:v>
                </c:pt>
                <c:pt idx="167">
                  <c:v>-2.24341E-4</c:v>
                </c:pt>
                <c:pt idx="168">
                  <c:v>-2.2397899999999999E-4</c:v>
                </c:pt>
                <c:pt idx="169">
                  <c:v>-2.2342799999999999E-4</c:v>
                </c:pt>
                <c:pt idx="170">
                  <c:v>-2.23329E-4</c:v>
                </c:pt>
                <c:pt idx="171">
                  <c:v>-2.2162700000000001E-4</c:v>
                </c:pt>
                <c:pt idx="172">
                  <c:v>-2.2129499999999999E-4</c:v>
                </c:pt>
                <c:pt idx="173">
                  <c:v>-2.1949799999999999E-4</c:v>
                </c:pt>
                <c:pt idx="174">
                  <c:v>-2.1569100000000001E-4</c:v>
                </c:pt>
                <c:pt idx="175">
                  <c:v>-2.12544E-4</c:v>
                </c:pt>
                <c:pt idx="176">
                  <c:v>-2.11571E-4</c:v>
                </c:pt>
                <c:pt idx="177">
                  <c:v>-2.0938099999999999E-4</c:v>
                </c:pt>
                <c:pt idx="178">
                  <c:v>-2.0920800000000001E-4</c:v>
                </c:pt>
                <c:pt idx="179">
                  <c:v>-2.08946E-4</c:v>
                </c:pt>
                <c:pt idx="180">
                  <c:v>-2.0518000000000001E-4</c:v>
                </c:pt>
                <c:pt idx="181">
                  <c:v>-2.0406999999999999E-4</c:v>
                </c:pt>
                <c:pt idx="182">
                  <c:v>-2.03296E-4</c:v>
                </c:pt>
                <c:pt idx="183">
                  <c:v>-2.02184E-4</c:v>
                </c:pt>
                <c:pt idx="184">
                  <c:v>-2.00585E-4</c:v>
                </c:pt>
                <c:pt idx="185">
                  <c:v>-1.99672E-4</c:v>
                </c:pt>
                <c:pt idx="186">
                  <c:v>-1.9832699999999999E-4</c:v>
                </c:pt>
                <c:pt idx="187">
                  <c:v>-1.9832699999999999E-4</c:v>
                </c:pt>
                <c:pt idx="188">
                  <c:v>-1.9741600000000001E-4</c:v>
                </c:pt>
                <c:pt idx="189">
                  <c:v>-1.9603900000000001E-4</c:v>
                </c:pt>
                <c:pt idx="190">
                  <c:v>-1.94966E-4</c:v>
                </c:pt>
                <c:pt idx="191">
                  <c:v>-1.9329300000000001E-4</c:v>
                </c:pt>
                <c:pt idx="192">
                  <c:v>-1.9081E-4</c:v>
                </c:pt>
                <c:pt idx="193">
                  <c:v>-1.9038599999999999E-4</c:v>
                </c:pt>
                <c:pt idx="194">
                  <c:v>-1.8776599999999999E-4</c:v>
                </c:pt>
                <c:pt idx="195">
                  <c:v>-1.8668800000000001E-4</c:v>
                </c:pt>
                <c:pt idx="196">
                  <c:v>-1.86007E-4</c:v>
                </c:pt>
                <c:pt idx="197">
                  <c:v>-1.8405E-4</c:v>
                </c:pt>
                <c:pt idx="198">
                  <c:v>-1.80977E-4</c:v>
                </c:pt>
                <c:pt idx="199">
                  <c:v>-1.7996E-4</c:v>
                </c:pt>
                <c:pt idx="200">
                  <c:v>-1.7837500000000001E-4</c:v>
                </c:pt>
                <c:pt idx="201">
                  <c:v>-1.7734099999999999E-4</c:v>
                </c:pt>
                <c:pt idx="202">
                  <c:v>-1.7580699999999999E-4</c:v>
                </c:pt>
                <c:pt idx="203">
                  <c:v>-1.7574499999999999E-4</c:v>
                </c:pt>
                <c:pt idx="204">
                  <c:v>-1.6924999999999999E-4</c:v>
                </c:pt>
                <c:pt idx="205">
                  <c:v>-1.6821499999999999E-4</c:v>
                </c:pt>
                <c:pt idx="206">
                  <c:v>-1.6810999999999999E-4</c:v>
                </c:pt>
                <c:pt idx="207">
                  <c:v>-1.65095E-4</c:v>
                </c:pt>
                <c:pt idx="208">
                  <c:v>-1.6488399999999999E-4</c:v>
                </c:pt>
                <c:pt idx="209">
                  <c:v>-1.5793299999999999E-4</c:v>
                </c:pt>
                <c:pt idx="210">
                  <c:v>-1.5703700000000001E-4</c:v>
                </c:pt>
                <c:pt idx="211">
                  <c:v>-1.5685499999999999E-4</c:v>
                </c:pt>
                <c:pt idx="212">
                  <c:v>-1.5489200000000001E-4</c:v>
                </c:pt>
                <c:pt idx="213">
                  <c:v>-1.5320500000000001E-4</c:v>
                </c:pt>
                <c:pt idx="214">
                  <c:v>-1.52313E-4</c:v>
                </c:pt>
                <c:pt idx="215">
                  <c:v>-1.51249E-4</c:v>
                </c:pt>
                <c:pt idx="216">
                  <c:v>-1.43237E-4</c:v>
                </c:pt>
                <c:pt idx="217">
                  <c:v>-1.37224E-4</c:v>
                </c:pt>
                <c:pt idx="218">
                  <c:v>-1.3330199999999999E-4</c:v>
                </c:pt>
                <c:pt idx="219">
                  <c:v>-1.3252899999999999E-4</c:v>
                </c:pt>
                <c:pt idx="220">
                  <c:v>-1.27522E-4</c:v>
                </c:pt>
                <c:pt idx="221">
                  <c:v>-1.1807900000000001E-4</c:v>
                </c:pt>
                <c:pt idx="222">
                  <c:v>-1.1398100000000001E-4</c:v>
                </c:pt>
                <c:pt idx="223">
                  <c:v>-1.0970400000000001E-4</c:v>
                </c:pt>
                <c:pt idx="224">
                  <c:v>-1.08361E-4</c:v>
                </c:pt>
                <c:pt idx="225">
                  <c:v>-1.0652100000000001E-4</c:v>
                </c:pt>
                <c:pt idx="226">
                  <c:v>-9.6458699999999999E-5</c:v>
                </c:pt>
                <c:pt idx="227">
                  <c:v>-9.4712100000000004E-5</c:v>
                </c:pt>
                <c:pt idx="228">
                  <c:v>-9.3318099999999997E-5</c:v>
                </c:pt>
                <c:pt idx="229">
                  <c:v>-9.0392300000000005E-5</c:v>
                </c:pt>
                <c:pt idx="230">
                  <c:v>-8.6623400000000001E-5</c:v>
                </c:pt>
                <c:pt idx="231">
                  <c:v>-7.9917400000000002E-5</c:v>
                </c:pt>
                <c:pt idx="232">
                  <c:v>-7.6588399999999993E-5</c:v>
                </c:pt>
                <c:pt idx="233">
                  <c:v>-7.5407299999999999E-5</c:v>
                </c:pt>
                <c:pt idx="234">
                  <c:v>-7.1517E-5</c:v>
                </c:pt>
                <c:pt idx="235">
                  <c:v>-6.69246E-5</c:v>
                </c:pt>
                <c:pt idx="236">
                  <c:v>-5.8572000000000001E-5</c:v>
                </c:pt>
                <c:pt idx="237">
                  <c:v>-5.8486200000000003E-5</c:v>
                </c:pt>
                <c:pt idx="238">
                  <c:v>-5.8477799999999998E-5</c:v>
                </c:pt>
                <c:pt idx="239">
                  <c:v>-5.8344999999999998E-5</c:v>
                </c:pt>
                <c:pt idx="240">
                  <c:v>-4.8533799999999999E-5</c:v>
                </c:pt>
                <c:pt idx="241">
                  <c:v>-4.6547500000000001E-5</c:v>
                </c:pt>
                <c:pt idx="242">
                  <c:v>-4.4089599999999999E-5</c:v>
                </c:pt>
                <c:pt idx="243">
                  <c:v>-4.3947699999999999E-5</c:v>
                </c:pt>
                <c:pt idx="244">
                  <c:v>-3.6648800000000001E-5</c:v>
                </c:pt>
                <c:pt idx="245">
                  <c:v>-3.3846900000000003E-5</c:v>
                </c:pt>
                <c:pt idx="246">
                  <c:v>-3.0202500000000001E-5</c:v>
                </c:pt>
                <c:pt idx="247">
                  <c:v>-1.98322E-5</c:v>
                </c:pt>
                <c:pt idx="248">
                  <c:v>-1.8330800000000001E-5</c:v>
                </c:pt>
                <c:pt idx="249">
                  <c:v>-1.4644099999999999E-5</c:v>
                </c:pt>
                <c:pt idx="250">
                  <c:v>-1.1161E-5</c:v>
                </c:pt>
                <c:pt idx="251">
                  <c:v>-8.5007600000000006E-6</c:v>
                </c:pt>
                <c:pt idx="252">
                  <c:v>-4.5399700000000002E-6</c:v>
                </c:pt>
                <c:pt idx="253">
                  <c:v>-3.6886000000000001E-6</c:v>
                </c:pt>
                <c:pt idx="254">
                  <c:v>7.03187E-6</c:v>
                </c:pt>
                <c:pt idx="255">
                  <c:v>8.9118199999999997E-6</c:v>
                </c:pt>
                <c:pt idx="256">
                  <c:v>8.9410600000000004E-6</c:v>
                </c:pt>
                <c:pt idx="257">
                  <c:v>9.8314200000000001E-6</c:v>
                </c:pt>
                <c:pt idx="258">
                  <c:v>9.9181999999999993E-6</c:v>
                </c:pt>
                <c:pt idx="259">
                  <c:v>1.8379100000000002E-5</c:v>
                </c:pt>
                <c:pt idx="260">
                  <c:v>1.8945700000000001E-5</c:v>
                </c:pt>
                <c:pt idx="261">
                  <c:v>3.5583600000000003E-5</c:v>
                </c:pt>
                <c:pt idx="262">
                  <c:v>3.6484099999999999E-5</c:v>
                </c:pt>
                <c:pt idx="263">
                  <c:v>3.95008E-5</c:v>
                </c:pt>
                <c:pt idx="264">
                  <c:v>3.9600100000000001E-5</c:v>
                </c:pt>
                <c:pt idx="265">
                  <c:v>3.9973199999999999E-5</c:v>
                </c:pt>
                <c:pt idx="266">
                  <c:v>4.3598499999999999E-5</c:v>
                </c:pt>
                <c:pt idx="267">
                  <c:v>4.50697E-5</c:v>
                </c:pt>
                <c:pt idx="268">
                  <c:v>5.6453000000000003E-5</c:v>
                </c:pt>
                <c:pt idx="269">
                  <c:v>6.5654999999999994E-5</c:v>
                </c:pt>
                <c:pt idx="270">
                  <c:v>6.57039E-5</c:v>
                </c:pt>
                <c:pt idx="271">
                  <c:v>6.57657E-5</c:v>
                </c:pt>
                <c:pt idx="272">
                  <c:v>6.5894200000000003E-5</c:v>
                </c:pt>
                <c:pt idx="273">
                  <c:v>7.1679699999999997E-5</c:v>
                </c:pt>
                <c:pt idx="274">
                  <c:v>7.2513099999999995E-5</c:v>
                </c:pt>
                <c:pt idx="275">
                  <c:v>7.71846E-5</c:v>
                </c:pt>
                <c:pt idx="276">
                  <c:v>8.3912900000000001E-5</c:v>
                </c:pt>
                <c:pt idx="277">
                  <c:v>8.60265E-5</c:v>
                </c:pt>
                <c:pt idx="278">
                  <c:v>8.8026699999999995E-5</c:v>
                </c:pt>
                <c:pt idx="279">
                  <c:v>8.8764799999999994E-5</c:v>
                </c:pt>
                <c:pt idx="280">
                  <c:v>9.1329900000000001E-5</c:v>
                </c:pt>
                <c:pt idx="281">
                  <c:v>9.5268599999999998E-5</c:v>
                </c:pt>
                <c:pt idx="282">
                  <c:v>1.00457E-4</c:v>
                </c:pt>
                <c:pt idx="283">
                  <c:v>1.06253E-4</c:v>
                </c:pt>
                <c:pt idx="284">
                  <c:v>1.06418E-4</c:v>
                </c:pt>
                <c:pt idx="285">
                  <c:v>1.1022E-4</c:v>
                </c:pt>
                <c:pt idx="286">
                  <c:v>1.11048E-4</c:v>
                </c:pt>
                <c:pt idx="287">
                  <c:v>1.14308E-4</c:v>
                </c:pt>
                <c:pt idx="288">
                  <c:v>1.24196E-4</c:v>
                </c:pt>
                <c:pt idx="289">
                  <c:v>1.2721299999999999E-4</c:v>
                </c:pt>
                <c:pt idx="290">
                  <c:v>1.2772E-4</c:v>
                </c:pt>
                <c:pt idx="291">
                  <c:v>1.28417E-4</c:v>
                </c:pt>
                <c:pt idx="292">
                  <c:v>1.3042800000000001E-4</c:v>
                </c:pt>
                <c:pt idx="293">
                  <c:v>1.3115199999999999E-4</c:v>
                </c:pt>
                <c:pt idx="294">
                  <c:v>1.4494099999999999E-4</c:v>
                </c:pt>
                <c:pt idx="295">
                  <c:v>1.4539800000000001E-4</c:v>
                </c:pt>
                <c:pt idx="296">
                  <c:v>1.5102299999999999E-4</c:v>
                </c:pt>
                <c:pt idx="297">
                  <c:v>1.5152500000000001E-4</c:v>
                </c:pt>
                <c:pt idx="298">
                  <c:v>1.58787E-4</c:v>
                </c:pt>
                <c:pt idx="299">
                  <c:v>1.6171999999999999E-4</c:v>
                </c:pt>
                <c:pt idx="300">
                  <c:v>1.6628899999999999E-4</c:v>
                </c:pt>
                <c:pt idx="301">
                  <c:v>1.70743E-4</c:v>
                </c:pt>
                <c:pt idx="302">
                  <c:v>1.72256E-4</c:v>
                </c:pt>
                <c:pt idx="303">
                  <c:v>1.7480100000000001E-4</c:v>
                </c:pt>
                <c:pt idx="304">
                  <c:v>1.7784300000000001E-4</c:v>
                </c:pt>
                <c:pt idx="305">
                  <c:v>1.81373E-4</c:v>
                </c:pt>
                <c:pt idx="306">
                  <c:v>1.8208100000000001E-4</c:v>
                </c:pt>
                <c:pt idx="307">
                  <c:v>1.8310000000000001E-4</c:v>
                </c:pt>
                <c:pt idx="308">
                  <c:v>1.8648800000000001E-4</c:v>
                </c:pt>
                <c:pt idx="309">
                  <c:v>1.8770599999999999E-4</c:v>
                </c:pt>
                <c:pt idx="310">
                  <c:v>1.89987E-4</c:v>
                </c:pt>
                <c:pt idx="311">
                  <c:v>1.92883E-4</c:v>
                </c:pt>
                <c:pt idx="312">
                  <c:v>1.93344E-4</c:v>
                </c:pt>
                <c:pt idx="313">
                  <c:v>1.9578400000000001E-4</c:v>
                </c:pt>
                <c:pt idx="314">
                  <c:v>1.9608900000000001E-4</c:v>
                </c:pt>
                <c:pt idx="315">
                  <c:v>1.98152E-4</c:v>
                </c:pt>
                <c:pt idx="316">
                  <c:v>1.9837699999999999E-4</c:v>
                </c:pt>
                <c:pt idx="317">
                  <c:v>1.9837699999999999E-4</c:v>
                </c:pt>
                <c:pt idx="318">
                  <c:v>2.00433E-4</c:v>
                </c:pt>
                <c:pt idx="319">
                  <c:v>2.0063700000000001E-4</c:v>
                </c:pt>
                <c:pt idx="320">
                  <c:v>2.0312100000000001E-4</c:v>
                </c:pt>
                <c:pt idx="321">
                  <c:v>2.0335000000000001E-4</c:v>
                </c:pt>
                <c:pt idx="322">
                  <c:v>2.03804E-4</c:v>
                </c:pt>
                <c:pt idx="323">
                  <c:v>2.1068000000000001E-4</c:v>
                </c:pt>
                <c:pt idx="324">
                  <c:v>2.11621E-4</c:v>
                </c:pt>
                <c:pt idx="325">
                  <c:v>2.1201E-4</c:v>
                </c:pt>
                <c:pt idx="326">
                  <c:v>2.1249600000000001E-4</c:v>
                </c:pt>
                <c:pt idx="327">
                  <c:v>2.12714E-4</c:v>
                </c:pt>
                <c:pt idx="328">
                  <c:v>2.1391300000000001E-4</c:v>
                </c:pt>
                <c:pt idx="329">
                  <c:v>2.1513399999999999E-4</c:v>
                </c:pt>
                <c:pt idx="330">
                  <c:v>2.1554300000000001E-4</c:v>
                </c:pt>
                <c:pt idx="331">
                  <c:v>2.1925499999999999E-4</c:v>
                </c:pt>
                <c:pt idx="332">
                  <c:v>2.21671E-4</c:v>
                </c:pt>
                <c:pt idx="333">
                  <c:v>2.2207499999999999E-4</c:v>
                </c:pt>
                <c:pt idx="334">
                  <c:v>2.2438300000000001E-4</c:v>
                </c:pt>
                <c:pt idx="335">
                  <c:v>2.2473299999999999E-4</c:v>
                </c:pt>
                <c:pt idx="336">
                  <c:v>2.2664199999999999E-4</c:v>
                </c:pt>
                <c:pt idx="337">
                  <c:v>2.2664199999999999E-4</c:v>
                </c:pt>
                <c:pt idx="338">
                  <c:v>2.27018E-4</c:v>
                </c:pt>
                <c:pt idx="339">
                  <c:v>2.28929E-4</c:v>
                </c:pt>
                <c:pt idx="340">
                  <c:v>2.2942200000000001E-4</c:v>
                </c:pt>
                <c:pt idx="341">
                  <c:v>2.31673E-4</c:v>
                </c:pt>
                <c:pt idx="342">
                  <c:v>2.34804E-4</c:v>
                </c:pt>
                <c:pt idx="343">
                  <c:v>2.37245E-4</c:v>
                </c:pt>
                <c:pt idx="344">
                  <c:v>2.4089000000000001E-4</c:v>
                </c:pt>
                <c:pt idx="345">
                  <c:v>2.4140300000000001E-4</c:v>
                </c:pt>
                <c:pt idx="346">
                  <c:v>2.4145899999999999E-4</c:v>
                </c:pt>
                <c:pt idx="347">
                  <c:v>2.41924E-4</c:v>
                </c:pt>
                <c:pt idx="348">
                  <c:v>2.44236E-4</c:v>
                </c:pt>
                <c:pt idx="349">
                  <c:v>2.5255999999999998E-4</c:v>
                </c:pt>
                <c:pt idx="350">
                  <c:v>2.5295299999999999E-4</c:v>
                </c:pt>
                <c:pt idx="351">
                  <c:v>2.5601399999999999E-4</c:v>
                </c:pt>
                <c:pt idx="352">
                  <c:v>2.5761799999999999E-4</c:v>
                </c:pt>
                <c:pt idx="353">
                  <c:v>2.6355399999999999E-4</c:v>
                </c:pt>
                <c:pt idx="354">
                  <c:v>2.6593100000000001E-4</c:v>
                </c:pt>
                <c:pt idx="355">
                  <c:v>2.6822100000000002E-4</c:v>
                </c:pt>
                <c:pt idx="356">
                  <c:v>2.6955499999999999E-4</c:v>
                </c:pt>
                <c:pt idx="357">
                  <c:v>2.70971E-4</c:v>
                </c:pt>
                <c:pt idx="358">
                  <c:v>2.7357999999999999E-4</c:v>
                </c:pt>
                <c:pt idx="359">
                  <c:v>2.7442900000000002E-4</c:v>
                </c:pt>
                <c:pt idx="360">
                  <c:v>2.8336700000000003E-4</c:v>
                </c:pt>
                <c:pt idx="361">
                  <c:v>2.93656E-4</c:v>
                </c:pt>
                <c:pt idx="362">
                  <c:v>2.9401699999999999E-4</c:v>
                </c:pt>
                <c:pt idx="363">
                  <c:v>2.94228E-4</c:v>
                </c:pt>
                <c:pt idx="364">
                  <c:v>3.0169799999999998E-4</c:v>
                </c:pt>
                <c:pt idx="365">
                  <c:v>3.0796300000000002E-4</c:v>
                </c:pt>
                <c:pt idx="366">
                  <c:v>3.0941399999999999E-4</c:v>
                </c:pt>
                <c:pt idx="367">
                  <c:v>3.1825899999999999E-4</c:v>
                </c:pt>
                <c:pt idx="368">
                  <c:v>3.2166399999999999E-4</c:v>
                </c:pt>
                <c:pt idx="369">
                  <c:v>3.2434100000000002E-4</c:v>
                </c:pt>
                <c:pt idx="370">
                  <c:v>3.2439699999999998E-4</c:v>
                </c:pt>
                <c:pt idx="371">
                  <c:v>3.2445500000000002E-4</c:v>
                </c:pt>
                <c:pt idx="372">
                  <c:v>3.25676E-4</c:v>
                </c:pt>
                <c:pt idx="373">
                  <c:v>3.3633399999999998E-4</c:v>
                </c:pt>
                <c:pt idx="374">
                  <c:v>3.4213000000000001E-4</c:v>
                </c:pt>
                <c:pt idx="375">
                  <c:v>3.46385E-4</c:v>
                </c:pt>
                <c:pt idx="376">
                  <c:v>3.4875299999999999E-4</c:v>
                </c:pt>
                <c:pt idx="377">
                  <c:v>3.48809E-4</c:v>
                </c:pt>
                <c:pt idx="378">
                  <c:v>3.6213499999999997E-4</c:v>
                </c:pt>
                <c:pt idx="379">
                  <c:v>3.6294700000000002E-4</c:v>
                </c:pt>
                <c:pt idx="380">
                  <c:v>3.6300299999999998E-4</c:v>
                </c:pt>
                <c:pt idx="381">
                  <c:v>3.65507E-4</c:v>
                </c:pt>
                <c:pt idx="382">
                  <c:v>3.6596300000000002E-4</c:v>
                </c:pt>
                <c:pt idx="383">
                  <c:v>3.6701300000000002E-4</c:v>
                </c:pt>
                <c:pt idx="384">
                  <c:v>3.6745499999999998E-4</c:v>
                </c:pt>
                <c:pt idx="385">
                  <c:v>3.7797699999999999E-4</c:v>
                </c:pt>
                <c:pt idx="386">
                  <c:v>3.80033E-4</c:v>
                </c:pt>
                <c:pt idx="387">
                  <c:v>3.8450600000000001E-4</c:v>
                </c:pt>
                <c:pt idx="388">
                  <c:v>3.8472099999999998E-4</c:v>
                </c:pt>
                <c:pt idx="389">
                  <c:v>3.8796399999999997E-4</c:v>
                </c:pt>
                <c:pt idx="390">
                  <c:v>3.95471E-4</c:v>
                </c:pt>
                <c:pt idx="391">
                  <c:v>3.9585100000000002E-4</c:v>
                </c:pt>
                <c:pt idx="392">
                  <c:v>4.05676E-4</c:v>
                </c:pt>
                <c:pt idx="393">
                  <c:v>4.0733499999999999E-4</c:v>
                </c:pt>
                <c:pt idx="394">
                  <c:v>4.0854999999999998E-4</c:v>
                </c:pt>
                <c:pt idx="395">
                  <c:v>4.1484300000000003E-4</c:v>
                </c:pt>
                <c:pt idx="396">
                  <c:v>4.2294499999999998E-4</c:v>
                </c:pt>
                <c:pt idx="397">
                  <c:v>4.2347199999999999E-4</c:v>
                </c:pt>
                <c:pt idx="398">
                  <c:v>4.3079899999999999E-4</c:v>
                </c:pt>
                <c:pt idx="399">
                  <c:v>4.3154800000000002E-4</c:v>
                </c:pt>
                <c:pt idx="400">
                  <c:v>4.3201099999999999E-4</c:v>
                </c:pt>
                <c:pt idx="401">
                  <c:v>4.3985600000000003E-4</c:v>
                </c:pt>
                <c:pt idx="402">
                  <c:v>4.4148100000000002E-4</c:v>
                </c:pt>
                <c:pt idx="403">
                  <c:v>4.4242100000000003E-4</c:v>
                </c:pt>
                <c:pt idx="404">
                  <c:v>4.4500399999999998E-4</c:v>
                </c:pt>
                <c:pt idx="405">
                  <c:v>4.5283399999999999E-4</c:v>
                </c:pt>
                <c:pt idx="406">
                  <c:v>4.5950800000000002E-4</c:v>
                </c:pt>
                <c:pt idx="407">
                  <c:v>4.6016200000000002E-4</c:v>
                </c:pt>
                <c:pt idx="408">
                  <c:v>4.6380800000000002E-4</c:v>
                </c:pt>
                <c:pt idx="409">
                  <c:v>4.6908300000000002E-4</c:v>
                </c:pt>
                <c:pt idx="410">
                  <c:v>4.7979799999999998E-4</c:v>
                </c:pt>
                <c:pt idx="411">
                  <c:v>4.80953E-4</c:v>
                </c:pt>
                <c:pt idx="412">
                  <c:v>4.8363399999999998E-4</c:v>
                </c:pt>
                <c:pt idx="413">
                  <c:v>4.8798E-4</c:v>
                </c:pt>
                <c:pt idx="414">
                  <c:v>4.9729099999999997E-4</c:v>
                </c:pt>
                <c:pt idx="415">
                  <c:v>4.9926400000000002E-4</c:v>
                </c:pt>
                <c:pt idx="416">
                  <c:v>5.0793500000000005E-4</c:v>
                </c:pt>
                <c:pt idx="417">
                  <c:v>5.0858800000000003E-4</c:v>
                </c:pt>
                <c:pt idx="418">
                  <c:v>5.0964900000000004E-4</c:v>
                </c:pt>
                <c:pt idx="419">
                  <c:v>5.1760399999999996E-4</c:v>
                </c:pt>
                <c:pt idx="420">
                  <c:v>5.1780200000000004E-4</c:v>
                </c:pt>
                <c:pt idx="421">
                  <c:v>5.2130899999999997E-4</c:v>
                </c:pt>
                <c:pt idx="422">
                  <c:v>5.2360099999999995E-4</c:v>
                </c:pt>
                <c:pt idx="423">
                  <c:v>5.3265500000000004E-4</c:v>
                </c:pt>
                <c:pt idx="424">
                  <c:v>5.4442200000000003E-4</c:v>
                </c:pt>
                <c:pt idx="425">
                  <c:v>5.45453E-4</c:v>
                </c:pt>
                <c:pt idx="426">
                  <c:v>5.4848600000000005E-4</c:v>
                </c:pt>
                <c:pt idx="427">
                  <c:v>5.4905899999999996E-4</c:v>
                </c:pt>
                <c:pt idx="428">
                  <c:v>5.5320100000000002E-4</c:v>
                </c:pt>
                <c:pt idx="429">
                  <c:v>5.5325299999999997E-4</c:v>
                </c:pt>
                <c:pt idx="430">
                  <c:v>5.5355200000000002E-4</c:v>
                </c:pt>
                <c:pt idx="431">
                  <c:v>5.5464499999999999E-4</c:v>
                </c:pt>
                <c:pt idx="432">
                  <c:v>5.6398400000000001E-4</c:v>
                </c:pt>
                <c:pt idx="433">
                  <c:v>5.6739900000000001E-4</c:v>
                </c:pt>
                <c:pt idx="434">
                  <c:v>5.7095599999999996E-4</c:v>
                </c:pt>
                <c:pt idx="435">
                  <c:v>5.71654E-4</c:v>
                </c:pt>
                <c:pt idx="436">
                  <c:v>5.71668E-4</c:v>
                </c:pt>
                <c:pt idx="437">
                  <c:v>5.7184E-4</c:v>
                </c:pt>
                <c:pt idx="438">
                  <c:v>5.7271100000000005E-4</c:v>
                </c:pt>
                <c:pt idx="439">
                  <c:v>5.7901000000000003E-4</c:v>
                </c:pt>
                <c:pt idx="440">
                  <c:v>5.8159200000000002E-4</c:v>
                </c:pt>
                <c:pt idx="441">
                  <c:v>5.8581300000000002E-4</c:v>
                </c:pt>
                <c:pt idx="442">
                  <c:v>5.8719900000000005E-4</c:v>
                </c:pt>
                <c:pt idx="443">
                  <c:v>5.9111799999999996E-4</c:v>
                </c:pt>
                <c:pt idx="444">
                  <c:v>5.9729300000000004E-4</c:v>
                </c:pt>
                <c:pt idx="445">
                  <c:v>5.97414E-4</c:v>
                </c:pt>
                <c:pt idx="446">
                  <c:v>6.0104199999999998E-4</c:v>
                </c:pt>
                <c:pt idx="447">
                  <c:v>6.0156399999999996E-4</c:v>
                </c:pt>
                <c:pt idx="448">
                  <c:v>6.0203899999999996E-4</c:v>
                </c:pt>
                <c:pt idx="449">
                  <c:v>6.0478400000000003E-4</c:v>
                </c:pt>
                <c:pt idx="450">
                  <c:v>6.0583700000000002E-4</c:v>
                </c:pt>
                <c:pt idx="451">
                  <c:v>6.1079299999999999E-4</c:v>
                </c:pt>
                <c:pt idx="452">
                  <c:v>6.1136700000000003E-4</c:v>
                </c:pt>
                <c:pt idx="453">
                  <c:v>6.1525100000000004E-4</c:v>
                </c:pt>
                <c:pt idx="454">
                  <c:v>6.1685199999999998E-4</c:v>
                </c:pt>
                <c:pt idx="455">
                  <c:v>6.1835299999999998E-4</c:v>
                </c:pt>
                <c:pt idx="456">
                  <c:v>6.20785E-4</c:v>
                </c:pt>
                <c:pt idx="457">
                  <c:v>6.2110500000000005E-4</c:v>
                </c:pt>
                <c:pt idx="458">
                  <c:v>6.2311099999999998E-4</c:v>
                </c:pt>
                <c:pt idx="459">
                  <c:v>6.2339800000000005E-4</c:v>
                </c:pt>
                <c:pt idx="460">
                  <c:v>6.2339800000000005E-4</c:v>
                </c:pt>
                <c:pt idx="461">
                  <c:v>6.2536099999999995E-4</c:v>
                </c:pt>
                <c:pt idx="462">
                  <c:v>6.2566399999999995E-4</c:v>
                </c:pt>
                <c:pt idx="463">
                  <c:v>6.2799299999999998E-4</c:v>
                </c:pt>
                <c:pt idx="464">
                  <c:v>6.2838399999999995E-4</c:v>
                </c:pt>
                <c:pt idx="465">
                  <c:v>6.2863700000000003E-4</c:v>
                </c:pt>
                <c:pt idx="466">
                  <c:v>6.2911300000000005E-4</c:v>
                </c:pt>
                <c:pt idx="467">
                  <c:v>6.3023699999999996E-4</c:v>
                </c:pt>
                <c:pt idx="468">
                  <c:v>6.3438100000000005E-4</c:v>
                </c:pt>
                <c:pt idx="469">
                  <c:v>6.3530699999999999E-4</c:v>
                </c:pt>
                <c:pt idx="470">
                  <c:v>6.3544000000000003E-4</c:v>
                </c:pt>
                <c:pt idx="471">
                  <c:v>6.4145000000000001E-4</c:v>
                </c:pt>
                <c:pt idx="472">
                  <c:v>6.4586899999999998E-4</c:v>
                </c:pt>
                <c:pt idx="473">
                  <c:v>6.4764800000000002E-4</c:v>
                </c:pt>
                <c:pt idx="474">
                  <c:v>6.5405200000000002E-4</c:v>
                </c:pt>
                <c:pt idx="475">
                  <c:v>6.5448100000000005E-4</c:v>
                </c:pt>
                <c:pt idx="476">
                  <c:v>6.5521999999999998E-4</c:v>
                </c:pt>
                <c:pt idx="477">
                  <c:v>6.5550099999999996E-4</c:v>
                </c:pt>
                <c:pt idx="478">
                  <c:v>6.5556999999999996E-4</c:v>
                </c:pt>
                <c:pt idx="479">
                  <c:v>6.5589700000000001E-4</c:v>
                </c:pt>
                <c:pt idx="480">
                  <c:v>6.56626E-4</c:v>
                </c:pt>
                <c:pt idx="481">
                  <c:v>6.56764E-4</c:v>
                </c:pt>
                <c:pt idx="482">
                  <c:v>6.7003199999999998E-4</c:v>
                </c:pt>
                <c:pt idx="483">
                  <c:v>6.7151199999999998E-4</c:v>
                </c:pt>
                <c:pt idx="484">
                  <c:v>6.83199E-4</c:v>
                </c:pt>
                <c:pt idx="485">
                  <c:v>6.8577199999999997E-4</c:v>
                </c:pt>
                <c:pt idx="486">
                  <c:v>6.8781699999999996E-4</c:v>
                </c:pt>
                <c:pt idx="487">
                  <c:v>6.88694E-4</c:v>
                </c:pt>
                <c:pt idx="488">
                  <c:v>6.9379700000000001E-4</c:v>
                </c:pt>
                <c:pt idx="489">
                  <c:v>6.9433199999999998E-4</c:v>
                </c:pt>
                <c:pt idx="490">
                  <c:v>6.9999999999999999E-4</c:v>
                </c:pt>
              </c:numCache>
            </c:numRef>
          </c:xVal>
          <c:yVal>
            <c:numRef>
              <c:f>DEM_bed_g5_8!$AG$7:$AG$497</c:f>
              <c:numCache>
                <c:formatCode>General</c:formatCode>
                <c:ptCount val="491"/>
                <c:pt idx="0">
                  <c:v>6.0586400000000006E-8</c:v>
                </c:pt>
                <c:pt idx="1">
                  <c:v>6.0586400000000006E-8</c:v>
                </c:pt>
                <c:pt idx="2">
                  <c:v>6.0586400000000006E-8</c:v>
                </c:pt>
                <c:pt idx="3">
                  <c:v>6.0586400000000006E-8</c:v>
                </c:pt>
                <c:pt idx="4">
                  <c:v>6.0586400000000006E-8</c:v>
                </c:pt>
                <c:pt idx="5">
                  <c:v>6.05863E-8</c:v>
                </c:pt>
                <c:pt idx="6">
                  <c:v>6.05863E-8</c:v>
                </c:pt>
                <c:pt idx="7">
                  <c:v>6.05863E-8</c:v>
                </c:pt>
                <c:pt idx="8">
                  <c:v>6.0586199999999995E-8</c:v>
                </c:pt>
                <c:pt idx="9">
                  <c:v>6.0585999999999997E-8</c:v>
                </c:pt>
                <c:pt idx="10">
                  <c:v>6.05858E-8</c:v>
                </c:pt>
                <c:pt idx="11">
                  <c:v>6.0585499999999997E-8</c:v>
                </c:pt>
                <c:pt idx="12">
                  <c:v>6.0585400000000005E-8</c:v>
                </c:pt>
                <c:pt idx="13">
                  <c:v>6.0585400000000005E-8</c:v>
                </c:pt>
                <c:pt idx="14">
                  <c:v>6.0585400000000005E-8</c:v>
                </c:pt>
                <c:pt idx="15">
                  <c:v>6.0585400000000005E-8</c:v>
                </c:pt>
                <c:pt idx="16">
                  <c:v>6.0584999999999996E-8</c:v>
                </c:pt>
                <c:pt idx="17">
                  <c:v>6.0584999999999996E-8</c:v>
                </c:pt>
                <c:pt idx="18">
                  <c:v>6.0584900000000004E-8</c:v>
                </c:pt>
                <c:pt idx="19">
                  <c:v>6.0584499999999996E-8</c:v>
                </c:pt>
                <c:pt idx="20">
                  <c:v>6.0584400000000003E-8</c:v>
                </c:pt>
                <c:pt idx="21">
                  <c:v>6.0584200000000006E-8</c:v>
                </c:pt>
                <c:pt idx="22">
                  <c:v>6.0583900000000003E-8</c:v>
                </c:pt>
                <c:pt idx="23">
                  <c:v>6.0583299999999997E-8</c:v>
                </c:pt>
                <c:pt idx="24">
                  <c:v>6.0583200000000005E-8</c:v>
                </c:pt>
                <c:pt idx="25">
                  <c:v>6.0582799999999996E-8</c:v>
                </c:pt>
                <c:pt idx="26">
                  <c:v>6.0582799999999996E-8</c:v>
                </c:pt>
                <c:pt idx="27">
                  <c:v>6.0582400000000001E-8</c:v>
                </c:pt>
                <c:pt idx="28">
                  <c:v>6.0582400000000001E-8</c:v>
                </c:pt>
                <c:pt idx="29">
                  <c:v>6.0582200000000004E-8</c:v>
                </c:pt>
                <c:pt idx="30">
                  <c:v>6.0582200000000004E-8</c:v>
                </c:pt>
                <c:pt idx="31">
                  <c:v>1.7181599999999999E-8</c:v>
                </c:pt>
                <c:pt idx="32">
                  <c:v>2.7993300000000001E-8</c:v>
                </c:pt>
                <c:pt idx="33">
                  <c:v>2.8256900000000001E-8</c:v>
                </c:pt>
                <c:pt idx="34">
                  <c:v>6.5179700000000002E-8</c:v>
                </c:pt>
                <c:pt idx="35">
                  <c:v>6.5853599999999994E-8</c:v>
                </c:pt>
                <c:pt idx="36">
                  <c:v>6.6678499999999997E-8</c:v>
                </c:pt>
                <c:pt idx="37">
                  <c:v>6.7055000000000001E-8</c:v>
                </c:pt>
                <c:pt idx="38">
                  <c:v>7.4943400000000007E-8</c:v>
                </c:pt>
                <c:pt idx="39">
                  <c:v>9.8229600000000005E-8</c:v>
                </c:pt>
                <c:pt idx="40">
                  <c:v>1.17737E-7</c:v>
                </c:pt>
                <c:pt idx="41">
                  <c:v>2.0072000000000001E-7</c:v>
                </c:pt>
                <c:pt idx="42">
                  <c:v>2.3416600000000001E-7</c:v>
                </c:pt>
                <c:pt idx="43">
                  <c:v>2.61216E-7</c:v>
                </c:pt>
                <c:pt idx="44">
                  <c:v>2.7600199999999999E-7</c:v>
                </c:pt>
                <c:pt idx="45">
                  <c:v>3.1799200000000001E-7</c:v>
                </c:pt>
                <c:pt idx="46">
                  <c:v>3.74085E-7</c:v>
                </c:pt>
                <c:pt idx="47">
                  <c:v>3.9137100000000002E-7</c:v>
                </c:pt>
                <c:pt idx="48">
                  <c:v>4.0285199999999999E-7</c:v>
                </c:pt>
                <c:pt idx="49">
                  <c:v>4.1866000000000002E-7</c:v>
                </c:pt>
                <c:pt idx="50">
                  <c:v>4.40707E-7</c:v>
                </c:pt>
                <c:pt idx="51">
                  <c:v>4.7207299999999999E-7</c:v>
                </c:pt>
                <c:pt idx="52">
                  <c:v>5.3742700000000004E-7</c:v>
                </c:pt>
                <c:pt idx="53">
                  <c:v>5.5112099999999995E-7</c:v>
                </c:pt>
                <c:pt idx="54">
                  <c:v>6.7869800000000001E-7</c:v>
                </c:pt>
                <c:pt idx="55">
                  <c:v>7.1121199999999998E-7</c:v>
                </c:pt>
                <c:pt idx="56">
                  <c:v>7.4021600000000004E-7</c:v>
                </c:pt>
                <c:pt idx="57">
                  <c:v>7.5875800000000005E-7</c:v>
                </c:pt>
                <c:pt idx="58">
                  <c:v>9.0720600000000003E-7</c:v>
                </c:pt>
                <c:pt idx="59">
                  <c:v>9.2130799999999998E-7</c:v>
                </c:pt>
                <c:pt idx="60">
                  <c:v>9.6433599999999996E-7</c:v>
                </c:pt>
                <c:pt idx="61">
                  <c:v>9.8585499999999998E-7</c:v>
                </c:pt>
                <c:pt idx="62">
                  <c:v>1.1965600000000001E-6</c:v>
                </c:pt>
                <c:pt idx="63">
                  <c:v>1.20364E-6</c:v>
                </c:pt>
                <c:pt idx="64">
                  <c:v>1.2124199999999999E-6</c:v>
                </c:pt>
                <c:pt idx="65">
                  <c:v>1.2131300000000001E-6</c:v>
                </c:pt>
                <c:pt idx="66">
                  <c:v>1.21355E-6</c:v>
                </c:pt>
                <c:pt idx="67">
                  <c:v>1.2136600000000001E-6</c:v>
                </c:pt>
                <c:pt idx="68">
                  <c:v>1.2148499999999999E-6</c:v>
                </c:pt>
                <c:pt idx="69">
                  <c:v>1.2154499999999999E-6</c:v>
                </c:pt>
                <c:pt idx="70">
                  <c:v>1.21734E-6</c:v>
                </c:pt>
                <c:pt idx="71">
                  <c:v>1.22211E-6</c:v>
                </c:pt>
                <c:pt idx="72">
                  <c:v>1.41437E-6</c:v>
                </c:pt>
                <c:pt idx="73">
                  <c:v>1.49898E-6</c:v>
                </c:pt>
                <c:pt idx="74">
                  <c:v>1.54516E-6</c:v>
                </c:pt>
                <c:pt idx="75">
                  <c:v>1.57902E-6</c:v>
                </c:pt>
                <c:pt idx="76">
                  <c:v>1.60871E-6</c:v>
                </c:pt>
                <c:pt idx="77">
                  <c:v>1.70961E-6</c:v>
                </c:pt>
                <c:pt idx="78">
                  <c:v>1.71422E-6</c:v>
                </c:pt>
                <c:pt idx="79">
                  <c:v>1.7598399999999999E-6</c:v>
                </c:pt>
                <c:pt idx="80">
                  <c:v>1.77126E-6</c:v>
                </c:pt>
                <c:pt idx="81">
                  <c:v>1.78499E-6</c:v>
                </c:pt>
                <c:pt idx="82">
                  <c:v>1.8429E-6</c:v>
                </c:pt>
                <c:pt idx="83">
                  <c:v>1.9149399999999999E-6</c:v>
                </c:pt>
                <c:pt idx="84">
                  <c:v>1.9284800000000001E-6</c:v>
                </c:pt>
                <c:pt idx="85">
                  <c:v>1.9348500000000002E-6</c:v>
                </c:pt>
                <c:pt idx="86">
                  <c:v>1.99072E-6</c:v>
                </c:pt>
                <c:pt idx="87">
                  <c:v>1.9921400000000002E-6</c:v>
                </c:pt>
                <c:pt idx="88">
                  <c:v>2.0126399999999998E-6</c:v>
                </c:pt>
                <c:pt idx="89">
                  <c:v>2.0173799999999998E-6</c:v>
                </c:pt>
                <c:pt idx="90">
                  <c:v>2.0429399999999998E-6</c:v>
                </c:pt>
                <c:pt idx="91">
                  <c:v>2.0466399999999999E-6</c:v>
                </c:pt>
                <c:pt idx="92">
                  <c:v>2.04732E-6</c:v>
                </c:pt>
                <c:pt idx="93">
                  <c:v>2.04979E-6</c:v>
                </c:pt>
                <c:pt idx="94">
                  <c:v>2.0486799999999998E-6</c:v>
                </c:pt>
                <c:pt idx="95">
                  <c:v>2.0463499999999999E-6</c:v>
                </c:pt>
                <c:pt idx="96">
                  <c:v>2.0400899999999999E-6</c:v>
                </c:pt>
                <c:pt idx="97">
                  <c:v>2.0306699999999999E-6</c:v>
                </c:pt>
                <c:pt idx="98">
                  <c:v>2.0183799999999999E-6</c:v>
                </c:pt>
                <c:pt idx="99">
                  <c:v>2.0145400000000002E-6</c:v>
                </c:pt>
                <c:pt idx="100">
                  <c:v>2.0110400000000001E-6</c:v>
                </c:pt>
                <c:pt idx="101">
                  <c:v>1.9993500000000002E-6</c:v>
                </c:pt>
                <c:pt idx="102">
                  <c:v>1.9942100000000002E-6</c:v>
                </c:pt>
                <c:pt idx="103">
                  <c:v>1.9836299999999999E-6</c:v>
                </c:pt>
                <c:pt idx="104">
                  <c:v>1.9329900000000001E-6</c:v>
                </c:pt>
                <c:pt idx="105">
                  <c:v>1.8882500000000001E-6</c:v>
                </c:pt>
                <c:pt idx="106">
                  <c:v>1.88006E-6</c:v>
                </c:pt>
                <c:pt idx="107">
                  <c:v>1.87324E-6</c:v>
                </c:pt>
                <c:pt idx="108">
                  <c:v>1.8626599999999999E-6</c:v>
                </c:pt>
                <c:pt idx="109">
                  <c:v>1.85272E-6</c:v>
                </c:pt>
                <c:pt idx="110">
                  <c:v>1.8503600000000001E-6</c:v>
                </c:pt>
                <c:pt idx="111">
                  <c:v>1.8435800000000001E-6</c:v>
                </c:pt>
                <c:pt idx="112">
                  <c:v>1.77863E-6</c:v>
                </c:pt>
                <c:pt idx="113">
                  <c:v>1.7261099999999999E-6</c:v>
                </c:pt>
                <c:pt idx="114">
                  <c:v>1.69094E-6</c:v>
                </c:pt>
                <c:pt idx="115">
                  <c:v>1.6616699999999999E-6</c:v>
                </c:pt>
                <c:pt idx="116">
                  <c:v>1.6501600000000001E-6</c:v>
                </c:pt>
                <c:pt idx="117">
                  <c:v>1.53709E-6</c:v>
                </c:pt>
                <c:pt idx="118">
                  <c:v>1.5348699999999999E-6</c:v>
                </c:pt>
                <c:pt idx="119">
                  <c:v>1.5168799999999999E-6</c:v>
                </c:pt>
                <c:pt idx="120">
                  <c:v>1.4500099999999999E-6</c:v>
                </c:pt>
                <c:pt idx="121">
                  <c:v>1.42166E-6</c:v>
                </c:pt>
                <c:pt idx="122">
                  <c:v>1.3630699999999999E-6</c:v>
                </c:pt>
                <c:pt idx="123">
                  <c:v>1.27786E-6</c:v>
                </c:pt>
                <c:pt idx="124">
                  <c:v>1.2030200000000001E-6</c:v>
                </c:pt>
                <c:pt idx="125">
                  <c:v>1.15709E-6</c:v>
                </c:pt>
                <c:pt idx="126">
                  <c:v>1.0910499999999999E-6</c:v>
                </c:pt>
                <c:pt idx="127">
                  <c:v>1.0166200000000001E-6</c:v>
                </c:pt>
                <c:pt idx="128">
                  <c:v>9.9237499999999996E-7</c:v>
                </c:pt>
                <c:pt idx="129">
                  <c:v>9.8921800000000006E-7</c:v>
                </c:pt>
                <c:pt idx="130">
                  <c:v>9.0157900000000003E-7</c:v>
                </c:pt>
                <c:pt idx="131">
                  <c:v>8.4295000000000001E-7</c:v>
                </c:pt>
                <c:pt idx="132">
                  <c:v>8.2996499999999998E-7</c:v>
                </c:pt>
                <c:pt idx="133">
                  <c:v>7.8730700000000005E-7</c:v>
                </c:pt>
                <c:pt idx="134">
                  <c:v>7.8530400000000003E-7</c:v>
                </c:pt>
                <c:pt idx="135">
                  <c:v>7.6211499999999997E-7</c:v>
                </c:pt>
                <c:pt idx="136">
                  <c:v>7.3051100000000002E-7</c:v>
                </c:pt>
                <c:pt idx="137">
                  <c:v>6.8015300000000004E-7</c:v>
                </c:pt>
                <c:pt idx="138">
                  <c:v>6.7052800000000001E-7</c:v>
                </c:pt>
                <c:pt idx="139">
                  <c:v>6.6189800000000002E-7</c:v>
                </c:pt>
                <c:pt idx="140">
                  <c:v>6.0580399999999999E-7</c:v>
                </c:pt>
                <c:pt idx="141">
                  <c:v>5.7816200000000004E-7</c:v>
                </c:pt>
                <c:pt idx="142">
                  <c:v>5.4107900000000005E-7</c:v>
                </c:pt>
                <c:pt idx="143">
                  <c:v>5.1981700000000003E-7</c:v>
                </c:pt>
                <c:pt idx="144">
                  <c:v>4.7919099999999997E-7</c:v>
                </c:pt>
                <c:pt idx="145">
                  <c:v>4.16732E-7</c:v>
                </c:pt>
                <c:pt idx="146">
                  <c:v>4.16709E-7</c:v>
                </c:pt>
                <c:pt idx="147">
                  <c:v>3.9751800000000003E-7</c:v>
                </c:pt>
                <c:pt idx="148">
                  <c:v>3.9746000000000001E-7</c:v>
                </c:pt>
                <c:pt idx="149">
                  <c:v>3.9311699999999999E-7</c:v>
                </c:pt>
                <c:pt idx="150">
                  <c:v>3.8375199999999998E-7</c:v>
                </c:pt>
                <c:pt idx="151">
                  <c:v>3.4050099999999999E-7</c:v>
                </c:pt>
                <c:pt idx="152">
                  <c:v>3.1263200000000002E-7</c:v>
                </c:pt>
                <c:pt idx="153">
                  <c:v>2.9949300000000002E-7</c:v>
                </c:pt>
                <c:pt idx="154">
                  <c:v>2.9298799999999998E-7</c:v>
                </c:pt>
                <c:pt idx="155">
                  <c:v>2.5790099999999997E-7</c:v>
                </c:pt>
                <c:pt idx="156">
                  <c:v>2.5225800000000001E-7</c:v>
                </c:pt>
                <c:pt idx="157">
                  <c:v>2.42824E-7</c:v>
                </c:pt>
                <c:pt idx="158">
                  <c:v>2.3491600000000001E-7</c:v>
                </c:pt>
                <c:pt idx="159">
                  <c:v>2.1353599999999999E-7</c:v>
                </c:pt>
                <c:pt idx="160">
                  <c:v>2.0251200000000001E-7</c:v>
                </c:pt>
                <c:pt idx="161">
                  <c:v>1.9732800000000001E-7</c:v>
                </c:pt>
                <c:pt idx="162">
                  <c:v>1.62216E-7</c:v>
                </c:pt>
                <c:pt idx="163">
                  <c:v>1.5995500000000001E-7</c:v>
                </c:pt>
                <c:pt idx="164">
                  <c:v>1.4763100000000001E-7</c:v>
                </c:pt>
                <c:pt idx="165">
                  <c:v>6.0575600000000004E-8</c:v>
                </c:pt>
                <c:pt idx="166">
                  <c:v>6.0575600000000004E-8</c:v>
                </c:pt>
                <c:pt idx="167">
                  <c:v>6.0575699999999996E-8</c:v>
                </c:pt>
                <c:pt idx="168">
                  <c:v>6.0575699999999996E-8</c:v>
                </c:pt>
                <c:pt idx="169">
                  <c:v>6.0575699999999996E-8</c:v>
                </c:pt>
                <c:pt idx="170">
                  <c:v>6.0575699999999996E-8</c:v>
                </c:pt>
                <c:pt idx="171">
                  <c:v>6.0575800000000002E-8</c:v>
                </c:pt>
                <c:pt idx="172">
                  <c:v>6.0575800000000002E-8</c:v>
                </c:pt>
                <c:pt idx="173">
                  <c:v>6.0575899999999994E-8</c:v>
                </c:pt>
                <c:pt idx="174">
                  <c:v>6.0575999999999999E-8</c:v>
                </c:pt>
                <c:pt idx="175">
                  <c:v>6.0575999999999999E-8</c:v>
                </c:pt>
                <c:pt idx="176">
                  <c:v>6.0575999999999999E-8</c:v>
                </c:pt>
                <c:pt idx="177">
                  <c:v>6.0575999999999999E-8</c:v>
                </c:pt>
                <c:pt idx="178">
                  <c:v>6.0575999999999999E-8</c:v>
                </c:pt>
                <c:pt idx="179">
                  <c:v>6.0575999999999999E-8</c:v>
                </c:pt>
                <c:pt idx="180">
                  <c:v>6.0575899999999994E-8</c:v>
                </c:pt>
                <c:pt idx="181">
                  <c:v>6.0575800000000002E-8</c:v>
                </c:pt>
                <c:pt idx="182">
                  <c:v>6.0575800000000002E-8</c:v>
                </c:pt>
                <c:pt idx="183">
                  <c:v>6.0575699999999996E-8</c:v>
                </c:pt>
                <c:pt idx="184">
                  <c:v>6.0575699999999996E-8</c:v>
                </c:pt>
                <c:pt idx="185">
                  <c:v>6.0575600000000004E-8</c:v>
                </c:pt>
                <c:pt idx="186">
                  <c:v>6.0575600000000004E-8</c:v>
                </c:pt>
                <c:pt idx="187">
                  <c:v>1.47768E-7</c:v>
                </c:pt>
                <c:pt idx="188">
                  <c:v>1.53227E-7</c:v>
                </c:pt>
                <c:pt idx="189">
                  <c:v>1.61538E-7</c:v>
                </c:pt>
                <c:pt idx="190">
                  <c:v>1.7807200000000001E-7</c:v>
                </c:pt>
                <c:pt idx="191">
                  <c:v>2.03209E-7</c:v>
                </c:pt>
                <c:pt idx="192">
                  <c:v>2.3791199999999999E-7</c:v>
                </c:pt>
                <c:pt idx="193">
                  <c:v>2.4383500000000001E-7</c:v>
                </c:pt>
                <c:pt idx="194">
                  <c:v>2.7988500000000002E-7</c:v>
                </c:pt>
                <c:pt idx="195">
                  <c:v>2.9462599999999998E-7</c:v>
                </c:pt>
                <c:pt idx="196">
                  <c:v>3.0392700000000002E-7</c:v>
                </c:pt>
                <c:pt idx="197">
                  <c:v>3.3150599999999998E-7</c:v>
                </c:pt>
                <c:pt idx="198">
                  <c:v>3.7437599999999999E-7</c:v>
                </c:pt>
                <c:pt idx="199">
                  <c:v>3.8856599999999999E-7</c:v>
                </c:pt>
                <c:pt idx="200">
                  <c:v>4.1061100000000002E-7</c:v>
                </c:pt>
                <c:pt idx="201">
                  <c:v>4.2471499999999998E-7</c:v>
                </c:pt>
                <c:pt idx="202">
                  <c:v>4.4601699999999999E-7</c:v>
                </c:pt>
                <c:pt idx="203">
                  <c:v>4.4687999999999999E-7</c:v>
                </c:pt>
                <c:pt idx="204">
                  <c:v>5.3643899999999998E-7</c:v>
                </c:pt>
                <c:pt idx="205">
                  <c:v>5.5084800000000004E-7</c:v>
                </c:pt>
                <c:pt idx="206">
                  <c:v>5.5229800000000004E-7</c:v>
                </c:pt>
                <c:pt idx="207">
                  <c:v>5.9483100000000001E-7</c:v>
                </c:pt>
                <c:pt idx="208">
                  <c:v>5.9779600000000001E-7</c:v>
                </c:pt>
                <c:pt idx="209">
                  <c:v>6.9344099999999997E-7</c:v>
                </c:pt>
                <c:pt idx="210">
                  <c:v>7.0548499999999997E-7</c:v>
                </c:pt>
                <c:pt idx="211">
                  <c:v>7.0808999999999998E-7</c:v>
                </c:pt>
                <c:pt idx="212">
                  <c:v>7.3615800000000005E-7</c:v>
                </c:pt>
                <c:pt idx="213">
                  <c:v>7.59976E-7</c:v>
                </c:pt>
                <c:pt idx="214">
                  <c:v>7.7229099999999996E-7</c:v>
                </c:pt>
                <c:pt idx="215">
                  <c:v>7.8655400000000002E-7</c:v>
                </c:pt>
                <c:pt idx="216">
                  <c:v>8.9390499999999996E-7</c:v>
                </c:pt>
                <c:pt idx="217">
                  <c:v>9.7523300000000006E-7</c:v>
                </c:pt>
                <c:pt idx="218">
                  <c:v>1.02732E-6</c:v>
                </c:pt>
                <c:pt idx="219">
                  <c:v>1.0374199999999999E-6</c:v>
                </c:pt>
                <c:pt idx="220">
                  <c:v>1.10283E-6</c:v>
                </c:pt>
                <c:pt idx="221">
                  <c:v>1.2218399999999999E-6</c:v>
                </c:pt>
                <c:pt idx="222">
                  <c:v>1.2715199999999999E-6</c:v>
                </c:pt>
                <c:pt idx="223">
                  <c:v>1.3229000000000001E-6</c:v>
                </c:pt>
                <c:pt idx="224">
                  <c:v>1.3389499999999999E-6</c:v>
                </c:pt>
                <c:pt idx="225">
                  <c:v>1.3609599999999999E-6</c:v>
                </c:pt>
                <c:pt idx="226">
                  <c:v>1.4804E-6</c:v>
                </c:pt>
                <c:pt idx="227">
                  <c:v>1.4999700000000001E-6</c:v>
                </c:pt>
                <c:pt idx="228">
                  <c:v>1.5155900000000001E-6</c:v>
                </c:pt>
                <c:pt idx="229">
                  <c:v>1.5465600000000001E-6</c:v>
                </c:pt>
                <c:pt idx="230">
                  <c:v>1.5847099999999999E-6</c:v>
                </c:pt>
                <c:pt idx="231">
                  <c:v>1.65259E-6</c:v>
                </c:pt>
                <c:pt idx="232">
                  <c:v>1.68632E-6</c:v>
                </c:pt>
                <c:pt idx="233">
                  <c:v>1.69829E-6</c:v>
                </c:pt>
                <c:pt idx="234">
                  <c:v>1.73489E-6</c:v>
                </c:pt>
                <c:pt idx="235">
                  <c:v>1.7770000000000001E-6</c:v>
                </c:pt>
                <c:pt idx="236">
                  <c:v>1.8467100000000001E-6</c:v>
                </c:pt>
                <c:pt idx="237">
                  <c:v>1.84738E-6</c:v>
                </c:pt>
                <c:pt idx="238">
                  <c:v>1.84745E-6</c:v>
                </c:pt>
                <c:pt idx="239">
                  <c:v>1.8484500000000001E-6</c:v>
                </c:pt>
                <c:pt idx="240">
                  <c:v>1.9163799999999999E-6</c:v>
                </c:pt>
                <c:pt idx="241">
                  <c:v>1.92952E-6</c:v>
                </c:pt>
                <c:pt idx="242">
                  <c:v>1.9457700000000001E-6</c:v>
                </c:pt>
                <c:pt idx="243">
                  <c:v>1.94664E-6</c:v>
                </c:pt>
                <c:pt idx="244">
                  <c:v>1.9887300000000001E-6</c:v>
                </c:pt>
                <c:pt idx="245">
                  <c:v>2.0009000000000002E-6</c:v>
                </c:pt>
                <c:pt idx="246">
                  <c:v>2.0155399999999998E-6</c:v>
                </c:pt>
                <c:pt idx="247">
                  <c:v>2.04775E-6</c:v>
                </c:pt>
                <c:pt idx="248">
                  <c:v>2.0524099999999999E-6</c:v>
                </c:pt>
                <c:pt idx="249">
                  <c:v>2.0633400000000001E-6</c:v>
                </c:pt>
                <c:pt idx="250">
                  <c:v>2.07213E-6</c:v>
                </c:pt>
                <c:pt idx="251">
                  <c:v>2.0754000000000001E-6</c:v>
                </c:pt>
                <c:pt idx="252">
                  <c:v>2.0802699999999998E-6</c:v>
                </c:pt>
                <c:pt idx="253">
                  <c:v>2.0807599999999998E-6</c:v>
                </c:pt>
                <c:pt idx="254">
                  <c:v>2.0865599999999998E-6</c:v>
                </c:pt>
                <c:pt idx="255">
                  <c:v>2.08491E-6</c:v>
                </c:pt>
                <c:pt idx="256">
                  <c:v>2.0848599999999999E-6</c:v>
                </c:pt>
                <c:pt idx="257">
                  <c:v>2.0831800000000001E-6</c:v>
                </c:pt>
                <c:pt idx="258">
                  <c:v>2.0829099999999998E-6</c:v>
                </c:pt>
                <c:pt idx="259">
                  <c:v>2.0572500000000001E-6</c:v>
                </c:pt>
                <c:pt idx="260">
                  <c:v>2.05553E-6</c:v>
                </c:pt>
                <c:pt idx="261">
                  <c:v>1.99405E-6</c:v>
                </c:pt>
                <c:pt idx="262">
                  <c:v>1.9902E-6</c:v>
                </c:pt>
                <c:pt idx="263">
                  <c:v>1.9727799999999999E-6</c:v>
                </c:pt>
                <c:pt idx="264">
                  <c:v>1.9721999999999999E-6</c:v>
                </c:pt>
                <c:pt idx="265">
                  <c:v>1.9700199999999999E-6</c:v>
                </c:pt>
                <c:pt idx="266">
                  <c:v>1.94618E-6</c:v>
                </c:pt>
                <c:pt idx="267">
                  <c:v>1.9365099999999999E-6</c:v>
                </c:pt>
                <c:pt idx="268">
                  <c:v>1.8608400000000001E-6</c:v>
                </c:pt>
                <c:pt idx="269">
                  <c:v>1.7900400000000001E-6</c:v>
                </c:pt>
                <c:pt idx="270">
                  <c:v>1.7896599999999999E-6</c:v>
                </c:pt>
                <c:pt idx="271">
                  <c:v>1.7891599999999999E-6</c:v>
                </c:pt>
                <c:pt idx="272">
                  <c:v>1.78799E-6</c:v>
                </c:pt>
                <c:pt idx="273">
                  <c:v>1.73413E-6</c:v>
                </c:pt>
                <c:pt idx="274">
                  <c:v>1.7263699999999999E-6</c:v>
                </c:pt>
                <c:pt idx="275">
                  <c:v>1.6834400000000001E-6</c:v>
                </c:pt>
                <c:pt idx="276">
                  <c:v>1.61682E-6</c:v>
                </c:pt>
                <c:pt idx="277">
                  <c:v>1.5959E-6</c:v>
                </c:pt>
                <c:pt idx="278">
                  <c:v>1.57517E-6</c:v>
                </c:pt>
                <c:pt idx="279">
                  <c:v>1.5672199999999999E-6</c:v>
                </c:pt>
                <c:pt idx="280">
                  <c:v>1.53848E-6</c:v>
                </c:pt>
                <c:pt idx="281">
                  <c:v>1.4943400000000001E-6</c:v>
                </c:pt>
                <c:pt idx="282">
                  <c:v>1.4337200000000001E-6</c:v>
                </c:pt>
                <c:pt idx="283">
                  <c:v>1.36463E-6</c:v>
                </c:pt>
                <c:pt idx="284">
                  <c:v>1.3627600000000001E-6</c:v>
                </c:pt>
                <c:pt idx="285">
                  <c:v>1.3197099999999999E-6</c:v>
                </c:pt>
                <c:pt idx="286">
                  <c:v>1.3098999999999999E-6</c:v>
                </c:pt>
                <c:pt idx="287">
                  <c:v>1.2702600000000001E-6</c:v>
                </c:pt>
                <c:pt idx="288">
                  <c:v>1.1475499999999999E-6</c:v>
                </c:pt>
                <c:pt idx="289">
                  <c:v>1.1099599999999999E-6</c:v>
                </c:pt>
                <c:pt idx="290">
                  <c:v>1.1036399999999999E-6</c:v>
                </c:pt>
                <c:pt idx="291">
                  <c:v>1.09459E-6</c:v>
                </c:pt>
                <c:pt idx="292">
                  <c:v>1.0681100000000001E-6</c:v>
                </c:pt>
                <c:pt idx="293">
                  <c:v>1.05858E-6</c:v>
                </c:pt>
                <c:pt idx="294">
                  <c:v>8.7443700000000001E-7</c:v>
                </c:pt>
                <c:pt idx="295">
                  <c:v>8.6823299999999996E-7</c:v>
                </c:pt>
                <c:pt idx="296">
                  <c:v>7.9107099999999998E-7</c:v>
                </c:pt>
                <c:pt idx="297">
                  <c:v>7.8418100000000005E-7</c:v>
                </c:pt>
                <c:pt idx="298">
                  <c:v>6.8069899999999997E-7</c:v>
                </c:pt>
                <c:pt idx="299">
                  <c:v>6.4107000000000001E-7</c:v>
                </c:pt>
                <c:pt idx="300">
                  <c:v>5.7629300000000001E-7</c:v>
                </c:pt>
                <c:pt idx="301">
                  <c:v>5.1402299999999997E-7</c:v>
                </c:pt>
                <c:pt idx="302">
                  <c:v>4.9357899999999998E-7</c:v>
                </c:pt>
                <c:pt idx="303">
                  <c:v>4.59195E-7</c:v>
                </c:pt>
                <c:pt idx="304">
                  <c:v>4.1774199999999998E-7</c:v>
                </c:pt>
                <c:pt idx="305">
                  <c:v>3.6889000000000002E-7</c:v>
                </c:pt>
                <c:pt idx="306">
                  <c:v>3.5909400000000003E-7</c:v>
                </c:pt>
                <c:pt idx="307">
                  <c:v>3.4486900000000002E-7</c:v>
                </c:pt>
                <c:pt idx="308">
                  <c:v>2.9792400000000001E-7</c:v>
                </c:pt>
                <c:pt idx="309">
                  <c:v>2.8134899999999999E-7</c:v>
                </c:pt>
                <c:pt idx="310">
                  <c:v>2.5030000000000001E-7</c:v>
                </c:pt>
                <c:pt idx="311">
                  <c:v>2.10675E-7</c:v>
                </c:pt>
                <c:pt idx="312">
                  <c:v>2.04165E-7</c:v>
                </c:pt>
                <c:pt idx="313">
                  <c:v>1.6726200000000001E-7</c:v>
                </c:pt>
                <c:pt idx="314">
                  <c:v>1.62774E-7</c:v>
                </c:pt>
                <c:pt idx="315">
                  <c:v>1.4989500000000001E-7</c:v>
                </c:pt>
                <c:pt idx="316">
                  <c:v>1.4847100000000001E-7</c:v>
                </c:pt>
                <c:pt idx="317">
                  <c:v>6.0575600000000004E-8</c:v>
                </c:pt>
                <c:pt idx="318">
                  <c:v>6.0575600000000004E-8</c:v>
                </c:pt>
                <c:pt idx="319">
                  <c:v>6.0575600000000004E-8</c:v>
                </c:pt>
                <c:pt idx="320">
                  <c:v>6.0575800000000002E-8</c:v>
                </c:pt>
                <c:pt idx="321">
                  <c:v>6.0575800000000002E-8</c:v>
                </c:pt>
                <c:pt idx="322">
                  <c:v>6.0575800000000002E-8</c:v>
                </c:pt>
                <c:pt idx="323">
                  <c:v>6.0575899999999994E-8</c:v>
                </c:pt>
                <c:pt idx="324">
                  <c:v>6.0575999999999999E-8</c:v>
                </c:pt>
                <c:pt idx="325">
                  <c:v>6.0575999999999999E-8</c:v>
                </c:pt>
                <c:pt idx="326">
                  <c:v>6.0575999999999999E-8</c:v>
                </c:pt>
                <c:pt idx="327">
                  <c:v>6.0575999999999999E-8</c:v>
                </c:pt>
                <c:pt idx="328">
                  <c:v>6.0575999999999999E-8</c:v>
                </c:pt>
                <c:pt idx="329">
                  <c:v>6.0575999999999999E-8</c:v>
                </c:pt>
                <c:pt idx="330">
                  <c:v>6.0575899999999994E-8</c:v>
                </c:pt>
                <c:pt idx="331">
                  <c:v>6.0575899999999994E-8</c:v>
                </c:pt>
                <c:pt idx="332">
                  <c:v>6.0575800000000002E-8</c:v>
                </c:pt>
                <c:pt idx="333">
                  <c:v>6.0575800000000002E-8</c:v>
                </c:pt>
                <c:pt idx="334">
                  <c:v>6.0575699999999996E-8</c:v>
                </c:pt>
                <c:pt idx="335">
                  <c:v>6.0575600000000004E-8</c:v>
                </c:pt>
                <c:pt idx="336">
                  <c:v>6.0575600000000004E-8</c:v>
                </c:pt>
                <c:pt idx="337">
                  <c:v>1.48045E-7</c:v>
                </c:pt>
                <c:pt idx="338">
                  <c:v>1.50379E-7</c:v>
                </c:pt>
                <c:pt idx="339">
                  <c:v>1.62146E-7</c:v>
                </c:pt>
                <c:pt idx="340">
                  <c:v>1.69797E-7</c:v>
                </c:pt>
                <c:pt idx="341">
                  <c:v>2.0536999999999999E-7</c:v>
                </c:pt>
                <c:pt idx="342">
                  <c:v>2.4856299999999997E-7</c:v>
                </c:pt>
                <c:pt idx="343">
                  <c:v>2.81944E-7</c:v>
                </c:pt>
                <c:pt idx="344">
                  <c:v>3.31482E-7</c:v>
                </c:pt>
                <c:pt idx="345">
                  <c:v>3.3844600000000001E-7</c:v>
                </c:pt>
                <c:pt idx="346">
                  <c:v>3.3923499999999998E-7</c:v>
                </c:pt>
                <c:pt idx="347">
                  <c:v>3.4566500000000002E-7</c:v>
                </c:pt>
                <c:pt idx="348">
                  <c:v>3.7759399999999999E-7</c:v>
                </c:pt>
                <c:pt idx="349">
                  <c:v>4.93319E-7</c:v>
                </c:pt>
                <c:pt idx="350">
                  <c:v>4.9884800000000005E-7</c:v>
                </c:pt>
                <c:pt idx="351">
                  <c:v>5.4056100000000005E-7</c:v>
                </c:pt>
                <c:pt idx="352">
                  <c:v>5.6242099999999995E-7</c:v>
                </c:pt>
                <c:pt idx="353">
                  <c:v>6.4616400000000001E-7</c:v>
                </c:pt>
                <c:pt idx="354">
                  <c:v>6.7968599999999996E-7</c:v>
                </c:pt>
                <c:pt idx="355">
                  <c:v>7.11213E-7</c:v>
                </c:pt>
                <c:pt idx="356">
                  <c:v>7.2897000000000005E-7</c:v>
                </c:pt>
                <c:pt idx="357">
                  <c:v>7.4873199999999996E-7</c:v>
                </c:pt>
                <c:pt idx="358">
                  <c:v>7.8325299999999995E-7</c:v>
                </c:pt>
                <c:pt idx="359">
                  <c:v>7.94474E-7</c:v>
                </c:pt>
                <c:pt idx="360">
                  <c:v>9.1256699999999999E-7</c:v>
                </c:pt>
                <c:pt idx="361">
                  <c:v>1.05136E-6</c:v>
                </c:pt>
                <c:pt idx="362">
                  <c:v>1.0560600000000001E-6</c:v>
                </c:pt>
                <c:pt idx="363">
                  <c:v>1.0587900000000001E-6</c:v>
                </c:pt>
                <c:pt idx="364">
                  <c:v>1.1553899999999999E-6</c:v>
                </c:pt>
                <c:pt idx="365">
                  <c:v>1.23355E-6</c:v>
                </c:pt>
                <c:pt idx="366">
                  <c:v>1.25143E-6</c:v>
                </c:pt>
                <c:pt idx="367">
                  <c:v>1.36041E-6</c:v>
                </c:pt>
                <c:pt idx="368">
                  <c:v>1.40146E-6</c:v>
                </c:pt>
                <c:pt idx="369">
                  <c:v>1.4319800000000001E-6</c:v>
                </c:pt>
                <c:pt idx="370">
                  <c:v>1.43259E-6</c:v>
                </c:pt>
                <c:pt idx="371">
                  <c:v>1.4332300000000001E-6</c:v>
                </c:pt>
                <c:pt idx="372">
                  <c:v>1.4464499999999999E-6</c:v>
                </c:pt>
                <c:pt idx="373">
                  <c:v>1.5617800000000001E-6</c:v>
                </c:pt>
                <c:pt idx="374">
                  <c:v>1.62311E-6</c:v>
                </c:pt>
                <c:pt idx="375">
                  <c:v>1.6656500000000001E-6</c:v>
                </c:pt>
                <c:pt idx="376">
                  <c:v>1.68757E-6</c:v>
                </c:pt>
                <c:pt idx="377">
                  <c:v>1.6880899999999999E-6</c:v>
                </c:pt>
                <c:pt idx="378">
                  <c:v>1.8042499999999999E-6</c:v>
                </c:pt>
                <c:pt idx="379">
                  <c:v>1.81089E-6</c:v>
                </c:pt>
                <c:pt idx="380">
                  <c:v>1.81134E-6</c:v>
                </c:pt>
                <c:pt idx="381">
                  <c:v>1.8295499999999999E-6</c:v>
                </c:pt>
                <c:pt idx="382">
                  <c:v>1.83292E-6</c:v>
                </c:pt>
                <c:pt idx="383">
                  <c:v>1.8402200000000001E-6</c:v>
                </c:pt>
                <c:pt idx="384">
                  <c:v>1.8431800000000001E-6</c:v>
                </c:pt>
                <c:pt idx="385">
                  <c:v>1.9135599999999999E-6</c:v>
                </c:pt>
                <c:pt idx="386">
                  <c:v>1.9271300000000001E-6</c:v>
                </c:pt>
                <c:pt idx="387">
                  <c:v>1.9530600000000002E-6</c:v>
                </c:pt>
                <c:pt idx="388">
                  <c:v>1.95396E-6</c:v>
                </c:pt>
                <c:pt idx="389">
                  <c:v>1.9675199999999999E-6</c:v>
                </c:pt>
                <c:pt idx="390">
                  <c:v>1.9977500000000001E-6</c:v>
                </c:pt>
                <c:pt idx="391">
                  <c:v>1.99896E-6</c:v>
                </c:pt>
                <c:pt idx="392">
                  <c:v>2.0303299999999998E-6</c:v>
                </c:pt>
                <c:pt idx="393">
                  <c:v>2.0345199999999999E-6</c:v>
                </c:pt>
                <c:pt idx="394">
                  <c:v>2.03744E-6</c:v>
                </c:pt>
                <c:pt idx="395">
                  <c:v>2.04761E-6</c:v>
                </c:pt>
                <c:pt idx="396">
                  <c:v>2.0619699999999999E-6</c:v>
                </c:pt>
                <c:pt idx="397">
                  <c:v>2.0621799999999998E-6</c:v>
                </c:pt>
                <c:pt idx="398">
                  <c:v>2.0527400000000001E-6</c:v>
                </c:pt>
                <c:pt idx="399">
                  <c:v>2.0517799999999999E-6</c:v>
                </c:pt>
                <c:pt idx="400">
                  <c:v>2.0510400000000002E-6</c:v>
                </c:pt>
                <c:pt idx="401">
                  <c:v>2.0344500000000001E-6</c:v>
                </c:pt>
                <c:pt idx="402">
                  <c:v>2.02983E-6</c:v>
                </c:pt>
                <c:pt idx="403">
                  <c:v>2.0269200000000002E-6</c:v>
                </c:pt>
                <c:pt idx="404">
                  <c:v>2.0189100000000001E-6</c:v>
                </c:pt>
                <c:pt idx="405">
                  <c:v>1.9852000000000001E-6</c:v>
                </c:pt>
                <c:pt idx="406">
                  <c:v>1.9564699999999998E-6</c:v>
                </c:pt>
                <c:pt idx="407">
                  <c:v>1.9532300000000002E-6</c:v>
                </c:pt>
                <c:pt idx="408">
                  <c:v>1.9319800000000002E-6</c:v>
                </c:pt>
                <c:pt idx="409">
                  <c:v>1.90125E-6</c:v>
                </c:pt>
                <c:pt idx="410">
                  <c:v>1.82476E-6</c:v>
                </c:pt>
                <c:pt idx="411">
                  <c:v>1.81526E-6</c:v>
                </c:pt>
                <c:pt idx="412">
                  <c:v>1.7923599999999999E-6</c:v>
                </c:pt>
                <c:pt idx="413">
                  <c:v>1.7546699999999999E-6</c:v>
                </c:pt>
                <c:pt idx="414">
                  <c:v>1.67391E-6</c:v>
                </c:pt>
                <c:pt idx="415">
                  <c:v>1.65463E-6</c:v>
                </c:pt>
                <c:pt idx="416">
                  <c:v>1.5665599999999999E-6</c:v>
                </c:pt>
                <c:pt idx="417">
                  <c:v>1.55992E-6</c:v>
                </c:pt>
                <c:pt idx="418">
                  <c:v>1.5488300000000001E-6</c:v>
                </c:pt>
                <c:pt idx="419">
                  <c:v>1.46083E-6</c:v>
                </c:pt>
                <c:pt idx="420">
                  <c:v>1.4584600000000001E-6</c:v>
                </c:pt>
                <c:pt idx="421">
                  <c:v>1.41454E-6</c:v>
                </c:pt>
                <c:pt idx="422">
                  <c:v>1.38585E-6</c:v>
                </c:pt>
                <c:pt idx="423">
                  <c:v>1.27284E-6</c:v>
                </c:pt>
                <c:pt idx="424">
                  <c:v>1.1249199999999999E-6</c:v>
                </c:pt>
                <c:pt idx="425">
                  <c:v>1.1117699999999999E-6</c:v>
                </c:pt>
                <c:pt idx="426">
                  <c:v>1.07146E-6</c:v>
                </c:pt>
                <c:pt idx="427">
                  <c:v>1.06385E-6</c:v>
                </c:pt>
                <c:pt idx="428">
                  <c:v>1.00907E-6</c:v>
                </c:pt>
                <c:pt idx="429">
                  <c:v>1.00838E-6</c:v>
                </c:pt>
                <c:pt idx="430">
                  <c:v>1.0042099999999999E-6</c:v>
                </c:pt>
                <c:pt idx="431">
                  <c:v>9.8909600000000008E-7</c:v>
                </c:pt>
                <c:pt idx="432">
                  <c:v>8.5880800000000005E-7</c:v>
                </c:pt>
                <c:pt idx="433">
                  <c:v>8.11167E-7</c:v>
                </c:pt>
                <c:pt idx="434">
                  <c:v>7.61794E-7</c:v>
                </c:pt>
                <c:pt idx="435">
                  <c:v>7.51783E-7</c:v>
                </c:pt>
                <c:pt idx="436">
                  <c:v>7.5158400000000002E-7</c:v>
                </c:pt>
                <c:pt idx="437">
                  <c:v>7.4911800000000002E-7</c:v>
                </c:pt>
                <c:pt idx="438">
                  <c:v>7.3661999999999999E-7</c:v>
                </c:pt>
                <c:pt idx="439">
                  <c:v>6.4486599999999997E-7</c:v>
                </c:pt>
                <c:pt idx="440">
                  <c:v>6.0726899999999998E-7</c:v>
                </c:pt>
                <c:pt idx="441">
                  <c:v>5.4713400000000001E-7</c:v>
                </c:pt>
                <c:pt idx="442">
                  <c:v>5.2704899999999997E-7</c:v>
                </c:pt>
                <c:pt idx="443">
                  <c:v>4.6853199999999998E-7</c:v>
                </c:pt>
                <c:pt idx="444">
                  <c:v>3.7871199999999998E-7</c:v>
                </c:pt>
                <c:pt idx="445">
                  <c:v>3.7691899999999999E-7</c:v>
                </c:pt>
                <c:pt idx="446">
                  <c:v>3.2252200000000001E-7</c:v>
                </c:pt>
                <c:pt idx="447">
                  <c:v>3.1470900000000002E-7</c:v>
                </c:pt>
                <c:pt idx="448">
                  <c:v>3.0766100000000002E-7</c:v>
                </c:pt>
                <c:pt idx="449">
                  <c:v>2.66839E-7</c:v>
                </c:pt>
                <c:pt idx="450">
                  <c:v>2.51176E-7</c:v>
                </c:pt>
                <c:pt idx="451">
                  <c:v>1.7680900000000001E-7</c:v>
                </c:pt>
                <c:pt idx="452">
                  <c:v>1.6829400000000001E-7</c:v>
                </c:pt>
                <c:pt idx="453">
                  <c:v>1.1113399999999999E-7</c:v>
                </c:pt>
                <c:pt idx="454">
                  <c:v>8.7590200000000003E-8</c:v>
                </c:pt>
                <c:pt idx="455">
                  <c:v>6.5494799999999994E-8</c:v>
                </c:pt>
                <c:pt idx="456">
                  <c:v>3.1732999999999997E-8</c:v>
                </c:pt>
                <c:pt idx="457">
                  <c:v>2.6868700000000001E-8</c:v>
                </c:pt>
                <c:pt idx="458">
                  <c:v>1.5893100000000001E-8</c:v>
                </c:pt>
                <c:pt idx="459">
                  <c:v>1.4122000000000001E-8</c:v>
                </c:pt>
                <c:pt idx="460">
                  <c:v>6.0582200000000004E-8</c:v>
                </c:pt>
                <c:pt idx="461">
                  <c:v>6.0582400000000001E-8</c:v>
                </c:pt>
                <c:pt idx="462">
                  <c:v>6.0582400000000001E-8</c:v>
                </c:pt>
                <c:pt idx="463">
                  <c:v>6.0582799999999996E-8</c:v>
                </c:pt>
                <c:pt idx="464">
                  <c:v>6.0582900000000002E-8</c:v>
                </c:pt>
                <c:pt idx="465">
                  <c:v>6.0582900000000002E-8</c:v>
                </c:pt>
                <c:pt idx="466">
                  <c:v>6.0582999999999994E-8</c:v>
                </c:pt>
                <c:pt idx="467">
                  <c:v>6.0583099999999999E-8</c:v>
                </c:pt>
                <c:pt idx="468">
                  <c:v>6.0583700000000005E-8</c:v>
                </c:pt>
                <c:pt idx="469">
                  <c:v>6.0583799999999998E-8</c:v>
                </c:pt>
                <c:pt idx="470">
                  <c:v>6.0583900000000003E-8</c:v>
                </c:pt>
                <c:pt idx="471">
                  <c:v>6.0584499999999996E-8</c:v>
                </c:pt>
                <c:pt idx="472">
                  <c:v>6.0584900000000004E-8</c:v>
                </c:pt>
                <c:pt idx="473">
                  <c:v>6.0584999999999996E-8</c:v>
                </c:pt>
                <c:pt idx="474">
                  <c:v>6.0585400000000005E-8</c:v>
                </c:pt>
                <c:pt idx="475">
                  <c:v>6.0585400000000005E-8</c:v>
                </c:pt>
                <c:pt idx="476">
                  <c:v>6.0585499999999997E-8</c:v>
                </c:pt>
                <c:pt idx="477">
                  <c:v>6.0585499999999997E-8</c:v>
                </c:pt>
                <c:pt idx="478">
                  <c:v>6.0585499999999997E-8</c:v>
                </c:pt>
                <c:pt idx="479">
                  <c:v>6.0585499999999997E-8</c:v>
                </c:pt>
                <c:pt idx="480">
                  <c:v>6.0585499999999997E-8</c:v>
                </c:pt>
                <c:pt idx="481">
                  <c:v>6.0585600000000002E-8</c:v>
                </c:pt>
                <c:pt idx="482">
                  <c:v>6.0586100000000003E-8</c:v>
                </c:pt>
                <c:pt idx="483">
                  <c:v>6.0586100000000003E-8</c:v>
                </c:pt>
                <c:pt idx="484">
                  <c:v>6.0586400000000006E-8</c:v>
                </c:pt>
                <c:pt idx="485">
                  <c:v>6.0586400000000006E-8</c:v>
                </c:pt>
                <c:pt idx="486">
                  <c:v>6.0586499999999998E-8</c:v>
                </c:pt>
                <c:pt idx="487">
                  <c:v>6.0586499999999998E-8</c:v>
                </c:pt>
                <c:pt idx="488">
                  <c:v>6.0586499999999998E-8</c:v>
                </c:pt>
                <c:pt idx="489">
                  <c:v>6.0586499999999998E-8</c:v>
                </c:pt>
                <c:pt idx="490">
                  <c:v>6.0586600000000003E-8</c:v>
                </c:pt>
              </c:numCache>
            </c:numRef>
          </c:yVal>
          <c:smooth val="0"/>
          <c:extLst>
            <c:ext xmlns:c16="http://schemas.microsoft.com/office/drawing/2014/chart" uri="{C3380CC4-5D6E-409C-BE32-E72D297353CC}">
              <c16:uniqueId val="{00000000-DBDD-4A18-A24F-C1638686B06C}"/>
            </c:ext>
          </c:extLst>
        </c:ser>
        <c:ser>
          <c:idx val="1"/>
          <c:order val="1"/>
          <c:tx>
            <c:v>SR</c:v>
          </c:tx>
          <c:spPr>
            <a:ln w="19050" cap="rnd">
              <a:solidFill>
                <a:schemeClr val="accent2"/>
              </a:solidFill>
              <a:round/>
            </a:ln>
            <a:effectLst/>
          </c:spPr>
          <c:marker>
            <c:symbol val="none"/>
          </c:marker>
          <c:xVal>
            <c:numRef>
              <c:f>SR_bed_g5_8!$B$7:$B$164</c:f>
              <c:numCache>
                <c:formatCode>General</c:formatCode>
                <c:ptCount val="158"/>
                <c:pt idx="0">
                  <c:v>-6.9999999999999999E-4</c:v>
                </c:pt>
                <c:pt idx="1">
                  <c:v>-6.8991799999999998E-4</c:v>
                </c:pt>
                <c:pt idx="2">
                  <c:v>-6.7984600000000001E-4</c:v>
                </c:pt>
                <c:pt idx="3">
                  <c:v>-6.6977400000000004E-4</c:v>
                </c:pt>
                <c:pt idx="4">
                  <c:v>-6.5970299999999998E-4</c:v>
                </c:pt>
                <c:pt idx="5">
                  <c:v>-6.4963100000000001E-4</c:v>
                </c:pt>
                <c:pt idx="6">
                  <c:v>-6.3955900000000005E-4</c:v>
                </c:pt>
                <c:pt idx="7">
                  <c:v>-6.2948699999999997E-4</c:v>
                </c:pt>
                <c:pt idx="8">
                  <c:v>-6.2948699999999997E-4</c:v>
                </c:pt>
                <c:pt idx="9">
                  <c:v>-6.2445100000000004E-4</c:v>
                </c:pt>
                <c:pt idx="10">
                  <c:v>-6.19415E-4</c:v>
                </c:pt>
                <c:pt idx="11">
                  <c:v>-6.19415E-4</c:v>
                </c:pt>
                <c:pt idx="12">
                  <c:v>-6.0934400000000005E-4</c:v>
                </c:pt>
                <c:pt idx="13">
                  <c:v>-5.9927199999999998E-4</c:v>
                </c:pt>
                <c:pt idx="14">
                  <c:v>-5.8920000000000001E-4</c:v>
                </c:pt>
                <c:pt idx="15">
                  <c:v>-5.7912800000000004E-4</c:v>
                </c:pt>
                <c:pt idx="16">
                  <c:v>-5.6905599999999997E-4</c:v>
                </c:pt>
                <c:pt idx="17">
                  <c:v>-5.5898500000000002E-4</c:v>
                </c:pt>
                <c:pt idx="18">
                  <c:v>-5.4891300000000005E-4</c:v>
                </c:pt>
                <c:pt idx="19">
                  <c:v>-5.3884099999999997E-4</c:v>
                </c:pt>
                <c:pt idx="20">
                  <c:v>-5.2876900000000001E-4</c:v>
                </c:pt>
                <c:pt idx="21">
                  <c:v>-5.1869700000000004E-4</c:v>
                </c:pt>
                <c:pt idx="22">
                  <c:v>-5.0862599999999998E-4</c:v>
                </c:pt>
                <c:pt idx="23">
                  <c:v>-4.9855400000000001E-4</c:v>
                </c:pt>
                <c:pt idx="24">
                  <c:v>-4.8848200000000004E-4</c:v>
                </c:pt>
                <c:pt idx="25">
                  <c:v>-4.7841000000000002E-4</c:v>
                </c:pt>
                <c:pt idx="26">
                  <c:v>-4.68338E-4</c:v>
                </c:pt>
                <c:pt idx="27">
                  <c:v>-4.58267E-4</c:v>
                </c:pt>
                <c:pt idx="28">
                  <c:v>-4.4819499999999997E-4</c:v>
                </c:pt>
                <c:pt idx="29">
                  <c:v>-4.3812300000000001E-4</c:v>
                </c:pt>
                <c:pt idx="30">
                  <c:v>-4.2805099999999998E-4</c:v>
                </c:pt>
                <c:pt idx="31">
                  <c:v>-4.1797999999999998E-4</c:v>
                </c:pt>
                <c:pt idx="32">
                  <c:v>-4.0790800000000001E-4</c:v>
                </c:pt>
                <c:pt idx="33">
                  <c:v>-3.9783599999999999E-4</c:v>
                </c:pt>
                <c:pt idx="34">
                  <c:v>-3.8776400000000002E-4</c:v>
                </c:pt>
                <c:pt idx="35">
                  <c:v>-3.77692E-4</c:v>
                </c:pt>
                <c:pt idx="36">
                  <c:v>-3.67621E-4</c:v>
                </c:pt>
                <c:pt idx="37">
                  <c:v>-3.5754899999999997E-4</c:v>
                </c:pt>
                <c:pt idx="38">
                  <c:v>-3.4747700000000001E-4</c:v>
                </c:pt>
                <c:pt idx="39">
                  <c:v>-3.3740499999999999E-4</c:v>
                </c:pt>
                <c:pt idx="40">
                  <c:v>-3.2733300000000002E-4</c:v>
                </c:pt>
                <c:pt idx="41">
                  <c:v>-3.1726200000000001E-4</c:v>
                </c:pt>
                <c:pt idx="42">
                  <c:v>-3.0718999999999999E-4</c:v>
                </c:pt>
                <c:pt idx="43">
                  <c:v>-2.9711800000000002E-4</c:v>
                </c:pt>
                <c:pt idx="44">
                  <c:v>-2.87046E-4</c:v>
                </c:pt>
                <c:pt idx="45">
                  <c:v>-2.7697399999999998E-4</c:v>
                </c:pt>
                <c:pt idx="46">
                  <c:v>-2.6690299999999998E-4</c:v>
                </c:pt>
                <c:pt idx="47">
                  <c:v>-2.5683100000000001E-4</c:v>
                </c:pt>
                <c:pt idx="48">
                  <c:v>-2.4675899999999999E-4</c:v>
                </c:pt>
                <c:pt idx="49">
                  <c:v>-2.3668699999999999E-4</c:v>
                </c:pt>
                <c:pt idx="50">
                  <c:v>-2.3668699999999999E-4</c:v>
                </c:pt>
                <c:pt idx="51">
                  <c:v>-2.3165100000000001E-4</c:v>
                </c:pt>
                <c:pt idx="52">
                  <c:v>-2.26615E-4</c:v>
                </c:pt>
                <c:pt idx="53">
                  <c:v>-2.26615E-4</c:v>
                </c:pt>
                <c:pt idx="54">
                  <c:v>-2.1654399999999999E-4</c:v>
                </c:pt>
                <c:pt idx="55">
                  <c:v>-2.06472E-4</c:v>
                </c:pt>
                <c:pt idx="56">
                  <c:v>-2.06472E-4</c:v>
                </c:pt>
                <c:pt idx="57">
                  <c:v>-2.0143599999999999E-4</c:v>
                </c:pt>
                <c:pt idx="58">
                  <c:v>-1.964E-4</c:v>
                </c:pt>
                <c:pt idx="59">
                  <c:v>-1.964E-4</c:v>
                </c:pt>
                <c:pt idx="60">
                  <c:v>-1.8632800000000001E-4</c:v>
                </c:pt>
                <c:pt idx="61">
                  <c:v>-1.7625599999999999E-4</c:v>
                </c:pt>
                <c:pt idx="62">
                  <c:v>-1.6618500000000001E-4</c:v>
                </c:pt>
                <c:pt idx="63">
                  <c:v>-1.5611299999999999E-4</c:v>
                </c:pt>
                <c:pt idx="64">
                  <c:v>-1.4604099999999999E-4</c:v>
                </c:pt>
                <c:pt idx="65">
                  <c:v>-1.35969E-4</c:v>
                </c:pt>
                <c:pt idx="66">
                  <c:v>-1.25897E-4</c:v>
                </c:pt>
                <c:pt idx="67">
                  <c:v>-1.15826E-4</c:v>
                </c:pt>
                <c:pt idx="68">
                  <c:v>-1.05754E-4</c:v>
                </c:pt>
                <c:pt idx="69">
                  <c:v>-9.5682100000000003E-5</c:v>
                </c:pt>
                <c:pt idx="70">
                  <c:v>-8.5610299999999996E-5</c:v>
                </c:pt>
                <c:pt idx="71">
                  <c:v>-7.5538500000000002E-5</c:v>
                </c:pt>
                <c:pt idx="72">
                  <c:v>-6.5466699999999994E-5</c:v>
                </c:pt>
                <c:pt idx="73">
                  <c:v>-5.53949E-5</c:v>
                </c:pt>
                <c:pt idx="74">
                  <c:v>-4.53231E-5</c:v>
                </c:pt>
                <c:pt idx="75">
                  <c:v>-3.5251299999999999E-5</c:v>
                </c:pt>
                <c:pt idx="76">
                  <c:v>-2.5179499999999998E-5</c:v>
                </c:pt>
                <c:pt idx="77">
                  <c:v>-1.5107699999999999E-5</c:v>
                </c:pt>
                <c:pt idx="78">
                  <c:v>-5.0359000000000004E-6</c:v>
                </c:pt>
                <c:pt idx="79">
                  <c:v>5.0359000000000004E-6</c:v>
                </c:pt>
                <c:pt idx="80">
                  <c:v>1.5107699999999999E-5</c:v>
                </c:pt>
                <c:pt idx="81">
                  <c:v>2.5179499999999998E-5</c:v>
                </c:pt>
                <c:pt idx="82">
                  <c:v>3.5251299999999999E-5</c:v>
                </c:pt>
                <c:pt idx="83">
                  <c:v>4.53231E-5</c:v>
                </c:pt>
                <c:pt idx="84">
                  <c:v>5.53949E-5</c:v>
                </c:pt>
                <c:pt idx="85">
                  <c:v>6.5466699999999994E-5</c:v>
                </c:pt>
                <c:pt idx="86">
                  <c:v>7.5538500000000002E-5</c:v>
                </c:pt>
                <c:pt idx="87">
                  <c:v>8.5610299999999996E-5</c:v>
                </c:pt>
                <c:pt idx="88">
                  <c:v>9.5682100000000003E-5</c:v>
                </c:pt>
                <c:pt idx="89">
                  <c:v>1.05754E-4</c:v>
                </c:pt>
                <c:pt idx="90">
                  <c:v>1.15826E-4</c:v>
                </c:pt>
                <c:pt idx="91">
                  <c:v>1.25897E-4</c:v>
                </c:pt>
                <c:pt idx="92">
                  <c:v>1.35969E-4</c:v>
                </c:pt>
                <c:pt idx="93">
                  <c:v>1.4604099999999999E-4</c:v>
                </c:pt>
                <c:pt idx="94">
                  <c:v>1.5611299999999999E-4</c:v>
                </c:pt>
                <c:pt idx="95">
                  <c:v>1.6618500000000001E-4</c:v>
                </c:pt>
                <c:pt idx="96">
                  <c:v>1.7625599999999999E-4</c:v>
                </c:pt>
                <c:pt idx="97">
                  <c:v>1.8632800000000001E-4</c:v>
                </c:pt>
                <c:pt idx="98">
                  <c:v>1.964E-4</c:v>
                </c:pt>
                <c:pt idx="99">
                  <c:v>1.964E-4</c:v>
                </c:pt>
                <c:pt idx="100">
                  <c:v>2.0143599999999999E-4</c:v>
                </c:pt>
                <c:pt idx="101">
                  <c:v>2.06472E-4</c:v>
                </c:pt>
                <c:pt idx="102">
                  <c:v>2.06472E-4</c:v>
                </c:pt>
                <c:pt idx="103">
                  <c:v>2.1654399999999999E-4</c:v>
                </c:pt>
                <c:pt idx="104">
                  <c:v>2.26615E-4</c:v>
                </c:pt>
                <c:pt idx="105">
                  <c:v>2.26615E-4</c:v>
                </c:pt>
                <c:pt idx="106">
                  <c:v>2.3165100000000001E-4</c:v>
                </c:pt>
                <c:pt idx="107">
                  <c:v>2.3668699999999999E-4</c:v>
                </c:pt>
                <c:pt idx="108">
                  <c:v>2.3668699999999999E-4</c:v>
                </c:pt>
                <c:pt idx="109">
                  <c:v>2.4675899999999999E-4</c:v>
                </c:pt>
                <c:pt idx="110">
                  <c:v>2.5683100000000001E-4</c:v>
                </c:pt>
                <c:pt idx="111">
                  <c:v>2.6690299999999998E-4</c:v>
                </c:pt>
                <c:pt idx="112">
                  <c:v>2.7697399999999998E-4</c:v>
                </c:pt>
                <c:pt idx="113">
                  <c:v>2.87046E-4</c:v>
                </c:pt>
                <c:pt idx="114">
                  <c:v>2.9711800000000002E-4</c:v>
                </c:pt>
                <c:pt idx="115">
                  <c:v>3.0718999999999999E-4</c:v>
                </c:pt>
                <c:pt idx="116">
                  <c:v>3.1726200000000001E-4</c:v>
                </c:pt>
                <c:pt idx="117">
                  <c:v>3.2733300000000002E-4</c:v>
                </c:pt>
                <c:pt idx="118">
                  <c:v>3.3740499999999999E-4</c:v>
                </c:pt>
                <c:pt idx="119">
                  <c:v>3.4747700000000001E-4</c:v>
                </c:pt>
                <c:pt idx="120">
                  <c:v>3.5754899999999997E-4</c:v>
                </c:pt>
                <c:pt idx="121">
                  <c:v>3.67621E-4</c:v>
                </c:pt>
                <c:pt idx="122">
                  <c:v>3.77692E-4</c:v>
                </c:pt>
                <c:pt idx="123">
                  <c:v>3.8776400000000002E-4</c:v>
                </c:pt>
                <c:pt idx="124">
                  <c:v>3.9783599999999999E-4</c:v>
                </c:pt>
                <c:pt idx="125">
                  <c:v>4.0790800000000001E-4</c:v>
                </c:pt>
                <c:pt idx="126">
                  <c:v>4.1797999999999998E-4</c:v>
                </c:pt>
                <c:pt idx="127">
                  <c:v>4.2805099999999998E-4</c:v>
                </c:pt>
                <c:pt idx="128">
                  <c:v>4.3812300000000001E-4</c:v>
                </c:pt>
                <c:pt idx="129">
                  <c:v>4.4819499999999997E-4</c:v>
                </c:pt>
                <c:pt idx="130">
                  <c:v>4.58267E-4</c:v>
                </c:pt>
                <c:pt idx="131">
                  <c:v>4.68338E-4</c:v>
                </c:pt>
                <c:pt idx="132">
                  <c:v>4.7841000000000002E-4</c:v>
                </c:pt>
                <c:pt idx="133">
                  <c:v>4.8848200000000004E-4</c:v>
                </c:pt>
                <c:pt idx="134">
                  <c:v>4.9855400000000001E-4</c:v>
                </c:pt>
                <c:pt idx="135">
                  <c:v>5.0862599999999998E-4</c:v>
                </c:pt>
                <c:pt idx="136">
                  <c:v>5.1869700000000004E-4</c:v>
                </c:pt>
                <c:pt idx="137">
                  <c:v>5.2876900000000001E-4</c:v>
                </c:pt>
                <c:pt idx="138">
                  <c:v>5.3884099999999997E-4</c:v>
                </c:pt>
                <c:pt idx="139">
                  <c:v>5.4891300000000005E-4</c:v>
                </c:pt>
                <c:pt idx="140">
                  <c:v>5.5898500000000002E-4</c:v>
                </c:pt>
                <c:pt idx="141">
                  <c:v>5.6905599999999997E-4</c:v>
                </c:pt>
                <c:pt idx="142">
                  <c:v>5.7912800000000004E-4</c:v>
                </c:pt>
                <c:pt idx="143">
                  <c:v>5.8920000000000001E-4</c:v>
                </c:pt>
                <c:pt idx="144">
                  <c:v>5.9927199999999998E-4</c:v>
                </c:pt>
                <c:pt idx="145">
                  <c:v>6.0934400000000005E-4</c:v>
                </c:pt>
                <c:pt idx="146">
                  <c:v>6.19415E-4</c:v>
                </c:pt>
                <c:pt idx="147">
                  <c:v>6.19415E-4</c:v>
                </c:pt>
                <c:pt idx="148">
                  <c:v>6.2445100000000004E-4</c:v>
                </c:pt>
                <c:pt idx="149">
                  <c:v>6.2948699999999997E-4</c:v>
                </c:pt>
                <c:pt idx="150">
                  <c:v>6.2948699999999997E-4</c:v>
                </c:pt>
                <c:pt idx="151">
                  <c:v>6.3955900000000005E-4</c:v>
                </c:pt>
                <c:pt idx="152">
                  <c:v>6.4963100000000001E-4</c:v>
                </c:pt>
                <c:pt idx="153">
                  <c:v>6.5970299999999998E-4</c:v>
                </c:pt>
                <c:pt idx="154">
                  <c:v>6.6977400000000004E-4</c:v>
                </c:pt>
                <c:pt idx="155">
                  <c:v>6.7984600000000001E-4</c:v>
                </c:pt>
                <c:pt idx="156">
                  <c:v>6.8991799999999998E-4</c:v>
                </c:pt>
                <c:pt idx="157">
                  <c:v>6.9999999999999999E-4</c:v>
                </c:pt>
              </c:numCache>
            </c:numRef>
          </c:xVal>
          <c:yVal>
            <c:numRef>
              <c:f>SR_bed_g5_8!$AB$7:$AB$164</c:f>
              <c:numCache>
                <c:formatCode>General</c:formatCode>
                <c:ptCount val="158"/>
                <c:pt idx="0">
                  <c:v>6.0549900000000004E-8</c:v>
                </c:pt>
                <c:pt idx="1">
                  <c:v>6.0549900000000004E-8</c:v>
                </c:pt>
                <c:pt idx="2">
                  <c:v>6.0549700000000007E-8</c:v>
                </c:pt>
                <c:pt idx="3">
                  <c:v>6.0549400000000004E-8</c:v>
                </c:pt>
                <c:pt idx="4">
                  <c:v>6.0548900000000003E-8</c:v>
                </c:pt>
                <c:pt idx="5">
                  <c:v>6.0548400000000002E-8</c:v>
                </c:pt>
                <c:pt idx="6">
                  <c:v>6.0547799999999996E-8</c:v>
                </c:pt>
                <c:pt idx="7">
                  <c:v>6.0547000000000006E-8</c:v>
                </c:pt>
                <c:pt idx="8">
                  <c:v>6.0547000000000006E-8</c:v>
                </c:pt>
                <c:pt idx="9">
                  <c:v>1.2094900000000001E-7</c:v>
                </c:pt>
                <c:pt idx="10">
                  <c:v>2.1757300000000001E-7</c:v>
                </c:pt>
                <c:pt idx="11">
                  <c:v>2.1757300000000001E-7</c:v>
                </c:pt>
                <c:pt idx="12">
                  <c:v>3.7348599999999999E-7</c:v>
                </c:pt>
                <c:pt idx="13">
                  <c:v>5.3693500000000001E-7</c:v>
                </c:pt>
                <c:pt idx="14">
                  <c:v>7.0064300000000004E-7</c:v>
                </c:pt>
                <c:pt idx="15">
                  <c:v>8.6383799999999998E-7</c:v>
                </c:pt>
                <c:pt idx="16">
                  <c:v>1.02593E-6</c:v>
                </c:pt>
                <c:pt idx="17">
                  <c:v>1.1861899999999999E-6</c:v>
                </c:pt>
                <c:pt idx="18">
                  <c:v>1.34371E-6</c:v>
                </c:pt>
                <c:pt idx="19">
                  <c:v>1.4974000000000001E-6</c:v>
                </c:pt>
                <c:pt idx="20">
                  <c:v>1.6460899999999999E-6</c:v>
                </c:pt>
                <c:pt idx="21">
                  <c:v>1.78849E-6</c:v>
                </c:pt>
                <c:pt idx="22">
                  <c:v>1.9232399999999999E-6</c:v>
                </c:pt>
                <c:pt idx="23">
                  <c:v>2.0489699999999998E-6</c:v>
                </c:pt>
                <c:pt idx="24">
                  <c:v>2.1642700000000002E-6</c:v>
                </c:pt>
                <c:pt idx="25">
                  <c:v>2.26781E-6</c:v>
                </c:pt>
                <c:pt idx="26">
                  <c:v>2.3582900000000001E-6</c:v>
                </c:pt>
                <c:pt idx="27">
                  <c:v>2.43457E-6</c:v>
                </c:pt>
                <c:pt idx="28">
                  <c:v>2.49562E-6</c:v>
                </c:pt>
                <c:pt idx="29">
                  <c:v>2.54062E-6</c:v>
                </c:pt>
                <c:pt idx="30">
                  <c:v>2.5689800000000002E-6</c:v>
                </c:pt>
                <c:pt idx="31">
                  <c:v>2.5803199999999998E-6</c:v>
                </c:pt>
                <c:pt idx="32">
                  <c:v>2.5745500000000002E-6</c:v>
                </c:pt>
                <c:pt idx="33">
                  <c:v>2.55182E-6</c:v>
                </c:pt>
                <c:pt idx="34">
                  <c:v>2.5125300000000001E-6</c:v>
                </c:pt>
                <c:pt idx="35">
                  <c:v>2.45734E-6</c:v>
                </c:pt>
                <c:pt idx="36">
                  <c:v>2.38713E-6</c:v>
                </c:pt>
                <c:pt idx="37">
                  <c:v>2.30296E-6</c:v>
                </c:pt>
                <c:pt idx="38">
                  <c:v>2.2060499999999998E-6</c:v>
                </c:pt>
                <c:pt idx="39">
                  <c:v>2.0977299999999998E-6</c:v>
                </c:pt>
                <c:pt idx="40">
                  <c:v>1.9794000000000001E-6</c:v>
                </c:pt>
                <c:pt idx="41">
                  <c:v>1.85249E-6</c:v>
                </c:pt>
                <c:pt idx="42">
                  <c:v>1.71844E-6</c:v>
                </c:pt>
                <c:pt idx="43">
                  <c:v>1.57866E-6</c:v>
                </c:pt>
                <c:pt idx="44">
                  <c:v>1.43454E-6</c:v>
                </c:pt>
                <c:pt idx="45">
                  <c:v>1.2873599999999999E-6</c:v>
                </c:pt>
                <c:pt idx="46">
                  <c:v>1.1383500000000001E-6</c:v>
                </c:pt>
                <c:pt idx="47">
                  <c:v>9.8868399999999993E-7</c:v>
                </c:pt>
                <c:pt idx="48">
                  <c:v>8.3960699999999996E-7</c:v>
                </c:pt>
                <c:pt idx="49">
                  <c:v>6.9261599999999996E-7</c:v>
                </c:pt>
                <c:pt idx="50">
                  <c:v>6.9261599999999996E-7</c:v>
                </c:pt>
                <c:pt idx="51">
                  <c:v>5.1326500000000001E-7</c:v>
                </c:pt>
                <c:pt idx="52">
                  <c:v>3.3391400000000001E-7</c:v>
                </c:pt>
                <c:pt idx="53">
                  <c:v>3.3391400000000001E-7</c:v>
                </c:pt>
                <c:pt idx="54">
                  <c:v>6.0533399999999999E-8</c:v>
                </c:pt>
                <c:pt idx="55">
                  <c:v>6.0533399999999999E-8</c:v>
                </c:pt>
                <c:pt idx="56">
                  <c:v>6.0533399999999999E-8</c:v>
                </c:pt>
                <c:pt idx="57">
                  <c:v>6.0533300000000006E-8</c:v>
                </c:pt>
                <c:pt idx="58">
                  <c:v>2.5235499999999999E-7</c:v>
                </c:pt>
                <c:pt idx="59">
                  <c:v>2.5235499999999999E-7</c:v>
                </c:pt>
                <c:pt idx="60">
                  <c:v>7.14293E-7</c:v>
                </c:pt>
                <c:pt idx="61">
                  <c:v>8.6978100000000002E-7</c:v>
                </c:pt>
                <c:pt idx="62">
                  <c:v>1.0241399999999999E-6</c:v>
                </c:pt>
                <c:pt idx="63">
                  <c:v>1.1784E-6</c:v>
                </c:pt>
                <c:pt idx="64">
                  <c:v>1.33212E-6</c:v>
                </c:pt>
                <c:pt idx="65">
                  <c:v>1.4843900000000001E-6</c:v>
                </c:pt>
                <c:pt idx="66">
                  <c:v>1.6340999999999999E-6</c:v>
                </c:pt>
                <c:pt idx="67">
                  <c:v>1.7799999999999999E-6</c:v>
                </c:pt>
                <c:pt idx="68">
                  <c:v>1.9207699999999999E-6</c:v>
                </c:pt>
                <c:pt idx="69">
                  <c:v>2.0550100000000001E-6</c:v>
                </c:pt>
                <c:pt idx="70">
                  <c:v>2.1812899999999999E-6</c:v>
                </c:pt>
                <c:pt idx="71">
                  <c:v>2.2981500000000002E-6</c:v>
                </c:pt>
                <c:pt idx="72">
                  <c:v>2.4041699999999998E-6</c:v>
                </c:pt>
                <c:pt idx="73">
                  <c:v>2.4979799999999999E-6</c:v>
                </c:pt>
                <c:pt idx="74">
                  <c:v>2.5783200000000001E-6</c:v>
                </c:pt>
                <c:pt idx="75">
                  <c:v>2.64406E-6</c:v>
                </c:pt>
                <c:pt idx="76">
                  <c:v>2.6942500000000001E-6</c:v>
                </c:pt>
                <c:pt idx="77">
                  <c:v>2.7281199999999999E-6</c:v>
                </c:pt>
                <c:pt idx="78">
                  <c:v>2.7451799999999999E-6</c:v>
                </c:pt>
                <c:pt idx="79">
                  <c:v>2.74517E-6</c:v>
                </c:pt>
                <c:pt idx="80">
                  <c:v>2.7280899999999999E-6</c:v>
                </c:pt>
                <c:pt idx="81">
                  <c:v>2.6942599999999999E-6</c:v>
                </c:pt>
                <c:pt idx="82">
                  <c:v>2.6441499999999999E-6</c:v>
                </c:pt>
                <c:pt idx="83">
                  <c:v>2.5785E-6</c:v>
                </c:pt>
                <c:pt idx="84">
                  <c:v>2.4982300000000001E-6</c:v>
                </c:pt>
                <c:pt idx="85">
                  <c:v>2.4044900000000002E-6</c:v>
                </c:pt>
                <c:pt idx="86">
                  <c:v>2.2985300000000001E-6</c:v>
                </c:pt>
                <c:pt idx="87">
                  <c:v>2.1817199999999999E-6</c:v>
                </c:pt>
                <c:pt idx="88">
                  <c:v>2.0555000000000001E-6</c:v>
                </c:pt>
                <c:pt idx="89">
                  <c:v>1.92131E-6</c:v>
                </c:pt>
                <c:pt idx="90">
                  <c:v>1.78058E-6</c:v>
                </c:pt>
                <c:pt idx="91">
                  <c:v>1.6347100000000001E-6</c:v>
                </c:pt>
                <c:pt idx="92">
                  <c:v>1.4850500000000001E-6</c:v>
                </c:pt>
                <c:pt idx="93">
                  <c:v>1.3328200000000001E-6</c:v>
                </c:pt>
                <c:pt idx="94">
                  <c:v>1.1791300000000001E-6</c:v>
                </c:pt>
                <c:pt idx="95">
                  <c:v>1.0248999999999999E-6</c:v>
                </c:pt>
                <c:pt idx="96">
                  <c:v>8.7057600000000005E-7</c:v>
                </c:pt>
                <c:pt idx="97">
                  <c:v>7.1512399999999997E-7</c:v>
                </c:pt>
                <c:pt idx="98">
                  <c:v>2.5263800000000002E-7</c:v>
                </c:pt>
                <c:pt idx="99">
                  <c:v>2.5263800000000002E-7</c:v>
                </c:pt>
                <c:pt idx="100">
                  <c:v>6.0533099999999996E-8</c:v>
                </c:pt>
                <c:pt idx="101">
                  <c:v>6.0533300000000006E-8</c:v>
                </c:pt>
                <c:pt idx="102">
                  <c:v>6.0533300000000006E-8</c:v>
                </c:pt>
                <c:pt idx="103">
                  <c:v>6.0533300000000006E-8</c:v>
                </c:pt>
                <c:pt idx="104">
                  <c:v>3.3434099999999999E-7</c:v>
                </c:pt>
                <c:pt idx="105">
                  <c:v>3.3434099999999999E-7</c:v>
                </c:pt>
                <c:pt idx="106">
                  <c:v>5.1390300000000005E-7</c:v>
                </c:pt>
                <c:pt idx="107">
                  <c:v>6.9346600000000002E-7</c:v>
                </c:pt>
                <c:pt idx="108">
                  <c:v>6.9346600000000002E-7</c:v>
                </c:pt>
                <c:pt idx="109">
                  <c:v>8.4043800000000002E-7</c:v>
                </c:pt>
                <c:pt idx="110">
                  <c:v>9.8951299999999995E-7</c:v>
                </c:pt>
                <c:pt idx="111">
                  <c:v>1.1391799999999999E-6</c:v>
                </c:pt>
                <c:pt idx="112">
                  <c:v>1.2882100000000001E-6</c:v>
                </c:pt>
                <c:pt idx="113">
                  <c:v>1.43542E-6</c:v>
                </c:pt>
                <c:pt idx="114">
                  <c:v>1.5795699999999999E-6</c:v>
                </c:pt>
                <c:pt idx="115">
                  <c:v>1.7193899999999999E-6</c:v>
                </c:pt>
                <c:pt idx="116">
                  <c:v>1.85348E-6</c:v>
                </c:pt>
                <c:pt idx="117">
                  <c:v>1.98044E-6</c:v>
                </c:pt>
                <c:pt idx="118">
                  <c:v>2.0988199999999998E-6</c:v>
                </c:pt>
                <c:pt idx="119">
                  <c:v>2.20716E-6</c:v>
                </c:pt>
                <c:pt idx="120">
                  <c:v>2.30408E-6</c:v>
                </c:pt>
                <c:pt idx="121">
                  <c:v>2.3882400000000001E-6</c:v>
                </c:pt>
                <c:pt idx="122">
                  <c:v>2.4584399999999999E-6</c:v>
                </c:pt>
                <c:pt idx="123">
                  <c:v>2.5136E-6</c:v>
                </c:pt>
                <c:pt idx="124">
                  <c:v>2.5528599999999999E-6</c:v>
                </c:pt>
                <c:pt idx="125">
                  <c:v>2.57557E-6</c:v>
                </c:pt>
                <c:pt idx="126">
                  <c:v>2.5813199999999999E-6</c:v>
                </c:pt>
                <c:pt idx="127">
                  <c:v>2.5699600000000001E-6</c:v>
                </c:pt>
                <c:pt idx="128">
                  <c:v>2.54157E-6</c:v>
                </c:pt>
                <c:pt idx="129">
                  <c:v>2.49654E-6</c:v>
                </c:pt>
                <c:pt idx="130">
                  <c:v>2.43546E-6</c:v>
                </c:pt>
                <c:pt idx="131">
                  <c:v>2.35916E-6</c:v>
                </c:pt>
                <c:pt idx="132">
                  <c:v>2.26864E-6</c:v>
                </c:pt>
                <c:pt idx="133">
                  <c:v>2.1650800000000001E-6</c:v>
                </c:pt>
                <c:pt idx="134">
                  <c:v>2.0497500000000002E-6</c:v>
                </c:pt>
                <c:pt idx="135">
                  <c:v>1.9240000000000001E-6</c:v>
                </c:pt>
                <c:pt idx="136">
                  <c:v>1.7892200000000001E-6</c:v>
                </c:pt>
                <c:pt idx="137">
                  <c:v>1.6468000000000001E-6</c:v>
                </c:pt>
                <c:pt idx="138">
                  <c:v>1.49808E-6</c:v>
                </c:pt>
                <c:pt idx="139">
                  <c:v>1.34437E-6</c:v>
                </c:pt>
                <c:pt idx="140">
                  <c:v>1.1868400000000001E-6</c:v>
                </c:pt>
                <c:pt idx="141">
                  <c:v>1.02656E-6</c:v>
                </c:pt>
                <c:pt idx="142">
                  <c:v>8.6444500000000001E-7</c:v>
                </c:pt>
                <c:pt idx="143">
                  <c:v>7.0123700000000002E-7</c:v>
                </c:pt>
                <c:pt idx="144">
                  <c:v>5.3751699999999998E-7</c:v>
                </c:pt>
                <c:pt idx="145">
                  <c:v>3.7405899999999997E-7</c:v>
                </c:pt>
                <c:pt idx="146">
                  <c:v>2.18147E-7</c:v>
                </c:pt>
                <c:pt idx="147">
                  <c:v>2.18147E-7</c:v>
                </c:pt>
                <c:pt idx="148">
                  <c:v>1.2123799999999999E-7</c:v>
                </c:pt>
                <c:pt idx="149">
                  <c:v>6.0546799999999995E-8</c:v>
                </c:pt>
                <c:pt idx="150">
                  <c:v>6.0546799999999995E-8</c:v>
                </c:pt>
                <c:pt idx="151">
                  <c:v>6.0547599999999999E-8</c:v>
                </c:pt>
                <c:pt idx="152">
                  <c:v>6.0548299999999997E-8</c:v>
                </c:pt>
                <c:pt idx="153">
                  <c:v>6.0548799999999998E-8</c:v>
                </c:pt>
                <c:pt idx="154">
                  <c:v>6.0549200000000006E-8</c:v>
                </c:pt>
                <c:pt idx="155">
                  <c:v>6.0549499999999996E-8</c:v>
                </c:pt>
                <c:pt idx="156">
                  <c:v>6.0549700000000007E-8</c:v>
                </c:pt>
                <c:pt idx="157">
                  <c:v>6.0549799999999999E-8</c:v>
                </c:pt>
              </c:numCache>
            </c:numRef>
          </c:yVal>
          <c:smooth val="0"/>
          <c:extLst>
            <c:ext xmlns:c16="http://schemas.microsoft.com/office/drawing/2014/chart" uri="{C3380CC4-5D6E-409C-BE32-E72D297353CC}">
              <c16:uniqueId val="{00000002-DBDD-4A18-A24F-C1638686B06C}"/>
            </c:ext>
          </c:extLst>
        </c:ser>
        <c:dLbls>
          <c:showLegendKey val="0"/>
          <c:showVal val="0"/>
          <c:showCatName val="0"/>
          <c:showSerName val="0"/>
          <c:showPercent val="0"/>
          <c:showBubbleSize val="0"/>
        </c:dLbls>
        <c:axId val="282873360"/>
        <c:axId val="282879600"/>
      </c:scatterChart>
      <c:valAx>
        <c:axId val="28287336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Radial distance from bed centre [m]</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82879600"/>
        <c:crosses val="autoZero"/>
        <c:crossBetween val="midCat"/>
      </c:valAx>
      <c:valAx>
        <c:axId val="282879600"/>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EtOH diff coeff [m2/s]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82873360"/>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TG magn</a:t>
            </a:r>
          </a:p>
        </c:rich>
      </c:tx>
      <c:overlay val="1"/>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tx>
            <c:v>DEM</c:v>
          </c:tx>
          <c:spPr>
            <a:ln w="19050" cap="rnd">
              <a:solidFill>
                <a:schemeClr val="accent1"/>
              </a:solidFill>
              <a:round/>
            </a:ln>
            <a:effectLst/>
          </c:spPr>
          <c:marker>
            <c:symbol val="none"/>
          </c:marker>
          <c:xVal>
            <c:numRef>
              <c:f>DEM_bed_g5_8!$B$7:$B$497</c:f>
              <c:numCache>
                <c:formatCode>General</c:formatCode>
                <c:ptCount val="491"/>
                <c:pt idx="0">
                  <c:v>-6.9999999999999999E-4</c:v>
                </c:pt>
                <c:pt idx="1">
                  <c:v>-6.9448700000000003E-4</c:v>
                </c:pt>
                <c:pt idx="2">
                  <c:v>-6.9131599999999998E-4</c:v>
                </c:pt>
                <c:pt idx="3">
                  <c:v>-6.8963399999999995E-4</c:v>
                </c:pt>
                <c:pt idx="4">
                  <c:v>-6.8694399999999999E-4</c:v>
                </c:pt>
                <c:pt idx="5">
                  <c:v>-6.8511199999999998E-4</c:v>
                </c:pt>
                <c:pt idx="6">
                  <c:v>-6.8021300000000004E-4</c:v>
                </c:pt>
                <c:pt idx="7">
                  <c:v>-6.7995600000000001E-4</c:v>
                </c:pt>
                <c:pt idx="8">
                  <c:v>-6.7558899999999999E-4</c:v>
                </c:pt>
                <c:pt idx="9">
                  <c:v>-6.7031800000000004E-4</c:v>
                </c:pt>
                <c:pt idx="10">
                  <c:v>-6.6456499999999999E-4</c:v>
                </c:pt>
                <c:pt idx="11">
                  <c:v>-6.5655499999999996E-4</c:v>
                </c:pt>
                <c:pt idx="12">
                  <c:v>-6.5597099999999998E-4</c:v>
                </c:pt>
                <c:pt idx="13">
                  <c:v>-6.5583799999999995E-4</c:v>
                </c:pt>
                <c:pt idx="14">
                  <c:v>-6.5520499999999996E-4</c:v>
                </c:pt>
                <c:pt idx="15">
                  <c:v>-6.5506500000000003E-4</c:v>
                </c:pt>
                <c:pt idx="16">
                  <c:v>-6.48659E-4</c:v>
                </c:pt>
                <c:pt idx="17">
                  <c:v>-6.4846499999999998E-4</c:v>
                </c:pt>
                <c:pt idx="18">
                  <c:v>-6.4762299999999995E-4</c:v>
                </c:pt>
                <c:pt idx="19">
                  <c:v>-6.42799E-4</c:v>
                </c:pt>
                <c:pt idx="20">
                  <c:v>-6.4132800000000004E-4</c:v>
                </c:pt>
                <c:pt idx="21">
                  <c:v>-6.3913399999999997E-4</c:v>
                </c:pt>
                <c:pt idx="22">
                  <c:v>-6.3641999999999995E-4</c:v>
                </c:pt>
                <c:pt idx="23">
                  <c:v>-6.3209799999999999E-4</c:v>
                </c:pt>
                <c:pt idx="24">
                  <c:v>-6.3142000000000005E-4</c:v>
                </c:pt>
                <c:pt idx="25">
                  <c:v>-6.2861099999999995E-4</c:v>
                </c:pt>
                <c:pt idx="26">
                  <c:v>-6.2836299999999995E-4</c:v>
                </c:pt>
                <c:pt idx="27">
                  <c:v>-6.2571399999999998E-4</c:v>
                </c:pt>
                <c:pt idx="28">
                  <c:v>-6.2565299999999999E-4</c:v>
                </c:pt>
                <c:pt idx="29">
                  <c:v>-6.2344400000000002E-4</c:v>
                </c:pt>
                <c:pt idx="30">
                  <c:v>-6.23395E-4</c:v>
                </c:pt>
                <c:pt idx="31">
                  <c:v>-6.23395E-4</c:v>
                </c:pt>
                <c:pt idx="32">
                  <c:v>-6.2115499999999997E-4</c:v>
                </c:pt>
                <c:pt idx="33">
                  <c:v>-6.2110799999999999E-4</c:v>
                </c:pt>
                <c:pt idx="34">
                  <c:v>-6.1841299999999995E-4</c:v>
                </c:pt>
                <c:pt idx="35">
                  <c:v>-6.1836499999999995E-4</c:v>
                </c:pt>
                <c:pt idx="36">
                  <c:v>-6.1830900000000005E-4</c:v>
                </c:pt>
                <c:pt idx="37">
                  <c:v>-6.1828399999999998E-4</c:v>
                </c:pt>
                <c:pt idx="38">
                  <c:v>-6.1775999999999997E-4</c:v>
                </c:pt>
                <c:pt idx="39">
                  <c:v>-6.1620299999999995E-4</c:v>
                </c:pt>
                <c:pt idx="40">
                  <c:v>-6.1489300000000004E-4</c:v>
                </c:pt>
                <c:pt idx="41">
                  <c:v>-6.0923800000000001E-4</c:v>
                </c:pt>
                <c:pt idx="42">
                  <c:v>-6.0702300000000005E-4</c:v>
                </c:pt>
                <c:pt idx="43">
                  <c:v>-6.0520599999999995E-4</c:v>
                </c:pt>
                <c:pt idx="44">
                  <c:v>-6.0421300000000004E-4</c:v>
                </c:pt>
                <c:pt idx="45">
                  <c:v>-6.0138800000000001E-4</c:v>
                </c:pt>
                <c:pt idx="46">
                  <c:v>-5.9761999999999999E-4</c:v>
                </c:pt>
                <c:pt idx="47">
                  <c:v>-5.9645800000000001E-4</c:v>
                </c:pt>
                <c:pt idx="48">
                  <c:v>-5.9567599999999995E-4</c:v>
                </c:pt>
                <c:pt idx="49">
                  <c:v>-5.9460999999999997E-4</c:v>
                </c:pt>
                <c:pt idx="50">
                  <c:v>-5.9308099999999997E-4</c:v>
                </c:pt>
                <c:pt idx="51">
                  <c:v>-5.9090499999999997E-4</c:v>
                </c:pt>
                <c:pt idx="52">
                  <c:v>-5.8632499999999995E-4</c:v>
                </c:pt>
                <c:pt idx="53">
                  <c:v>-5.8536600000000003E-4</c:v>
                </c:pt>
                <c:pt idx="54">
                  <c:v>-5.7674899999999999E-4</c:v>
                </c:pt>
                <c:pt idx="55">
                  <c:v>-5.7455199999999998E-4</c:v>
                </c:pt>
                <c:pt idx="56">
                  <c:v>-5.7253299999999996E-4</c:v>
                </c:pt>
                <c:pt idx="57">
                  <c:v>-5.7121400000000001E-4</c:v>
                </c:pt>
                <c:pt idx="58">
                  <c:v>-5.6059600000000001E-4</c:v>
                </c:pt>
                <c:pt idx="59">
                  <c:v>-5.5956799999999998E-4</c:v>
                </c:pt>
                <c:pt idx="60">
                  <c:v>-5.5643399999999997E-4</c:v>
                </c:pt>
                <c:pt idx="61">
                  <c:v>-5.5482800000000005E-4</c:v>
                </c:pt>
                <c:pt idx="62">
                  <c:v>-5.3938599999999999E-4</c:v>
                </c:pt>
                <c:pt idx="63">
                  <c:v>-5.3886500000000003E-4</c:v>
                </c:pt>
                <c:pt idx="64">
                  <c:v>-5.3821900000000005E-4</c:v>
                </c:pt>
                <c:pt idx="65">
                  <c:v>-5.3816499999999995E-4</c:v>
                </c:pt>
                <c:pt idx="66">
                  <c:v>-5.3813400000000001E-4</c:v>
                </c:pt>
                <c:pt idx="67">
                  <c:v>-5.3812499999999997E-4</c:v>
                </c:pt>
                <c:pt idx="68">
                  <c:v>-5.3802799999999997E-4</c:v>
                </c:pt>
                <c:pt idx="69">
                  <c:v>-5.3797800000000005E-4</c:v>
                </c:pt>
                <c:pt idx="70">
                  <c:v>-5.3782099999999996E-4</c:v>
                </c:pt>
                <c:pt idx="71">
                  <c:v>-5.3741599999999998E-4</c:v>
                </c:pt>
                <c:pt idx="72">
                  <c:v>-5.2108799999999995E-4</c:v>
                </c:pt>
                <c:pt idx="73">
                  <c:v>-5.13826E-4</c:v>
                </c:pt>
                <c:pt idx="74">
                  <c:v>-5.0970900000000001E-4</c:v>
                </c:pt>
                <c:pt idx="75">
                  <c:v>-5.0650200000000004E-4</c:v>
                </c:pt>
                <c:pt idx="76">
                  <c:v>-5.0368899999999998E-4</c:v>
                </c:pt>
                <c:pt idx="77">
                  <c:v>-4.9370700000000002E-4</c:v>
                </c:pt>
                <c:pt idx="78">
                  <c:v>-4.9322600000000004E-4</c:v>
                </c:pt>
                <c:pt idx="79">
                  <c:v>-4.8805300000000001E-4</c:v>
                </c:pt>
                <c:pt idx="80">
                  <c:v>-4.86758E-4</c:v>
                </c:pt>
                <c:pt idx="81">
                  <c:v>-4.8479399999999998E-4</c:v>
                </c:pt>
                <c:pt idx="82">
                  <c:v>-4.7696799999999998E-4</c:v>
                </c:pt>
                <c:pt idx="83">
                  <c:v>-4.6723400000000002E-4</c:v>
                </c:pt>
                <c:pt idx="84">
                  <c:v>-4.6530200000000001E-4</c:v>
                </c:pt>
                <c:pt idx="85">
                  <c:v>-4.6439499999999999E-4</c:v>
                </c:pt>
                <c:pt idx="86">
                  <c:v>-4.52046E-4</c:v>
                </c:pt>
                <c:pt idx="87">
                  <c:v>-4.5172799999999998E-4</c:v>
                </c:pt>
                <c:pt idx="88">
                  <c:v>-4.46768E-4</c:v>
                </c:pt>
                <c:pt idx="89">
                  <c:v>-4.4558199999999998E-4</c:v>
                </c:pt>
                <c:pt idx="90">
                  <c:v>-4.33819E-4</c:v>
                </c:pt>
                <c:pt idx="91">
                  <c:v>-4.31719E-4</c:v>
                </c:pt>
                <c:pt idx="92">
                  <c:v>-4.3069400000000002E-4</c:v>
                </c:pt>
                <c:pt idx="93">
                  <c:v>-4.27002E-4</c:v>
                </c:pt>
                <c:pt idx="94">
                  <c:v>-4.2168799999999998E-4</c:v>
                </c:pt>
                <c:pt idx="95">
                  <c:v>-4.2013599999999999E-4</c:v>
                </c:pt>
                <c:pt idx="96">
                  <c:v>-4.1596800000000001E-4</c:v>
                </c:pt>
                <c:pt idx="97">
                  <c:v>-4.0778E-4</c:v>
                </c:pt>
                <c:pt idx="98">
                  <c:v>-4.0167600000000001E-4</c:v>
                </c:pt>
                <c:pt idx="99">
                  <c:v>-3.9992599999999999E-4</c:v>
                </c:pt>
                <c:pt idx="100">
                  <c:v>-3.9832499999999999E-4</c:v>
                </c:pt>
                <c:pt idx="101">
                  <c:v>-3.9503999999999999E-4</c:v>
                </c:pt>
                <c:pt idx="102">
                  <c:v>-3.9359399999999999E-4</c:v>
                </c:pt>
                <c:pt idx="103">
                  <c:v>-3.9079099999999998E-4</c:v>
                </c:pt>
                <c:pt idx="104">
                  <c:v>-3.8149400000000002E-4</c:v>
                </c:pt>
                <c:pt idx="105">
                  <c:v>-3.7361600000000001E-4</c:v>
                </c:pt>
                <c:pt idx="106">
                  <c:v>-3.7225499999999999E-4</c:v>
                </c:pt>
                <c:pt idx="107">
                  <c:v>-3.7112199999999999E-4</c:v>
                </c:pt>
                <c:pt idx="108">
                  <c:v>-3.6945400000000002E-4</c:v>
                </c:pt>
                <c:pt idx="109">
                  <c:v>-3.6800800000000002E-4</c:v>
                </c:pt>
                <c:pt idx="110">
                  <c:v>-3.6766400000000002E-4</c:v>
                </c:pt>
                <c:pt idx="111">
                  <c:v>-3.6686100000000001E-4</c:v>
                </c:pt>
                <c:pt idx="112">
                  <c:v>-3.59596E-4</c:v>
                </c:pt>
                <c:pt idx="113">
                  <c:v>-3.5374499999999998E-4</c:v>
                </c:pt>
                <c:pt idx="114">
                  <c:v>-3.4982699999999998E-4</c:v>
                </c:pt>
                <c:pt idx="115">
                  <c:v>-3.4680600000000001E-4</c:v>
                </c:pt>
                <c:pt idx="116">
                  <c:v>-3.4561699999999999E-4</c:v>
                </c:pt>
                <c:pt idx="117">
                  <c:v>-3.34242E-4</c:v>
                </c:pt>
                <c:pt idx="118">
                  <c:v>-3.3402399999999999E-4</c:v>
                </c:pt>
                <c:pt idx="119">
                  <c:v>-3.32276E-4</c:v>
                </c:pt>
                <c:pt idx="120">
                  <c:v>-3.25862E-4</c:v>
                </c:pt>
                <c:pt idx="121">
                  <c:v>-3.2341299999999999E-4</c:v>
                </c:pt>
                <c:pt idx="122">
                  <c:v>-3.18442E-4</c:v>
                </c:pt>
                <c:pt idx="123">
                  <c:v>-3.1158299999999999E-4</c:v>
                </c:pt>
                <c:pt idx="124">
                  <c:v>-3.0566600000000001E-4</c:v>
                </c:pt>
                <c:pt idx="125">
                  <c:v>-3.01947E-4</c:v>
                </c:pt>
                <c:pt idx="126">
                  <c:v>-2.9676600000000001E-4</c:v>
                </c:pt>
                <c:pt idx="127">
                  <c:v>-2.9092700000000002E-4</c:v>
                </c:pt>
                <c:pt idx="128">
                  <c:v>-2.8906100000000002E-4</c:v>
                </c:pt>
                <c:pt idx="129">
                  <c:v>-2.8881799999999998E-4</c:v>
                </c:pt>
                <c:pt idx="130">
                  <c:v>-2.82422E-4</c:v>
                </c:pt>
                <c:pt idx="131">
                  <c:v>-2.7823499999999999E-4</c:v>
                </c:pt>
                <c:pt idx="132">
                  <c:v>-2.7730799999999998E-4</c:v>
                </c:pt>
                <c:pt idx="133">
                  <c:v>-2.7418899999999999E-4</c:v>
                </c:pt>
                <c:pt idx="134">
                  <c:v>-2.7404300000000002E-4</c:v>
                </c:pt>
                <c:pt idx="135">
                  <c:v>-2.7237000000000002E-4</c:v>
                </c:pt>
                <c:pt idx="136">
                  <c:v>-2.7001400000000001E-4</c:v>
                </c:pt>
                <c:pt idx="137">
                  <c:v>-2.66261E-4</c:v>
                </c:pt>
                <c:pt idx="138">
                  <c:v>-2.6554500000000001E-4</c:v>
                </c:pt>
                <c:pt idx="139">
                  <c:v>-2.6490299999999998E-4</c:v>
                </c:pt>
                <c:pt idx="140">
                  <c:v>-2.6079400000000001E-4</c:v>
                </c:pt>
                <c:pt idx="141">
                  <c:v>-2.5879000000000001E-4</c:v>
                </c:pt>
                <c:pt idx="142">
                  <c:v>-2.5610100000000001E-4</c:v>
                </c:pt>
                <c:pt idx="143">
                  <c:v>-2.54565E-4</c:v>
                </c:pt>
                <c:pt idx="144">
                  <c:v>-2.5167700000000001E-4</c:v>
                </c:pt>
                <c:pt idx="145">
                  <c:v>-2.4711299999999998E-4</c:v>
                </c:pt>
                <c:pt idx="146">
                  <c:v>-2.47111E-4</c:v>
                </c:pt>
                <c:pt idx="147">
                  <c:v>-2.4577099999999999E-4</c:v>
                </c:pt>
                <c:pt idx="148">
                  <c:v>-2.4576699999999998E-4</c:v>
                </c:pt>
                <c:pt idx="149">
                  <c:v>-2.4544600000000002E-4</c:v>
                </c:pt>
                <c:pt idx="150">
                  <c:v>-2.4475000000000001E-4</c:v>
                </c:pt>
                <c:pt idx="151">
                  <c:v>-2.41625E-4</c:v>
                </c:pt>
                <c:pt idx="152">
                  <c:v>-2.3962300000000001E-4</c:v>
                </c:pt>
                <c:pt idx="153">
                  <c:v>-2.38681E-4</c:v>
                </c:pt>
                <c:pt idx="154">
                  <c:v>-2.3821399999999999E-4</c:v>
                </c:pt>
                <c:pt idx="155">
                  <c:v>-2.3563699999999999E-4</c:v>
                </c:pt>
                <c:pt idx="156">
                  <c:v>-2.3522199999999999E-4</c:v>
                </c:pt>
                <c:pt idx="157">
                  <c:v>-2.3453999999999999E-4</c:v>
                </c:pt>
                <c:pt idx="158">
                  <c:v>-2.3396800000000001E-4</c:v>
                </c:pt>
                <c:pt idx="159">
                  <c:v>-2.3244300000000001E-4</c:v>
                </c:pt>
                <c:pt idx="160">
                  <c:v>-2.3165600000000001E-4</c:v>
                </c:pt>
                <c:pt idx="161">
                  <c:v>-2.31299E-4</c:v>
                </c:pt>
                <c:pt idx="162">
                  <c:v>-2.28903E-4</c:v>
                </c:pt>
                <c:pt idx="163">
                  <c:v>-2.2854E-4</c:v>
                </c:pt>
                <c:pt idx="164">
                  <c:v>-2.2660900000000001E-4</c:v>
                </c:pt>
                <c:pt idx="165">
                  <c:v>-2.2660900000000001E-4</c:v>
                </c:pt>
                <c:pt idx="166">
                  <c:v>-2.2620299999999999E-4</c:v>
                </c:pt>
                <c:pt idx="167">
                  <c:v>-2.24341E-4</c:v>
                </c:pt>
                <c:pt idx="168">
                  <c:v>-2.2397899999999999E-4</c:v>
                </c:pt>
                <c:pt idx="169">
                  <c:v>-2.2342799999999999E-4</c:v>
                </c:pt>
                <c:pt idx="170">
                  <c:v>-2.23329E-4</c:v>
                </c:pt>
                <c:pt idx="171">
                  <c:v>-2.2162700000000001E-4</c:v>
                </c:pt>
                <c:pt idx="172">
                  <c:v>-2.2129499999999999E-4</c:v>
                </c:pt>
                <c:pt idx="173">
                  <c:v>-2.1949799999999999E-4</c:v>
                </c:pt>
                <c:pt idx="174">
                  <c:v>-2.1569100000000001E-4</c:v>
                </c:pt>
                <c:pt idx="175">
                  <c:v>-2.12544E-4</c:v>
                </c:pt>
                <c:pt idx="176">
                  <c:v>-2.11571E-4</c:v>
                </c:pt>
                <c:pt idx="177">
                  <c:v>-2.0938099999999999E-4</c:v>
                </c:pt>
                <c:pt idx="178">
                  <c:v>-2.0920800000000001E-4</c:v>
                </c:pt>
                <c:pt idx="179">
                  <c:v>-2.08946E-4</c:v>
                </c:pt>
                <c:pt idx="180">
                  <c:v>-2.0518000000000001E-4</c:v>
                </c:pt>
                <c:pt idx="181">
                  <c:v>-2.0406999999999999E-4</c:v>
                </c:pt>
                <c:pt idx="182">
                  <c:v>-2.03296E-4</c:v>
                </c:pt>
                <c:pt idx="183">
                  <c:v>-2.02184E-4</c:v>
                </c:pt>
                <c:pt idx="184">
                  <c:v>-2.00585E-4</c:v>
                </c:pt>
                <c:pt idx="185">
                  <c:v>-1.99672E-4</c:v>
                </c:pt>
                <c:pt idx="186">
                  <c:v>-1.9832699999999999E-4</c:v>
                </c:pt>
                <c:pt idx="187">
                  <c:v>-1.9832699999999999E-4</c:v>
                </c:pt>
                <c:pt idx="188">
                  <c:v>-1.9741600000000001E-4</c:v>
                </c:pt>
                <c:pt idx="189">
                  <c:v>-1.9603900000000001E-4</c:v>
                </c:pt>
                <c:pt idx="190">
                  <c:v>-1.94966E-4</c:v>
                </c:pt>
                <c:pt idx="191">
                  <c:v>-1.9329300000000001E-4</c:v>
                </c:pt>
                <c:pt idx="192">
                  <c:v>-1.9081E-4</c:v>
                </c:pt>
                <c:pt idx="193">
                  <c:v>-1.9038599999999999E-4</c:v>
                </c:pt>
                <c:pt idx="194">
                  <c:v>-1.8776599999999999E-4</c:v>
                </c:pt>
                <c:pt idx="195">
                  <c:v>-1.8668800000000001E-4</c:v>
                </c:pt>
                <c:pt idx="196">
                  <c:v>-1.86007E-4</c:v>
                </c:pt>
                <c:pt idx="197">
                  <c:v>-1.8405E-4</c:v>
                </c:pt>
                <c:pt idx="198">
                  <c:v>-1.80977E-4</c:v>
                </c:pt>
                <c:pt idx="199">
                  <c:v>-1.7996E-4</c:v>
                </c:pt>
                <c:pt idx="200">
                  <c:v>-1.7837500000000001E-4</c:v>
                </c:pt>
                <c:pt idx="201">
                  <c:v>-1.7734099999999999E-4</c:v>
                </c:pt>
                <c:pt idx="202">
                  <c:v>-1.7580699999999999E-4</c:v>
                </c:pt>
                <c:pt idx="203">
                  <c:v>-1.7574499999999999E-4</c:v>
                </c:pt>
                <c:pt idx="204">
                  <c:v>-1.6924999999999999E-4</c:v>
                </c:pt>
                <c:pt idx="205">
                  <c:v>-1.6821499999999999E-4</c:v>
                </c:pt>
                <c:pt idx="206">
                  <c:v>-1.6810999999999999E-4</c:v>
                </c:pt>
                <c:pt idx="207">
                  <c:v>-1.65095E-4</c:v>
                </c:pt>
                <c:pt idx="208">
                  <c:v>-1.6488399999999999E-4</c:v>
                </c:pt>
                <c:pt idx="209">
                  <c:v>-1.5793299999999999E-4</c:v>
                </c:pt>
                <c:pt idx="210">
                  <c:v>-1.5703700000000001E-4</c:v>
                </c:pt>
                <c:pt idx="211">
                  <c:v>-1.5685499999999999E-4</c:v>
                </c:pt>
                <c:pt idx="212">
                  <c:v>-1.5489200000000001E-4</c:v>
                </c:pt>
                <c:pt idx="213">
                  <c:v>-1.5320500000000001E-4</c:v>
                </c:pt>
                <c:pt idx="214">
                  <c:v>-1.52313E-4</c:v>
                </c:pt>
                <c:pt idx="215">
                  <c:v>-1.51249E-4</c:v>
                </c:pt>
                <c:pt idx="216">
                  <c:v>-1.43237E-4</c:v>
                </c:pt>
                <c:pt idx="217">
                  <c:v>-1.37224E-4</c:v>
                </c:pt>
                <c:pt idx="218">
                  <c:v>-1.3330199999999999E-4</c:v>
                </c:pt>
                <c:pt idx="219">
                  <c:v>-1.3252899999999999E-4</c:v>
                </c:pt>
                <c:pt idx="220">
                  <c:v>-1.27522E-4</c:v>
                </c:pt>
                <c:pt idx="221">
                  <c:v>-1.1807900000000001E-4</c:v>
                </c:pt>
                <c:pt idx="222">
                  <c:v>-1.1398100000000001E-4</c:v>
                </c:pt>
                <c:pt idx="223">
                  <c:v>-1.0970400000000001E-4</c:v>
                </c:pt>
                <c:pt idx="224">
                  <c:v>-1.08361E-4</c:v>
                </c:pt>
                <c:pt idx="225">
                  <c:v>-1.0652100000000001E-4</c:v>
                </c:pt>
                <c:pt idx="226">
                  <c:v>-9.6458699999999999E-5</c:v>
                </c:pt>
                <c:pt idx="227">
                  <c:v>-9.4712100000000004E-5</c:v>
                </c:pt>
                <c:pt idx="228">
                  <c:v>-9.3318099999999997E-5</c:v>
                </c:pt>
                <c:pt idx="229">
                  <c:v>-9.0392300000000005E-5</c:v>
                </c:pt>
                <c:pt idx="230">
                  <c:v>-8.6623400000000001E-5</c:v>
                </c:pt>
                <c:pt idx="231">
                  <c:v>-7.9917400000000002E-5</c:v>
                </c:pt>
                <c:pt idx="232">
                  <c:v>-7.6588399999999993E-5</c:v>
                </c:pt>
                <c:pt idx="233">
                  <c:v>-7.5407299999999999E-5</c:v>
                </c:pt>
                <c:pt idx="234">
                  <c:v>-7.1517E-5</c:v>
                </c:pt>
                <c:pt idx="235">
                  <c:v>-6.69246E-5</c:v>
                </c:pt>
                <c:pt idx="236">
                  <c:v>-5.8572000000000001E-5</c:v>
                </c:pt>
                <c:pt idx="237">
                  <c:v>-5.8486200000000003E-5</c:v>
                </c:pt>
                <c:pt idx="238">
                  <c:v>-5.8477799999999998E-5</c:v>
                </c:pt>
                <c:pt idx="239">
                  <c:v>-5.8344999999999998E-5</c:v>
                </c:pt>
                <c:pt idx="240">
                  <c:v>-4.8533799999999999E-5</c:v>
                </c:pt>
                <c:pt idx="241">
                  <c:v>-4.6547500000000001E-5</c:v>
                </c:pt>
                <c:pt idx="242">
                  <c:v>-4.4089599999999999E-5</c:v>
                </c:pt>
                <c:pt idx="243">
                  <c:v>-4.3947699999999999E-5</c:v>
                </c:pt>
                <c:pt idx="244">
                  <c:v>-3.6648800000000001E-5</c:v>
                </c:pt>
                <c:pt idx="245">
                  <c:v>-3.3846900000000003E-5</c:v>
                </c:pt>
                <c:pt idx="246">
                  <c:v>-3.0202500000000001E-5</c:v>
                </c:pt>
                <c:pt idx="247">
                  <c:v>-1.98322E-5</c:v>
                </c:pt>
                <c:pt idx="248">
                  <c:v>-1.8330800000000001E-5</c:v>
                </c:pt>
                <c:pt idx="249">
                  <c:v>-1.4644099999999999E-5</c:v>
                </c:pt>
                <c:pt idx="250">
                  <c:v>-1.1161E-5</c:v>
                </c:pt>
                <c:pt idx="251">
                  <c:v>-8.5007600000000006E-6</c:v>
                </c:pt>
                <c:pt idx="252">
                  <c:v>-4.5399700000000002E-6</c:v>
                </c:pt>
                <c:pt idx="253">
                  <c:v>-3.6886000000000001E-6</c:v>
                </c:pt>
                <c:pt idx="254">
                  <c:v>7.03187E-6</c:v>
                </c:pt>
                <c:pt idx="255">
                  <c:v>8.9118199999999997E-6</c:v>
                </c:pt>
                <c:pt idx="256">
                  <c:v>8.9410600000000004E-6</c:v>
                </c:pt>
                <c:pt idx="257">
                  <c:v>9.8314200000000001E-6</c:v>
                </c:pt>
                <c:pt idx="258">
                  <c:v>9.9181999999999993E-6</c:v>
                </c:pt>
                <c:pt idx="259">
                  <c:v>1.8379100000000002E-5</c:v>
                </c:pt>
                <c:pt idx="260">
                  <c:v>1.8945700000000001E-5</c:v>
                </c:pt>
                <c:pt idx="261">
                  <c:v>3.5583600000000003E-5</c:v>
                </c:pt>
                <c:pt idx="262">
                  <c:v>3.6484099999999999E-5</c:v>
                </c:pt>
                <c:pt idx="263">
                  <c:v>3.95008E-5</c:v>
                </c:pt>
                <c:pt idx="264">
                  <c:v>3.9600100000000001E-5</c:v>
                </c:pt>
                <c:pt idx="265">
                  <c:v>3.9973199999999999E-5</c:v>
                </c:pt>
                <c:pt idx="266">
                  <c:v>4.3598499999999999E-5</c:v>
                </c:pt>
                <c:pt idx="267">
                  <c:v>4.50697E-5</c:v>
                </c:pt>
                <c:pt idx="268">
                  <c:v>5.6453000000000003E-5</c:v>
                </c:pt>
                <c:pt idx="269">
                  <c:v>6.5654999999999994E-5</c:v>
                </c:pt>
                <c:pt idx="270">
                  <c:v>6.57039E-5</c:v>
                </c:pt>
                <c:pt idx="271">
                  <c:v>6.57657E-5</c:v>
                </c:pt>
                <c:pt idx="272">
                  <c:v>6.5894200000000003E-5</c:v>
                </c:pt>
                <c:pt idx="273">
                  <c:v>7.1679699999999997E-5</c:v>
                </c:pt>
                <c:pt idx="274">
                  <c:v>7.2513099999999995E-5</c:v>
                </c:pt>
                <c:pt idx="275">
                  <c:v>7.71846E-5</c:v>
                </c:pt>
                <c:pt idx="276">
                  <c:v>8.3912900000000001E-5</c:v>
                </c:pt>
                <c:pt idx="277">
                  <c:v>8.60265E-5</c:v>
                </c:pt>
                <c:pt idx="278">
                  <c:v>8.8026699999999995E-5</c:v>
                </c:pt>
                <c:pt idx="279">
                  <c:v>8.8764799999999994E-5</c:v>
                </c:pt>
                <c:pt idx="280">
                  <c:v>9.1329900000000001E-5</c:v>
                </c:pt>
                <c:pt idx="281">
                  <c:v>9.5268599999999998E-5</c:v>
                </c:pt>
                <c:pt idx="282">
                  <c:v>1.00457E-4</c:v>
                </c:pt>
                <c:pt idx="283">
                  <c:v>1.06253E-4</c:v>
                </c:pt>
                <c:pt idx="284">
                  <c:v>1.06418E-4</c:v>
                </c:pt>
                <c:pt idx="285">
                  <c:v>1.1022E-4</c:v>
                </c:pt>
                <c:pt idx="286">
                  <c:v>1.11048E-4</c:v>
                </c:pt>
                <c:pt idx="287">
                  <c:v>1.14308E-4</c:v>
                </c:pt>
                <c:pt idx="288">
                  <c:v>1.24196E-4</c:v>
                </c:pt>
                <c:pt idx="289">
                  <c:v>1.2721299999999999E-4</c:v>
                </c:pt>
                <c:pt idx="290">
                  <c:v>1.2772E-4</c:v>
                </c:pt>
                <c:pt idx="291">
                  <c:v>1.28417E-4</c:v>
                </c:pt>
                <c:pt idx="292">
                  <c:v>1.3042800000000001E-4</c:v>
                </c:pt>
                <c:pt idx="293">
                  <c:v>1.3115199999999999E-4</c:v>
                </c:pt>
                <c:pt idx="294">
                  <c:v>1.4494099999999999E-4</c:v>
                </c:pt>
                <c:pt idx="295">
                  <c:v>1.4539800000000001E-4</c:v>
                </c:pt>
                <c:pt idx="296">
                  <c:v>1.5102299999999999E-4</c:v>
                </c:pt>
                <c:pt idx="297">
                  <c:v>1.5152500000000001E-4</c:v>
                </c:pt>
                <c:pt idx="298">
                  <c:v>1.58787E-4</c:v>
                </c:pt>
                <c:pt idx="299">
                  <c:v>1.6171999999999999E-4</c:v>
                </c:pt>
                <c:pt idx="300">
                  <c:v>1.6628899999999999E-4</c:v>
                </c:pt>
                <c:pt idx="301">
                  <c:v>1.70743E-4</c:v>
                </c:pt>
                <c:pt idx="302">
                  <c:v>1.72256E-4</c:v>
                </c:pt>
                <c:pt idx="303">
                  <c:v>1.7480100000000001E-4</c:v>
                </c:pt>
                <c:pt idx="304">
                  <c:v>1.7784300000000001E-4</c:v>
                </c:pt>
                <c:pt idx="305">
                  <c:v>1.81373E-4</c:v>
                </c:pt>
                <c:pt idx="306">
                  <c:v>1.8208100000000001E-4</c:v>
                </c:pt>
                <c:pt idx="307">
                  <c:v>1.8310000000000001E-4</c:v>
                </c:pt>
                <c:pt idx="308">
                  <c:v>1.8648800000000001E-4</c:v>
                </c:pt>
                <c:pt idx="309">
                  <c:v>1.8770599999999999E-4</c:v>
                </c:pt>
                <c:pt idx="310">
                  <c:v>1.89987E-4</c:v>
                </c:pt>
                <c:pt idx="311">
                  <c:v>1.92883E-4</c:v>
                </c:pt>
                <c:pt idx="312">
                  <c:v>1.93344E-4</c:v>
                </c:pt>
                <c:pt idx="313">
                  <c:v>1.9578400000000001E-4</c:v>
                </c:pt>
                <c:pt idx="314">
                  <c:v>1.9608900000000001E-4</c:v>
                </c:pt>
                <c:pt idx="315">
                  <c:v>1.98152E-4</c:v>
                </c:pt>
                <c:pt idx="316">
                  <c:v>1.9837699999999999E-4</c:v>
                </c:pt>
                <c:pt idx="317">
                  <c:v>1.9837699999999999E-4</c:v>
                </c:pt>
                <c:pt idx="318">
                  <c:v>2.00433E-4</c:v>
                </c:pt>
                <c:pt idx="319">
                  <c:v>2.0063700000000001E-4</c:v>
                </c:pt>
                <c:pt idx="320">
                  <c:v>2.0312100000000001E-4</c:v>
                </c:pt>
                <c:pt idx="321">
                  <c:v>2.0335000000000001E-4</c:v>
                </c:pt>
                <c:pt idx="322">
                  <c:v>2.03804E-4</c:v>
                </c:pt>
                <c:pt idx="323">
                  <c:v>2.1068000000000001E-4</c:v>
                </c:pt>
                <c:pt idx="324">
                  <c:v>2.11621E-4</c:v>
                </c:pt>
                <c:pt idx="325">
                  <c:v>2.1201E-4</c:v>
                </c:pt>
                <c:pt idx="326">
                  <c:v>2.1249600000000001E-4</c:v>
                </c:pt>
                <c:pt idx="327">
                  <c:v>2.12714E-4</c:v>
                </c:pt>
                <c:pt idx="328">
                  <c:v>2.1391300000000001E-4</c:v>
                </c:pt>
                <c:pt idx="329">
                  <c:v>2.1513399999999999E-4</c:v>
                </c:pt>
                <c:pt idx="330">
                  <c:v>2.1554300000000001E-4</c:v>
                </c:pt>
                <c:pt idx="331">
                  <c:v>2.1925499999999999E-4</c:v>
                </c:pt>
                <c:pt idx="332">
                  <c:v>2.21671E-4</c:v>
                </c:pt>
                <c:pt idx="333">
                  <c:v>2.2207499999999999E-4</c:v>
                </c:pt>
                <c:pt idx="334">
                  <c:v>2.2438300000000001E-4</c:v>
                </c:pt>
                <c:pt idx="335">
                  <c:v>2.2473299999999999E-4</c:v>
                </c:pt>
                <c:pt idx="336">
                  <c:v>2.2664199999999999E-4</c:v>
                </c:pt>
                <c:pt idx="337">
                  <c:v>2.2664199999999999E-4</c:v>
                </c:pt>
                <c:pt idx="338">
                  <c:v>2.27018E-4</c:v>
                </c:pt>
                <c:pt idx="339">
                  <c:v>2.28929E-4</c:v>
                </c:pt>
                <c:pt idx="340">
                  <c:v>2.2942200000000001E-4</c:v>
                </c:pt>
                <c:pt idx="341">
                  <c:v>2.31673E-4</c:v>
                </c:pt>
                <c:pt idx="342">
                  <c:v>2.34804E-4</c:v>
                </c:pt>
                <c:pt idx="343">
                  <c:v>2.37245E-4</c:v>
                </c:pt>
                <c:pt idx="344">
                  <c:v>2.4089000000000001E-4</c:v>
                </c:pt>
                <c:pt idx="345">
                  <c:v>2.4140300000000001E-4</c:v>
                </c:pt>
                <c:pt idx="346">
                  <c:v>2.4145899999999999E-4</c:v>
                </c:pt>
                <c:pt idx="347">
                  <c:v>2.41924E-4</c:v>
                </c:pt>
                <c:pt idx="348">
                  <c:v>2.44236E-4</c:v>
                </c:pt>
                <c:pt idx="349">
                  <c:v>2.5255999999999998E-4</c:v>
                </c:pt>
                <c:pt idx="350">
                  <c:v>2.5295299999999999E-4</c:v>
                </c:pt>
                <c:pt idx="351">
                  <c:v>2.5601399999999999E-4</c:v>
                </c:pt>
                <c:pt idx="352">
                  <c:v>2.5761799999999999E-4</c:v>
                </c:pt>
                <c:pt idx="353">
                  <c:v>2.6355399999999999E-4</c:v>
                </c:pt>
                <c:pt idx="354">
                  <c:v>2.6593100000000001E-4</c:v>
                </c:pt>
                <c:pt idx="355">
                  <c:v>2.6822100000000002E-4</c:v>
                </c:pt>
                <c:pt idx="356">
                  <c:v>2.6955499999999999E-4</c:v>
                </c:pt>
                <c:pt idx="357">
                  <c:v>2.70971E-4</c:v>
                </c:pt>
                <c:pt idx="358">
                  <c:v>2.7357999999999999E-4</c:v>
                </c:pt>
                <c:pt idx="359">
                  <c:v>2.7442900000000002E-4</c:v>
                </c:pt>
                <c:pt idx="360">
                  <c:v>2.8336700000000003E-4</c:v>
                </c:pt>
                <c:pt idx="361">
                  <c:v>2.93656E-4</c:v>
                </c:pt>
                <c:pt idx="362">
                  <c:v>2.9401699999999999E-4</c:v>
                </c:pt>
                <c:pt idx="363">
                  <c:v>2.94228E-4</c:v>
                </c:pt>
                <c:pt idx="364">
                  <c:v>3.0169799999999998E-4</c:v>
                </c:pt>
                <c:pt idx="365">
                  <c:v>3.0796300000000002E-4</c:v>
                </c:pt>
                <c:pt idx="366">
                  <c:v>3.0941399999999999E-4</c:v>
                </c:pt>
                <c:pt idx="367">
                  <c:v>3.1825899999999999E-4</c:v>
                </c:pt>
                <c:pt idx="368">
                  <c:v>3.2166399999999999E-4</c:v>
                </c:pt>
                <c:pt idx="369">
                  <c:v>3.2434100000000002E-4</c:v>
                </c:pt>
                <c:pt idx="370">
                  <c:v>3.2439699999999998E-4</c:v>
                </c:pt>
                <c:pt idx="371">
                  <c:v>3.2445500000000002E-4</c:v>
                </c:pt>
                <c:pt idx="372">
                  <c:v>3.25676E-4</c:v>
                </c:pt>
                <c:pt idx="373">
                  <c:v>3.3633399999999998E-4</c:v>
                </c:pt>
                <c:pt idx="374">
                  <c:v>3.4213000000000001E-4</c:v>
                </c:pt>
                <c:pt idx="375">
                  <c:v>3.46385E-4</c:v>
                </c:pt>
                <c:pt idx="376">
                  <c:v>3.4875299999999999E-4</c:v>
                </c:pt>
                <c:pt idx="377">
                  <c:v>3.48809E-4</c:v>
                </c:pt>
                <c:pt idx="378">
                  <c:v>3.6213499999999997E-4</c:v>
                </c:pt>
                <c:pt idx="379">
                  <c:v>3.6294700000000002E-4</c:v>
                </c:pt>
                <c:pt idx="380">
                  <c:v>3.6300299999999998E-4</c:v>
                </c:pt>
                <c:pt idx="381">
                  <c:v>3.65507E-4</c:v>
                </c:pt>
                <c:pt idx="382">
                  <c:v>3.6596300000000002E-4</c:v>
                </c:pt>
                <c:pt idx="383">
                  <c:v>3.6701300000000002E-4</c:v>
                </c:pt>
                <c:pt idx="384">
                  <c:v>3.6745499999999998E-4</c:v>
                </c:pt>
                <c:pt idx="385">
                  <c:v>3.7797699999999999E-4</c:v>
                </c:pt>
                <c:pt idx="386">
                  <c:v>3.80033E-4</c:v>
                </c:pt>
                <c:pt idx="387">
                  <c:v>3.8450600000000001E-4</c:v>
                </c:pt>
                <c:pt idx="388">
                  <c:v>3.8472099999999998E-4</c:v>
                </c:pt>
                <c:pt idx="389">
                  <c:v>3.8796399999999997E-4</c:v>
                </c:pt>
                <c:pt idx="390">
                  <c:v>3.95471E-4</c:v>
                </c:pt>
                <c:pt idx="391">
                  <c:v>3.9585100000000002E-4</c:v>
                </c:pt>
                <c:pt idx="392">
                  <c:v>4.05676E-4</c:v>
                </c:pt>
                <c:pt idx="393">
                  <c:v>4.0733499999999999E-4</c:v>
                </c:pt>
                <c:pt idx="394">
                  <c:v>4.0854999999999998E-4</c:v>
                </c:pt>
                <c:pt idx="395">
                  <c:v>4.1484300000000003E-4</c:v>
                </c:pt>
                <c:pt idx="396">
                  <c:v>4.2294499999999998E-4</c:v>
                </c:pt>
                <c:pt idx="397">
                  <c:v>4.2347199999999999E-4</c:v>
                </c:pt>
                <c:pt idx="398">
                  <c:v>4.3079899999999999E-4</c:v>
                </c:pt>
                <c:pt idx="399">
                  <c:v>4.3154800000000002E-4</c:v>
                </c:pt>
                <c:pt idx="400">
                  <c:v>4.3201099999999999E-4</c:v>
                </c:pt>
                <c:pt idx="401">
                  <c:v>4.3985600000000003E-4</c:v>
                </c:pt>
                <c:pt idx="402">
                  <c:v>4.4148100000000002E-4</c:v>
                </c:pt>
                <c:pt idx="403">
                  <c:v>4.4242100000000003E-4</c:v>
                </c:pt>
                <c:pt idx="404">
                  <c:v>4.4500399999999998E-4</c:v>
                </c:pt>
                <c:pt idx="405">
                  <c:v>4.5283399999999999E-4</c:v>
                </c:pt>
                <c:pt idx="406">
                  <c:v>4.5950800000000002E-4</c:v>
                </c:pt>
                <c:pt idx="407">
                  <c:v>4.6016200000000002E-4</c:v>
                </c:pt>
                <c:pt idx="408">
                  <c:v>4.6380800000000002E-4</c:v>
                </c:pt>
                <c:pt idx="409">
                  <c:v>4.6908300000000002E-4</c:v>
                </c:pt>
                <c:pt idx="410">
                  <c:v>4.7979799999999998E-4</c:v>
                </c:pt>
                <c:pt idx="411">
                  <c:v>4.80953E-4</c:v>
                </c:pt>
                <c:pt idx="412">
                  <c:v>4.8363399999999998E-4</c:v>
                </c:pt>
                <c:pt idx="413">
                  <c:v>4.8798E-4</c:v>
                </c:pt>
                <c:pt idx="414">
                  <c:v>4.9729099999999997E-4</c:v>
                </c:pt>
                <c:pt idx="415">
                  <c:v>4.9926400000000002E-4</c:v>
                </c:pt>
                <c:pt idx="416">
                  <c:v>5.0793500000000005E-4</c:v>
                </c:pt>
                <c:pt idx="417">
                  <c:v>5.0858800000000003E-4</c:v>
                </c:pt>
                <c:pt idx="418">
                  <c:v>5.0964900000000004E-4</c:v>
                </c:pt>
                <c:pt idx="419">
                  <c:v>5.1760399999999996E-4</c:v>
                </c:pt>
                <c:pt idx="420">
                  <c:v>5.1780200000000004E-4</c:v>
                </c:pt>
                <c:pt idx="421">
                  <c:v>5.2130899999999997E-4</c:v>
                </c:pt>
                <c:pt idx="422">
                  <c:v>5.2360099999999995E-4</c:v>
                </c:pt>
                <c:pt idx="423">
                  <c:v>5.3265500000000004E-4</c:v>
                </c:pt>
                <c:pt idx="424">
                  <c:v>5.4442200000000003E-4</c:v>
                </c:pt>
                <c:pt idx="425">
                  <c:v>5.45453E-4</c:v>
                </c:pt>
                <c:pt idx="426">
                  <c:v>5.4848600000000005E-4</c:v>
                </c:pt>
                <c:pt idx="427">
                  <c:v>5.4905899999999996E-4</c:v>
                </c:pt>
                <c:pt idx="428">
                  <c:v>5.5320100000000002E-4</c:v>
                </c:pt>
                <c:pt idx="429">
                  <c:v>5.5325299999999997E-4</c:v>
                </c:pt>
                <c:pt idx="430">
                  <c:v>5.5355200000000002E-4</c:v>
                </c:pt>
                <c:pt idx="431">
                  <c:v>5.5464499999999999E-4</c:v>
                </c:pt>
                <c:pt idx="432">
                  <c:v>5.6398400000000001E-4</c:v>
                </c:pt>
                <c:pt idx="433">
                  <c:v>5.6739900000000001E-4</c:v>
                </c:pt>
                <c:pt idx="434">
                  <c:v>5.7095599999999996E-4</c:v>
                </c:pt>
                <c:pt idx="435">
                  <c:v>5.71654E-4</c:v>
                </c:pt>
                <c:pt idx="436">
                  <c:v>5.71668E-4</c:v>
                </c:pt>
                <c:pt idx="437">
                  <c:v>5.7184E-4</c:v>
                </c:pt>
                <c:pt idx="438">
                  <c:v>5.7271100000000005E-4</c:v>
                </c:pt>
                <c:pt idx="439">
                  <c:v>5.7901000000000003E-4</c:v>
                </c:pt>
                <c:pt idx="440">
                  <c:v>5.8159200000000002E-4</c:v>
                </c:pt>
                <c:pt idx="441">
                  <c:v>5.8581300000000002E-4</c:v>
                </c:pt>
                <c:pt idx="442">
                  <c:v>5.8719900000000005E-4</c:v>
                </c:pt>
                <c:pt idx="443">
                  <c:v>5.9111799999999996E-4</c:v>
                </c:pt>
                <c:pt idx="444">
                  <c:v>5.9729300000000004E-4</c:v>
                </c:pt>
                <c:pt idx="445">
                  <c:v>5.97414E-4</c:v>
                </c:pt>
                <c:pt idx="446">
                  <c:v>6.0104199999999998E-4</c:v>
                </c:pt>
                <c:pt idx="447">
                  <c:v>6.0156399999999996E-4</c:v>
                </c:pt>
                <c:pt idx="448">
                  <c:v>6.0203899999999996E-4</c:v>
                </c:pt>
                <c:pt idx="449">
                  <c:v>6.0478400000000003E-4</c:v>
                </c:pt>
                <c:pt idx="450">
                  <c:v>6.0583700000000002E-4</c:v>
                </c:pt>
                <c:pt idx="451">
                  <c:v>6.1079299999999999E-4</c:v>
                </c:pt>
                <c:pt idx="452">
                  <c:v>6.1136700000000003E-4</c:v>
                </c:pt>
                <c:pt idx="453">
                  <c:v>6.1525100000000004E-4</c:v>
                </c:pt>
                <c:pt idx="454">
                  <c:v>6.1685199999999998E-4</c:v>
                </c:pt>
                <c:pt idx="455">
                  <c:v>6.1835299999999998E-4</c:v>
                </c:pt>
                <c:pt idx="456">
                  <c:v>6.20785E-4</c:v>
                </c:pt>
                <c:pt idx="457">
                  <c:v>6.2110500000000005E-4</c:v>
                </c:pt>
                <c:pt idx="458">
                  <c:v>6.2311099999999998E-4</c:v>
                </c:pt>
                <c:pt idx="459">
                  <c:v>6.2339800000000005E-4</c:v>
                </c:pt>
                <c:pt idx="460">
                  <c:v>6.2339800000000005E-4</c:v>
                </c:pt>
                <c:pt idx="461">
                  <c:v>6.2536099999999995E-4</c:v>
                </c:pt>
                <c:pt idx="462">
                  <c:v>6.2566399999999995E-4</c:v>
                </c:pt>
                <c:pt idx="463">
                  <c:v>6.2799299999999998E-4</c:v>
                </c:pt>
                <c:pt idx="464">
                  <c:v>6.2838399999999995E-4</c:v>
                </c:pt>
                <c:pt idx="465">
                  <c:v>6.2863700000000003E-4</c:v>
                </c:pt>
                <c:pt idx="466">
                  <c:v>6.2911300000000005E-4</c:v>
                </c:pt>
                <c:pt idx="467">
                  <c:v>6.3023699999999996E-4</c:v>
                </c:pt>
                <c:pt idx="468">
                  <c:v>6.3438100000000005E-4</c:v>
                </c:pt>
                <c:pt idx="469">
                  <c:v>6.3530699999999999E-4</c:v>
                </c:pt>
                <c:pt idx="470">
                  <c:v>6.3544000000000003E-4</c:v>
                </c:pt>
                <c:pt idx="471">
                  <c:v>6.4145000000000001E-4</c:v>
                </c:pt>
                <c:pt idx="472">
                  <c:v>6.4586899999999998E-4</c:v>
                </c:pt>
                <c:pt idx="473">
                  <c:v>6.4764800000000002E-4</c:v>
                </c:pt>
                <c:pt idx="474">
                  <c:v>6.5405200000000002E-4</c:v>
                </c:pt>
                <c:pt idx="475">
                  <c:v>6.5448100000000005E-4</c:v>
                </c:pt>
                <c:pt idx="476">
                  <c:v>6.5521999999999998E-4</c:v>
                </c:pt>
                <c:pt idx="477">
                  <c:v>6.5550099999999996E-4</c:v>
                </c:pt>
                <c:pt idx="478">
                  <c:v>6.5556999999999996E-4</c:v>
                </c:pt>
                <c:pt idx="479">
                  <c:v>6.5589700000000001E-4</c:v>
                </c:pt>
                <c:pt idx="480">
                  <c:v>6.56626E-4</c:v>
                </c:pt>
                <c:pt idx="481">
                  <c:v>6.56764E-4</c:v>
                </c:pt>
                <c:pt idx="482">
                  <c:v>6.7003199999999998E-4</c:v>
                </c:pt>
                <c:pt idx="483">
                  <c:v>6.7151199999999998E-4</c:v>
                </c:pt>
                <c:pt idx="484">
                  <c:v>6.83199E-4</c:v>
                </c:pt>
                <c:pt idx="485">
                  <c:v>6.8577199999999997E-4</c:v>
                </c:pt>
                <c:pt idx="486">
                  <c:v>6.8781699999999996E-4</c:v>
                </c:pt>
                <c:pt idx="487">
                  <c:v>6.88694E-4</c:v>
                </c:pt>
                <c:pt idx="488">
                  <c:v>6.9379700000000001E-4</c:v>
                </c:pt>
                <c:pt idx="489">
                  <c:v>6.9433199999999998E-4</c:v>
                </c:pt>
                <c:pt idx="490">
                  <c:v>6.9999999999999999E-4</c:v>
                </c:pt>
              </c:numCache>
            </c:numRef>
          </c:xVal>
          <c:yVal>
            <c:numRef>
              <c:f>DEM_bed_g5_8!$AP$7:$AP$497</c:f>
              <c:numCache>
                <c:formatCode>General</c:formatCode>
                <c:ptCount val="491"/>
                <c:pt idx="0">
                  <c:v>608.53499999999997</c:v>
                </c:pt>
                <c:pt idx="1">
                  <c:v>612.16899999999998</c:v>
                </c:pt>
                <c:pt idx="2">
                  <c:v>613.67200000000003</c:v>
                </c:pt>
                <c:pt idx="3">
                  <c:v>614.46900000000005</c:v>
                </c:pt>
                <c:pt idx="4">
                  <c:v>615.029</c:v>
                </c:pt>
                <c:pt idx="5">
                  <c:v>615.85699999999997</c:v>
                </c:pt>
                <c:pt idx="6">
                  <c:v>618.072</c:v>
                </c:pt>
                <c:pt idx="7">
                  <c:v>618.20399999999995</c:v>
                </c:pt>
                <c:pt idx="8">
                  <c:v>620.13699999999994</c:v>
                </c:pt>
                <c:pt idx="9">
                  <c:v>625.46100000000001</c:v>
                </c:pt>
                <c:pt idx="10">
                  <c:v>633.28499999999997</c:v>
                </c:pt>
                <c:pt idx="11">
                  <c:v>648.35500000000002</c:v>
                </c:pt>
                <c:pt idx="12">
                  <c:v>649.00900000000001</c:v>
                </c:pt>
                <c:pt idx="13">
                  <c:v>649.15800000000002</c:v>
                </c:pt>
                <c:pt idx="14">
                  <c:v>651.31600000000003</c:v>
                </c:pt>
                <c:pt idx="15">
                  <c:v>651.79300000000001</c:v>
                </c:pt>
                <c:pt idx="16">
                  <c:v>673.44399999999996</c:v>
                </c:pt>
                <c:pt idx="17">
                  <c:v>674.26300000000003</c:v>
                </c:pt>
                <c:pt idx="18">
                  <c:v>677.81299999999999</c:v>
                </c:pt>
                <c:pt idx="19">
                  <c:v>704.20299999999997</c:v>
                </c:pt>
                <c:pt idx="20">
                  <c:v>712.25300000000004</c:v>
                </c:pt>
                <c:pt idx="21">
                  <c:v>725.81399999999996</c:v>
                </c:pt>
                <c:pt idx="22">
                  <c:v>744.13099999999997</c:v>
                </c:pt>
                <c:pt idx="23">
                  <c:v>783.83299999999997</c:v>
                </c:pt>
                <c:pt idx="24">
                  <c:v>790.44399999999996</c:v>
                </c:pt>
                <c:pt idx="25">
                  <c:v>817.87</c:v>
                </c:pt>
                <c:pt idx="26">
                  <c:v>820.21400000000006</c:v>
                </c:pt>
                <c:pt idx="27">
                  <c:v>852.18499999999995</c:v>
                </c:pt>
                <c:pt idx="28">
                  <c:v>852.90300000000002</c:v>
                </c:pt>
                <c:pt idx="29">
                  <c:v>875.28499999999997</c:v>
                </c:pt>
                <c:pt idx="30">
                  <c:v>875.77</c:v>
                </c:pt>
                <c:pt idx="31">
                  <c:v>20.2563</c:v>
                </c:pt>
                <c:pt idx="32">
                  <c:v>21.450700000000001</c:v>
                </c:pt>
                <c:pt idx="33">
                  <c:v>21.474499999999999</c:v>
                </c:pt>
                <c:pt idx="34">
                  <c:v>25.145199999999999</c:v>
                </c:pt>
                <c:pt idx="35">
                  <c:v>25.211300000000001</c:v>
                </c:pt>
                <c:pt idx="36">
                  <c:v>25.343800000000002</c:v>
                </c:pt>
                <c:pt idx="37">
                  <c:v>25.404399999999999</c:v>
                </c:pt>
                <c:pt idx="38">
                  <c:v>26.513400000000001</c:v>
                </c:pt>
                <c:pt idx="39">
                  <c:v>29.8812</c:v>
                </c:pt>
                <c:pt idx="40">
                  <c:v>32.689500000000002</c:v>
                </c:pt>
                <c:pt idx="41">
                  <c:v>45.218600000000002</c:v>
                </c:pt>
                <c:pt idx="42">
                  <c:v>48.991399999999999</c:v>
                </c:pt>
                <c:pt idx="43">
                  <c:v>51.971600000000002</c:v>
                </c:pt>
                <c:pt idx="44">
                  <c:v>53.6006</c:v>
                </c:pt>
                <c:pt idx="45">
                  <c:v>57.882199999999997</c:v>
                </c:pt>
                <c:pt idx="46">
                  <c:v>63.033099999999997</c:v>
                </c:pt>
                <c:pt idx="47">
                  <c:v>64.620400000000004</c:v>
                </c:pt>
                <c:pt idx="48">
                  <c:v>65.591800000000006</c:v>
                </c:pt>
                <c:pt idx="49">
                  <c:v>66.250100000000003</c:v>
                </c:pt>
                <c:pt idx="50">
                  <c:v>67.007000000000005</c:v>
                </c:pt>
                <c:pt idx="51">
                  <c:v>68.0839</c:v>
                </c:pt>
                <c:pt idx="52">
                  <c:v>70.068799999999996</c:v>
                </c:pt>
                <c:pt idx="53">
                  <c:v>70.4054</c:v>
                </c:pt>
                <c:pt idx="54">
                  <c:v>70.512600000000006</c:v>
                </c:pt>
                <c:pt idx="55">
                  <c:v>70.539900000000003</c:v>
                </c:pt>
                <c:pt idx="56">
                  <c:v>70.418700000000001</c:v>
                </c:pt>
                <c:pt idx="57">
                  <c:v>70.171899999999994</c:v>
                </c:pt>
                <c:pt idx="58">
                  <c:v>66.180800000000005</c:v>
                </c:pt>
                <c:pt idx="59">
                  <c:v>65.769199999999998</c:v>
                </c:pt>
                <c:pt idx="60">
                  <c:v>64.513400000000004</c:v>
                </c:pt>
                <c:pt idx="61">
                  <c:v>63.877400000000002</c:v>
                </c:pt>
                <c:pt idx="62">
                  <c:v>55.091299999999997</c:v>
                </c:pt>
                <c:pt idx="63">
                  <c:v>54.795400000000001</c:v>
                </c:pt>
                <c:pt idx="64">
                  <c:v>54.428400000000003</c:v>
                </c:pt>
                <c:pt idx="65">
                  <c:v>54.396799999999999</c:v>
                </c:pt>
                <c:pt idx="66">
                  <c:v>54.378399999999999</c:v>
                </c:pt>
                <c:pt idx="67">
                  <c:v>54.3735</c:v>
                </c:pt>
                <c:pt idx="68">
                  <c:v>54.320300000000003</c:v>
                </c:pt>
                <c:pt idx="69">
                  <c:v>54.293799999999997</c:v>
                </c:pt>
                <c:pt idx="70">
                  <c:v>54.211399999999998</c:v>
                </c:pt>
                <c:pt idx="71">
                  <c:v>54.003</c:v>
                </c:pt>
                <c:pt idx="72">
                  <c:v>45.599400000000003</c:v>
                </c:pt>
                <c:pt idx="73">
                  <c:v>41.665399999999998</c:v>
                </c:pt>
                <c:pt idx="74">
                  <c:v>39.713299999999997</c:v>
                </c:pt>
                <c:pt idx="75">
                  <c:v>38.2712</c:v>
                </c:pt>
                <c:pt idx="76">
                  <c:v>37.006300000000003</c:v>
                </c:pt>
                <c:pt idx="77">
                  <c:v>32.722499999999997</c:v>
                </c:pt>
                <c:pt idx="78">
                  <c:v>32.530500000000004</c:v>
                </c:pt>
                <c:pt idx="79">
                  <c:v>30.3962</c:v>
                </c:pt>
                <c:pt idx="80">
                  <c:v>29.862200000000001</c:v>
                </c:pt>
                <c:pt idx="81">
                  <c:v>29.218</c:v>
                </c:pt>
                <c:pt idx="82">
                  <c:v>26.3018</c:v>
                </c:pt>
                <c:pt idx="83">
                  <c:v>22.674600000000002</c:v>
                </c:pt>
                <c:pt idx="84">
                  <c:v>21.938600000000001</c:v>
                </c:pt>
                <c:pt idx="85">
                  <c:v>21.5929</c:v>
                </c:pt>
                <c:pt idx="86">
                  <c:v>17.492100000000001</c:v>
                </c:pt>
                <c:pt idx="87">
                  <c:v>17.39</c:v>
                </c:pt>
                <c:pt idx="88">
                  <c:v>16.228999999999999</c:v>
                </c:pt>
                <c:pt idx="89">
                  <c:v>15.9815</c:v>
                </c:pt>
                <c:pt idx="90">
                  <c:v>13.8528</c:v>
                </c:pt>
                <c:pt idx="91">
                  <c:v>13.484400000000001</c:v>
                </c:pt>
                <c:pt idx="92">
                  <c:v>13.443199999999999</c:v>
                </c:pt>
                <c:pt idx="93">
                  <c:v>13.2949</c:v>
                </c:pt>
                <c:pt idx="94">
                  <c:v>13.1462</c:v>
                </c:pt>
                <c:pt idx="95">
                  <c:v>13.242699999999999</c:v>
                </c:pt>
                <c:pt idx="96">
                  <c:v>13.501899999999999</c:v>
                </c:pt>
                <c:pt idx="97">
                  <c:v>14.0443</c:v>
                </c:pt>
                <c:pt idx="98">
                  <c:v>15.2432</c:v>
                </c:pt>
                <c:pt idx="99">
                  <c:v>15.607900000000001</c:v>
                </c:pt>
                <c:pt idx="100">
                  <c:v>15.941599999999999</c:v>
                </c:pt>
                <c:pt idx="101">
                  <c:v>16.714200000000002</c:v>
                </c:pt>
                <c:pt idx="102">
                  <c:v>17.054200000000002</c:v>
                </c:pt>
                <c:pt idx="103">
                  <c:v>17.860199999999999</c:v>
                </c:pt>
                <c:pt idx="104">
                  <c:v>21.355</c:v>
                </c:pt>
                <c:pt idx="105">
                  <c:v>23.810600000000001</c:v>
                </c:pt>
                <c:pt idx="106">
                  <c:v>24.224299999999999</c:v>
                </c:pt>
                <c:pt idx="107">
                  <c:v>24.5688</c:v>
                </c:pt>
                <c:pt idx="108">
                  <c:v>25.119299999999999</c:v>
                </c:pt>
                <c:pt idx="109">
                  <c:v>25.613</c:v>
                </c:pt>
                <c:pt idx="110">
                  <c:v>25.730499999999999</c:v>
                </c:pt>
                <c:pt idx="111">
                  <c:v>26.066500000000001</c:v>
                </c:pt>
                <c:pt idx="112">
                  <c:v>29.113600000000002</c:v>
                </c:pt>
                <c:pt idx="113">
                  <c:v>31.608499999999999</c:v>
                </c:pt>
                <c:pt idx="114">
                  <c:v>33.279499999999999</c:v>
                </c:pt>
                <c:pt idx="115">
                  <c:v>34.681399999999996</c:v>
                </c:pt>
                <c:pt idx="116">
                  <c:v>35.232999999999997</c:v>
                </c:pt>
                <c:pt idx="117">
                  <c:v>39.934800000000003</c:v>
                </c:pt>
                <c:pt idx="118">
                  <c:v>40.032499999999999</c:v>
                </c:pt>
                <c:pt idx="119">
                  <c:v>40.659399999999998</c:v>
                </c:pt>
                <c:pt idx="120">
                  <c:v>42.9925</c:v>
                </c:pt>
                <c:pt idx="121">
                  <c:v>43.9465</c:v>
                </c:pt>
                <c:pt idx="122">
                  <c:v>45.792999999999999</c:v>
                </c:pt>
                <c:pt idx="123">
                  <c:v>49.030299999999997</c:v>
                </c:pt>
                <c:pt idx="124">
                  <c:v>51.8583</c:v>
                </c:pt>
                <c:pt idx="125">
                  <c:v>53.393900000000002</c:v>
                </c:pt>
                <c:pt idx="126">
                  <c:v>55.650700000000001</c:v>
                </c:pt>
                <c:pt idx="127">
                  <c:v>58.194299999999998</c:v>
                </c:pt>
                <c:pt idx="128">
                  <c:v>58.815399999999997</c:v>
                </c:pt>
                <c:pt idx="129">
                  <c:v>58.8962</c:v>
                </c:pt>
                <c:pt idx="130">
                  <c:v>60.702399999999997</c:v>
                </c:pt>
                <c:pt idx="131">
                  <c:v>61.704000000000001</c:v>
                </c:pt>
                <c:pt idx="132">
                  <c:v>61.925800000000002</c:v>
                </c:pt>
                <c:pt idx="133">
                  <c:v>61.931800000000003</c:v>
                </c:pt>
                <c:pt idx="134">
                  <c:v>61.932099999999998</c:v>
                </c:pt>
                <c:pt idx="135">
                  <c:v>61.958399999999997</c:v>
                </c:pt>
                <c:pt idx="136">
                  <c:v>61.783299999999997</c:v>
                </c:pt>
                <c:pt idx="137">
                  <c:v>61.504300000000001</c:v>
                </c:pt>
                <c:pt idx="138">
                  <c:v>61.3919</c:v>
                </c:pt>
                <c:pt idx="139">
                  <c:v>61.2911</c:v>
                </c:pt>
                <c:pt idx="140">
                  <c:v>60.514099999999999</c:v>
                </c:pt>
                <c:pt idx="141">
                  <c:v>59.497199999999999</c:v>
                </c:pt>
                <c:pt idx="142">
                  <c:v>58.133099999999999</c:v>
                </c:pt>
                <c:pt idx="143">
                  <c:v>57.250799999999998</c:v>
                </c:pt>
                <c:pt idx="144">
                  <c:v>53.950299999999999</c:v>
                </c:pt>
                <c:pt idx="145">
                  <c:v>47.271299999999997</c:v>
                </c:pt>
                <c:pt idx="146">
                  <c:v>47.268900000000002</c:v>
                </c:pt>
                <c:pt idx="147">
                  <c:v>45.289400000000001</c:v>
                </c:pt>
                <c:pt idx="148">
                  <c:v>45.279699999999998</c:v>
                </c:pt>
                <c:pt idx="149">
                  <c:v>44.557400000000001</c:v>
                </c:pt>
                <c:pt idx="150">
                  <c:v>42.939</c:v>
                </c:pt>
                <c:pt idx="151">
                  <c:v>35.085700000000003</c:v>
                </c:pt>
                <c:pt idx="152">
                  <c:v>30.3066</c:v>
                </c:pt>
                <c:pt idx="153">
                  <c:v>28.290500000000002</c:v>
                </c:pt>
                <c:pt idx="154">
                  <c:v>27.292300000000001</c:v>
                </c:pt>
                <c:pt idx="155">
                  <c:v>20.061699999999998</c:v>
                </c:pt>
                <c:pt idx="156">
                  <c:v>18.898700000000002</c:v>
                </c:pt>
                <c:pt idx="157">
                  <c:v>16.964700000000001</c:v>
                </c:pt>
                <c:pt idx="158">
                  <c:v>15.453900000000001</c:v>
                </c:pt>
                <c:pt idx="159">
                  <c:v>11.4176</c:v>
                </c:pt>
                <c:pt idx="160">
                  <c:v>9.3363300000000002</c:v>
                </c:pt>
                <c:pt idx="161">
                  <c:v>8.8792299999999997</c:v>
                </c:pt>
                <c:pt idx="162">
                  <c:v>5.7291800000000004</c:v>
                </c:pt>
                <c:pt idx="163">
                  <c:v>5.5698499999999997</c:v>
                </c:pt>
                <c:pt idx="164">
                  <c:v>4.7330100000000002</c:v>
                </c:pt>
                <c:pt idx="165">
                  <c:v>103.18300000000001</c:v>
                </c:pt>
                <c:pt idx="166">
                  <c:v>100.883</c:v>
                </c:pt>
                <c:pt idx="167">
                  <c:v>90.081500000000005</c:v>
                </c:pt>
                <c:pt idx="168">
                  <c:v>87.552000000000007</c:v>
                </c:pt>
                <c:pt idx="169">
                  <c:v>83.8095</c:v>
                </c:pt>
                <c:pt idx="170">
                  <c:v>83.12</c:v>
                </c:pt>
                <c:pt idx="171">
                  <c:v>71.274900000000002</c:v>
                </c:pt>
                <c:pt idx="172">
                  <c:v>69.635400000000004</c:v>
                </c:pt>
                <c:pt idx="173">
                  <c:v>59.972000000000001</c:v>
                </c:pt>
                <c:pt idx="174">
                  <c:v>38.439500000000002</c:v>
                </c:pt>
                <c:pt idx="175">
                  <c:v>39.3688</c:v>
                </c:pt>
                <c:pt idx="176">
                  <c:v>39.655999999999999</c:v>
                </c:pt>
                <c:pt idx="177">
                  <c:v>46.486600000000003</c:v>
                </c:pt>
                <c:pt idx="178">
                  <c:v>46.9392</c:v>
                </c:pt>
                <c:pt idx="179">
                  <c:v>48.767600000000002</c:v>
                </c:pt>
                <c:pt idx="180">
                  <c:v>75.058899999999994</c:v>
                </c:pt>
                <c:pt idx="181">
                  <c:v>81.438500000000005</c:v>
                </c:pt>
                <c:pt idx="182">
                  <c:v>85.892300000000006</c:v>
                </c:pt>
                <c:pt idx="183">
                  <c:v>94.063800000000001</c:v>
                </c:pt>
                <c:pt idx="184">
                  <c:v>105.508</c:v>
                </c:pt>
                <c:pt idx="185">
                  <c:v>110.842</c:v>
                </c:pt>
                <c:pt idx="186">
                  <c:v>118.777</c:v>
                </c:pt>
                <c:pt idx="187">
                  <c:v>4.9340999999999999</c:v>
                </c:pt>
                <c:pt idx="188">
                  <c:v>5.3661300000000001</c:v>
                </c:pt>
                <c:pt idx="189">
                  <c:v>6.1424599999999998</c:v>
                </c:pt>
                <c:pt idx="190">
                  <c:v>7.5256999999999996</c:v>
                </c:pt>
                <c:pt idx="191">
                  <c:v>9.8231099999999998</c:v>
                </c:pt>
                <c:pt idx="192">
                  <c:v>15.707700000000001</c:v>
                </c:pt>
                <c:pt idx="193">
                  <c:v>16.7121</c:v>
                </c:pt>
                <c:pt idx="194">
                  <c:v>22.605399999999999</c:v>
                </c:pt>
                <c:pt idx="195">
                  <c:v>25.020700000000001</c:v>
                </c:pt>
                <c:pt idx="196">
                  <c:v>26.544699999999999</c:v>
                </c:pt>
                <c:pt idx="197">
                  <c:v>30.4651</c:v>
                </c:pt>
                <c:pt idx="198">
                  <c:v>36.624299999999998</c:v>
                </c:pt>
                <c:pt idx="199">
                  <c:v>38.662999999999997</c:v>
                </c:pt>
                <c:pt idx="200">
                  <c:v>41.694699999999997</c:v>
                </c:pt>
                <c:pt idx="201">
                  <c:v>43.5929</c:v>
                </c:pt>
                <c:pt idx="202">
                  <c:v>45.6068</c:v>
                </c:pt>
                <c:pt idx="203">
                  <c:v>45.688499999999998</c:v>
                </c:pt>
                <c:pt idx="204">
                  <c:v>54.711799999999997</c:v>
                </c:pt>
                <c:pt idx="205">
                  <c:v>56.1614</c:v>
                </c:pt>
                <c:pt idx="206">
                  <c:v>56.307299999999998</c:v>
                </c:pt>
                <c:pt idx="207">
                  <c:v>58.033200000000001</c:v>
                </c:pt>
                <c:pt idx="208">
                  <c:v>58.153500000000001</c:v>
                </c:pt>
                <c:pt idx="209">
                  <c:v>62.034100000000002</c:v>
                </c:pt>
                <c:pt idx="210">
                  <c:v>62.544600000000003</c:v>
                </c:pt>
                <c:pt idx="211">
                  <c:v>62.538499999999999</c:v>
                </c:pt>
                <c:pt idx="212">
                  <c:v>62.473500000000001</c:v>
                </c:pt>
                <c:pt idx="213">
                  <c:v>62.431800000000003</c:v>
                </c:pt>
                <c:pt idx="214">
                  <c:v>62.358199999999997</c:v>
                </c:pt>
                <c:pt idx="215">
                  <c:v>62.310200000000002</c:v>
                </c:pt>
                <c:pt idx="216">
                  <c:v>61.949300000000001</c:v>
                </c:pt>
                <c:pt idx="217">
                  <c:v>60.340200000000003</c:v>
                </c:pt>
                <c:pt idx="218">
                  <c:v>59.170499999999997</c:v>
                </c:pt>
                <c:pt idx="219">
                  <c:v>58.878300000000003</c:v>
                </c:pt>
                <c:pt idx="220">
                  <c:v>56.986400000000003</c:v>
                </c:pt>
                <c:pt idx="221">
                  <c:v>52.529800000000002</c:v>
                </c:pt>
                <c:pt idx="222">
                  <c:v>50.623399999999997</c:v>
                </c:pt>
                <c:pt idx="223">
                  <c:v>48.621699999999997</c:v>
                </c:pt>
                <c:pt idx="224">
                  <c:v>47.964599999999997</c:v>
                </c:pt>
                <c:pt idx="225">
                  <c:v>47.064</c:v>
                </c:pt>
                <c:pt idx="226">
                  <c:v>42.346800000000002</c:v>
                </c:pt>
                <c:pt idx="227">
                  <c:v>41.528100000000002</c:v>
                </c:pt>
                <c:pt idx="228">
                  <c:v>40.874600000000001</c:v>
                </c:pt>
                <c:pt idx="229">
                  <c:v>39.571100000000001</c:v>
                </c:pt>
                <c:pt idx="230">
                  <c:v>37.907499999999999</c:v>
                </c:pt>
                <c:pt idx="231">
                  <c:v>34.947600000000001</c:v>
                </c:pt>
                <c:pt idx="232">
                  <c:v>33.424900000000001</c:v>
                </c:pt>
                <c:pt idx="233">
                  <c:v>32.884599999999999</c:v>
                </c:pt>
                <c:pt idx="234">
                  <c:v>31.2761</c:v>
                </c:pt>
                <c:pt idx="235">
                  <c:v>29.3963</c:v>
                </c:pt>
                <c:pt idx="236">
                  <c:v>25.7151</c:v>
                </c:pt>
                <c:pt idx="237">
                  <c:v>25.680800000000001</c:v>
                </c:pt>
                <c:pt idx="238">
                  <c:v>25.677399999999999</c:v>
                </c:pt>
                <c:pt idx="239">
                  <c:v>25.6249</c:v>
                </c:pt>
                <c:pt idx="240">
                  <c:v>22.186900000000001</c:v>
                </c:pt>
                <c:pt idx="241">
                  <c:v>21.424399999999999</c:v>
                </c:pt>
                <c:pt idx="242">
                  <c:v>20.480899999999998</c:v>
                </c:pt>
                <c:pt idx="243">
                  <c:v>20.4253</c:v>
                </c:pt>
                <c:pt idx="244">
                  <c:v>17.628499999999999</c:v>
                </c:pt>
                <c:pt idx="245">
                  <c:v>16.722300000000001</c:v>
                </c:pt>
                <c:pt idx="246">
                  <c:v>15.7561</c:v>
                </c:pt>
                <c:pt idx="247">
                  <c:v>12.9276</c:v>
                </c:pt>
                <c:pt idx="248">
                  <c:v>12.5181</c:v>
                </c:pt>
                <c:pt idx="249">
                  <c:v>11.812799999999999</c:v>
                </c:pt>
                <c:pt idx="250">
                  <c:v>11.277900000000001</c:v>
                </c:pt>
                <c:pt idx="251">
                  <c:v>11.132400000000001</c:v>
                </c:pt>
                <c:pt idx="252">
                  <c:v>10.915800000000001</c:v>
                </c:pt>
                <c:pt idx="253">
                  <c:v>10.914400000000001</c:v>
                </c:pt>
                <c:pt idx="254">
                  <c:v>11.1966</c:v>
                </c:pt>
                <c:pt idx="255">
                  <c:v>11.3605</c:v>
                </c:pt>
                <c:pt idx="256">
                  <c:v>11.361599999999999</c:v>
                </c:pt>
                <c:pt idx="257">
                  <c:v>11.394500000000001</c:v>
                </c:pt>
                <c:pt idx="258">
                  <c:v>11.4084</c:v>
                </c:pt>
                <c:pt idx="259">
                  <c:v>12.757</c:v>
                </c:pt>
                <c:pt idx="260">
                  <c:v>12.909000000000001</c:v>
                </c:pt>
                <c:pt idx="261">
                  <c:v>17.843599999999999</c:v>
                </c:pt>
                <c:pt idx="262">
                  <c:v>18.147400000000001</c:v>
                </c:pt>
                <c:pt idx="263">
                  <c:v>19.256499999999999</c:v>
                </c:pt>
                <c:pt idx="264">
                  <c:v>19.292999999999999</c:v>
                </c:pt>
                <c:pt idx="265">
                  <c:v>19.420000000000002</c:v>
                </c:pt>
                <c:pt idx="266">
                  <c:v>20.8428</c:v>
                </c:pt>
                <c:pt idx="267">
                  <c:v>21.420300000000001</c:v>
                </c:pt>
                <c:pt idx="268">
                  <c:v>25.7408</c:v>
                </c:pt>
                <c:pt idx="269">
                  <c:v>28.465800000000002</c:v>
                </c:pt>
                <c:pt idx="270">
                  <c:v>28.4803</c:v>
                </c:pt>
                <c:pt idx="271">
                  <c:v>28.501000000000001</c:v>
                </c:pt>
                <c:pt idx="272">
                  <c:v>28.5563</c:v>
                </c:pt>
                <c:pt idx="273">
                  <c:v>31.140799999999999</c:v>
                </c:pt>
                <c:pt idx="274">
                  <c:v>31.513000000000002</c:v>
                </c:pt>
                <c:pt idx="275">
                  <c:v>33.341799999999999</c:v>
                </c:pt>
                <c:pt idx="276">
                  <c:v>36.306899999999999</c:v>
                </c:pt>
                <c:pt idx="277">
                  <c:v>37.238300000000002</c:v>
                </c:pt>
                <c:pt idx="278">
                  <c:v>38.093000000000004</c:v>
                </c:pt>
                <c:pt idx="279">
                  <c:v>38.405299999999997</c:v>
                </c:pt>
                <c:pt idx="280">
                  <c:v>39.538699999999999</c:v>
                </c:pt>
                <c:pt idx="281">
                  <c:v>41.2791</c:v>
                </c:pt>
                <c:pt idx="282">
                  <c:v>43.7164</c:v>
                </c:pt>
                <c:pt idx="283">
                  <c:v>46.465299999999999</c:v>
                </c:pt>
                <c:pt idx="284">
                  <c:v>46.539200000000001</c:v>
                </c:pt>
                <c:pt idx="285">
                  <c:v>48.241599999999998</c:v>
                </c:pt>
                <c:pt idx="286">
                  <c:v>48.616999999999997</c:v>
                </c:pt>
                <c:pt idx="287">
                  <c:v>50.049399999999999</c:v>
                </c:pt>
                <c:pt idx="288">
                  <c:v>54.375799999999998</c:v>
                </c:pt>
                <c:pt idx="289">
                  <c:v>55.748699999999999</c:v>
                </c:pt>
                <c:pt idx="290">
                  <c:v>55.979300000000002</c:v>
                </c:pt>
                <c:pt idx="291">
                  <c:v>56.238500000000002</c:v>
                </c:pt>
                <c:pt idx="292">
                  <c:v>56.9071</c:v>
                </c:pt>
                <c:pt idx="293">
                  <c:v>57.147799999999997</c:v>
                </c:pt>
                <c:pt idx="294">
                  <c:v>61.565300000000001</c:v>
                </c:pt>
                <c:pt idx="295">
                  <c:v>61.486699999999999</c:v>
                </c:pt>
                <c:pt idx="296">
                  <c:v>61.042700000000004</c:v>
                </c:pt>
                <c:pt idx="297">
                  <c:v>61.003</c:v>
                </c:pt>
                <c:pt idx="298">
                  <c:v>60.113300000000002</c:v>
                </c:pt>
                <c:pt idx="299">
                  <c:v>58.476500000000001</c:v>
                </c:pt>
                <c:pt idx="300">
                  <c:v>55.817500000000003</c:v>
                </c:pt>
                <c:pt idx="301">
                  <c:v>52.629300000000001</c:v>
                </c:pt>
                <c:pt idx="302">
                  <c:v>51.134300000000003</c:v>
                </c:pt>
                <c:pt idx="303">
                  <c:v>48.620100000000001</c:v>
                </c:pt>
                <c:pt idx="304">
                  <c:v>45.128100000000003</c:v>
                </c:pt>
                <c:pt idx="305">
                  <c:v>38.863500000000002</c:v>
                </c:pt>
                <c:pt idx="306">
                  <c:v>37.607300000000002</c:v>
                </c:pt>
                <c:pt idx="307">
                  <c:v>35.780700000000003</c:v>
                </c:pt>
                <c:pt idx="308">
                  <c:v>29.235600000000002</c:v>
                </c:pt>
                <c:pt idx="309">
                  <c:v>25.918199999999999</c:v>
                </c:pt>
                <c:pt idx="310">
                  <c:v>19.703600000000002</c:v>
                </c:pt>
                <c:pt idx="311">
                  <c:v>11.944100000000001</c:v>
                </c:pt>
                <c:pt idx="312">
                  <c:v>10.551600000000001</c:v>
                </c:pt>
                <c:pt idx="313">
                  <c:v>6.6503300000000003</c:v>
                </c:pt>
                <c:pt idx="314">
                  <c:v>6.1796899999999999</c:v>
                </c:pt>
                <c:pt idx="315">
                  <c:v>5.0933400000000004</c:v>
                </c:pt>
                <c:pt idx="316">
                  <c:v>4.9655199999999997</c:v>
                </c:pt>
                <c:pt idx="317">
                  <c:v>110.765</c:v>
                </c:pt>
                <c:pt idx="318">
                  <c:v>99.056100000000001</c:v>
                </c:pt>
                <c:pt idx="319">
                  <c:v>97.872299999999996</c:v>
                </c:pt>
                <c:pt idx="320">
                  <c:v>80.613600000000005</c:v>
                </c:pt>
                <c:pt idx="321">
                  <c:v>78.967200000000005</c:v>
                </c:pt>
                <c:pt idx="322">
                  <c:v>76.006699999999995</c:v>
                </c:pt>
                <c:pt idx="323">
                  <c:v>46.563099999999999</c:v>
                </c:pt>
                <c:pt idx="324">
                  <c:v>42.070599999999999</c:v>
                </c:pt>
                <c:pt idx="325">
                  <c:v>40.214700000000001</c:v>
                </c:pt>
                <c:pt idx="326">
                  <c:v>39.979900000000001</c:v>
                </c:pt>
                <c:pt idx="327">
                  <c:v>39.874899999999997</c:v>
                </c:pt>
                <c:pt idx="328">
                  <c:v>39.011800000000001</c:v>
                </c:pt>
                <c:pt idx="329">
                  <c:v>45.496600000000001</c:v>
                </c:pt>
                <c:pt idx="330">
                  <c:v>47.666699999999999</c:v>
                </c:pt>
                <c:pt idx="331">
                  <c:v>67.277199999999993</c:v>
                </c:pt>
                <c:pt idx="332">
                  <c:v>79.330600000000004</c:v>
                </c:pt>
                <c:pt idx="333">
                  <c:v>82.203500000000005</c:v>
                </c:pt>
                <c:pt idx="334">
                  <c:v>98.453599999999994</c:v>
                </c:pt>
                <c:pt idx="335">
                  <c:v>100.517</c:v>
                </c:pt>
                <c:pt idx="336">
                  <c:v>111.81100000000001</c:v>
                </c:pt>
                <c:pt idx="337">
                  <c:v>7.8609499999999999</c:v>
                </c:pt>
                <c:pt idx="338">
                  <c:v>8.0050299999999996</c:v>
                </c:pt>
                <c:pt idx="339">
                  <c:v>8.7804400000000005</c:v>
                </c:pt>
                <c:pt idx="340">
                  <c:v>9.4222099999999998</c:v>
                </c:pt>
                <c:pt idx="341">
                  <c:v>12.590400000000001</c:v>
                </c:pt>
                <c:pt idx="342">
                  <c:v>20.652999999999999</c:v>
                </c:pt>
                <c:pt idx="343">
                  <c:v>27.119499999999999</c:v>
                </c:pt>
                <c:pt idx="344">
                  <c:v>36.384300000000003</c:v>
                </c:pt>
                <c:pt idx="345">
                  <c:v>37.686799999999998</c:v>
                </c:pt>
                <c:pt idx="346">
                  <c:v>37.785400000000003</c:v>
                </c:pt>
                <c:pt idx="347">
                  <c:v>38.578099999999999</c:v>
                </c:pt>
                <c:pt idx="348">
                  <c:v>42.514299999999999</c:v>
                </c:pt>
                <c:pt idx="349">
                  <c:v>54.261499999999998</c:v>
                </c:pt>
                <c:pt idx="350">
                  <c:v>54.613</c:v>
                </c:pt>
                <c:pt idx="351">
                  <c:v>56.947099999999999</c:v>
                </c:pt>
                <c:pt idx="352">
                  <c:v>58.170299999999997</c:v>
                </c:pt>
                <c:pt idx="353">
                  <c:v>60.417200000000001</c:v>
                </c:pt>
                <c:pt idx="354">
                  <c:v>61.316600000000001</c:v>
                </c:pt>
                <c:pt idx="355">
                  <c:v>62.288600000000002</c:v>
                </c:pt>
                <c:pt idx="356">
                  <c:v>62.741900000000001</c:v>
                </c:pt>
                <c:pt idx="357">
                  <c:v>62.653700000000001</c:v>
                </c:pt>
                <c:pt idx="358">
                  <c:v>62.401600000000002</c:v>
                </c:pt>
                <c:pt idx="359">
                  <c:v>62.268300000000004</c:v>
                </c:pt>
                <c:pt idx="360">
                  <c:v>60.864699999999999</c:v>
                </c:pt>
                <c:pt idx="361">
                  <c:v>56.911999999999999</c:v>
                </c:pt>
                <c:pt idx="362">
                  <c:v>56.787799999999997</c:v>
                </c:pt>
                <c:pt idx="363">
                  <c:v>56.710299999999997</c:v>
                </c:pt>
                <c:pt idx="364">
                  <c:v>53.968800000000002</c:v>
                </c:pt>
                <c:pt idx="365">
                  <c:v>50.844999999999999</c:v>
                </c:pt>
                <c:pt idx="366">
                  <c:v>50.135199999999998</c:v>
                </c:pt>
                <c:pt idx="367">
                  <c:v>45.808799999999998</c:v>
                </c:pt>
                <c:pt idx="368">
                  <c:v>44.216700000000003</c:v>
                </c:pt>
                <c:pt idx="369">
                  <c:v>43.057499999999997</c:v>
                </c:pt>
                <c:pt idx="370">
                  <c:v>43.033900000000003</c:v>
                </c:pt>
                <c:pt idx="371">
                  <c:v>43.008499999999998</c:v>
                </c:pt>
                <c:pt idx="372">
                  <c:v>42.481699999999996</c:v>
                </c:pt>
                <c:pt idx="373">
                  <c:v>37.8855</c:v>
                </c:pt>
                <c:pt idx="374">
                  <c:v>35.437199999999997</c:v>
                </c:pt>
                <c:pt idx="375">
                  <c:v>33.719900000000003</c:v>
                </c:pt>
                <c:pt idx="376">
                  <c:v>32.8095</c:v>
                </c:pt>
                <c:pt idx="377">
                  <c:v>32.7879</c:v>
                </c:pt>
                <c:pt idx="378">
                  <c:v>27.326499999999999</c:v>
                </c:pt>
                <c:pt idx="379">
                  <c:v>27.0199</c:v>
                </c:pt>
                <c:pt idx="380">
                  <c:v>26.998899999999999</c:v>
                </c:pt>
                <c:pt idx="381">
                  <c:v>26.1038</c:v>
                </c:pt>
                <c:pt idx="382">
                  <c:v>25.9209</c:v>
                </c:pt>
                <c:pt idx="383">
                  <c:v>25.527799999999999</c:v>
                </c:pt>
                <c:pt idx="384">
                  <c:v>25.363</c:v>
                </c:pt>
                <c:pt idx="385">
                  <c:v>21.447399999999998</c:v>
                </c:pt>
                <c:pt idx="386">
                  <c:v>20.6723</c:v>
                </c:pt>
                <c:pt idx="387">
                  <c:v>19.2469</c:v>
                </c:pt>
                <c:pt idx="388">
                  <c:v>19.179300000000001</c:v>
                </c:pt>
                <c:pt idx="389">
                  <c:v>18.160299999999999</c:v>
                </c:pt>
                <c:pt idx="390">
                  <c:v>16.171700000000001</c:v>
                </c:pt>
                <c:pt idx="391">
                  <c:v>16.051400000000001</c:v>
                </c:pt>
                <c:pt idx="392">
                  <c:v>12.9354</c:v>
                </c:pt>
                <c:pt idx="393">
                  <c:v>12.4815</c:v>
                </c:pt>
                <c:pt idx="394">
                  <c:v>12.2074</c:v>
                </c:pt>
                <c:pt idx="395">
                  <c:v>11.2765</c:v>
                </c:pt>
                <c:pt idx="396">
                  <c:v>9.9147599999999994</c:v>
                </c:pt>
                <c:pt idx="397">
                  <c:v>9.8999100000000002</c:v>
                </c:pt>
                <c:pt idx="398">
                  <c:v>10.969900000000001</c:v>
                </c:pt>
                <c:pt idx="399">
                  <c:v>11.0793</c:v>
                </c:pt>
                <c:pt idx="400">
                  <c:v>11.1579</c:v>
                </c:pt>
                <c:pt idx="401">
                  <c:v>12.877700000000001</c:v>
                </c:pt>
                <c:pt idx="402">
                  <c:v>13.413399999999999</c:v>
                </c:pt>
                <c:pt idx="403">
                  <c:v>13.6927</c:v>
                </c:pt>
                <c:pt idx="404">
                  <c:v>14.460599999999999</c:v>
                </c:pt>
                <c:pt idx="405">
                  <c:v>17.221599999999999</c:v>
                </c:pt>
                <c:pt idx="406">
                  <c:v>19.5748</c:v>
                </c:pt>
                <c:pt idx="407">
                  <c:v>19.821200000000001</c:v>
                </c:pt>
                <c:pt idx="408">
                  <c:v>21.123999999999999</c:v>
                </c:pt>
                <c:pt idx="409">
                  <c:v>23.008500000000002</c:v>
                </c:pt>
                <c:pt idx="410">
                  <c:v>27.505700000000001</c:v>
                </c:pt>
                <c:pt idx="411">
                  <c:v>28.006599999999999</c:v>
                </c:pt>
                <c:pt idx="412">
                  <c:v>29.114999999999998</c:v>
                </c:pt>
                <c:pt idx="413">
                  <c:v>30.9526</c:v>
                </c:pt>
                <c:pt idx="414">
                  <c:v>34.890500000000003</c:v>
                </c:pt>
                <c:pt idx="415">
                  <c:v>35.742800000000003</c:v>
                </c:pt>
                <c:pt idx="416">
                  <c:v>39.447499999999998</c:v>
                </c:pt>
                <c:pt idx="417">
                  <c:v>39.726599999999998</c:v>
                </c:pt>
                <c:pt idx="418">
                  <c:v>40.189</c:v>
                </c:pt>
                <c:pt idx="419">
                  <c:v>43.756300000000003</c:v>
                </c:pt>
                <c:pt idx="420">
                  <c:v>43.865000000000002</c:v>
                </c:pt>
                <c:pt idx="421">
                  <c:v>45.882800000000003</c:v>
                </c:pt>
                <c:pt idx="422">
                  <c:v>47.201000000000001</c:v>
                </c:pt>
                <c:pt idx="423">
                  <c:v>52.260399999999997</c:v>
                </c:pt>
                <c:pt idx="424">
                  <c:v>59.211199999999998</c:v>
                </c:pt>
                <c:pt idx="425">
                  <c:v>59.822600000000001</c:v>
                </c:pt>
                <c:pt idx="426">
                  <c:v>61.510199999999998</c:v>
                </c:pt>
                <c:pt idx="427">
                  <c:v>61.829000000000001</c:v>
                </c:pt>
                <c:pt idx="428">
                  <c:v>63.949300000000001</c:v>
                </c:pt>
                <c:pt idx="429">
                  <c:v>63.976100000000002</c:v>
                </c:pt>
                <c:pt idx="430">
                  <c:v>64.123900000000006</c:v>
                </c:pt>
                <c:pt idx="431">
                  <c:v>64.647499999999994</c:v>
                </c:pt>
                <c:pt idx="432">
                  <c:v>69.117099999999994</c:v>
                </c:pt>
                <c:pt idx="433">
                  <c:v>70.751400000000004</c:v>
                </c:pt>
                <c:pt idx="434">
                  <c:v>71.772999999999996</c:v>
                </c:pt>
                <c:pt idx="435">
                  <c:v>71.975399999999993</c:v>
                </c:pt>
                <c:pt idx="436">
                  <c:v>71.975700000000003</c:v>
                </c:pt>
                <c:pt idx="437">
                  <c:v>71.979799999999997</c:v>
                </c:pt>
                <c:pt idx="438">
                  <c:v>71.941500000000005</c:v>
                </c:pt>
                <c:pt idx="439">
                  <c:v>71.6999</c:v>
                </c:pt>
                <c:pt idx="440">
                  <c:v>71.600800000000007</c:v>
                </c:pt>
                <c:pt idx="441">
                  <c:v>70.142200000000003</c:v>
                </c:pt>
                <c:pt idx="442">
                  <c:v>69.629599999999996</c:v>
                </c:pt>
                <c:pt idx="443">
                  <c:v>68.375699999999995</c:v>
                </c:pt>
                <c:pt idx="444">
                  <c:v>62.392600000000002</c:v>
                </c:pt>
                <c:pt idx="445">
                  <c:v>62.281300000000002</c:v>
                </c:pt>
                <c:pt idx="446">
                  <c:v>58.830300000000001</c:v>
                </c:pt>
                <c:pt idx="447">
                  <c:v>58.334699999999998</c:v>
                </c:pt>
                <c:pt idx="448">
                  <c:v>57.5837</c:v>
                </c:pt>
                <c:pt idx="449">
                  <c:v>53.012</c:v>
                </c:pt>
                <c:pt idx="450">
                  <c:v>51.257899999999999</c:v>
                </c:pt>
                <c:pt idx="451">
                  <c:v>43.532499999999999</c:v>
                </c:pt>
                <c:pt idx="452">
                  <c:v>42.201599999999999</c:v>
                </c:pt>
                <c:pt idx="453">
                  <c:v>33.266599999999997</c:v>
                </c:pt>
                <c:pt idx="454">
                  <c:v>29.586400000000001</c:v>
                </c:pt>
                <c:pt idx="455">
                  <c:v>26.114000000000001</c:v>
                </c:pt>
                <c:pt idx="456">
                  <c:v>22.232700000000001</c:v>
                </c:pt>
                <c:pt idx="457">
                  <c:v>21.748100000000001</c:v>
                </c:pt>
                <c:pt idx="458">
                  <c:v>20.4955</c:v>
                </c:pt>
                <c:pt idx="459">
                  <c:v>20.321100000000001</c:v>
                </c:pt>
                <c:pt idx="460">
                  <c:v>881.96</c:v>
                </c:pt>
                <c:pt idx="461">
                  <c:v>861.73299999999995</c:v>
                </c:pt>
                <c:pt idx="462">
                  <c:v>858.59900000000005</c:v>
                </c:pt>
                <c:pt idx="463">
                  <c:v>829.22500000000002</c:v>
                </c:pt>
                <c:pt idx="464">
                  <c:v>824.32600000000002</c:v>
                </c:pt>
                <c:pt idx="465">
                  <c:v>821.9</c:v>
                </c:pt>
                <c:pt idx="466">
                  <c:v>817.33500000000004</c:v>
                </c:pt>
                <c:pt idx="467">
                  <c:v>806.37</c:v>
                </c:pt>
                <c:pt idx="468">
                  <c:v>765.577</c:v>
                </c:pt>
                <c:pt idx="469">
                  <c:v>756.37599999999998</c:v>
                </c:pt>
                <c:pt idx="470">
                  <c:v>755.44600000000003</c:v>
                </c:pt>
                <c:pt idx="471">
                  <c:v>713.71500000000003</c:v>
                </c:pt>
                <c:pt idx="472">
                  <c:v>687.29499999999996</c:v>
                </c:pt>
                <c:pt idx="473">
                  <c:v>680.84</c:v>
                </c:pt>
                <c:pt idx="474">
                  <c:v>657.59400000000005</c:v>
                </c:pt>
                <c:pt idx="475">
                  <c:v>655.82</c:v>
                </c:pt>
                <c:pt idx="476">
                  <c:v>652.76099999999997</c:v>
                </c:pt>
                <c:pt idx="477">
                  <c:v>651.49900000000002</c:v>
                </c:pt>
                <c:pt idx="478">
                  <c:v>651.24800000000005</c:v>
                </c:pt>
                <c:pt idx="479">
                  <c:v>650.20600000000002</c:v>
                </c:pt>
                <c:pt idx="480">
                  <c:v>649.096</c:v>
                </c:pt>
                <c:pt idx="481">
                  <c:v>648.86400000000003</c:v>
                </c:pt>
                <c:pt idx="482">
                  <c:v>624.755</c:v>
                </c:pt>
                <c:pt idx="483">
                  <c:v>623.96</c:v>
                </c:pt>
                <c:pt idx="484">
                  <c:v>616.99900000000002</c:v>
                </c:pt>
                <c:pt idx="485">
                  <c:v>614.90099999999995</c:v>
                </c:pt>
                <c:pt idx="486">
                  <c:v>614.5</c:v>
                </c:pt>
                <c:pt idx="487">
                  <c:v>614.27</c:v>
                </c:pt>
                <c:pt idx="488">
                  <c:v>612.93100000000004</c:v>
                </c:pt>
                <c:pt idx="489">
                  <c:v>612.74800000000005</c:v>
                </c:pt>
                <c:pt idx="490">
                  <c:v>610.80600000000004</c:v>
                </c:pt>
              </c:numCache>
            </c:numRef>
          </c:yVal>
          <c:smooth val="0"/>
          <c:extLst>
            <c:ext xmlns:c16="http://schemas.microsoft.com/office/drawing/2014/chart" uri="{C3380CC4-5D6E-409C-BE32-E72D297353CC}">
              <c16:uniqueId val="{00000000-79EB-4B42-B0D4-1DC52C58F531}"/>
            </c:ext>
          </c:extLst>
        </c:ser>
        <c:ser>
          <c:idx val="1"/>
          <c:order val="1"/>
          <c:tx>
            <c:v>SR</c:v>
          </c:tx>
          <c:spPr>
            <a:ln w="19050" cap="rnd">
              <a:solidFill>
                <a:schemeClr val="accent2"/>
              </a:solidFill>
              <a:round/>
            </a:ln>
            <a:effectLst/>
          </c:spPr>
          <c:marker>
            <c:symbol val="none"/>
          </c:marker>
          <c:xVal>
            <c:numRef>
              <c:f>SR_bed_g5_8!$B$7:$B$164</c:f>
              <c:numCache>
                <c:formatCode>General</c:formatCode>
                <c:ptCount val="158"/>
                <c:pt idx="0">
                  <c:v>-6.9999999999999999E-4</c:v>
                </c:pt>
                <c:pt idx="1">
                  <c:v>-6.8991799999999998E-4</c:v>
                </c:pt>
                <c:pt idx="2">
                  <c:v>-6.7984600000000001E-4</c:v>
                </c:pt>
                <c:pt idx="3">
                  <c:v>-6.6977400000000004E-4</c:v>
                </c:pt>
                <c:pt idx="4">
                  <c:v>-6.5970299999999998E-4</c:v>
                </c:pt>
                <c:pt idx="5">
                  <c:v>-6.4963100000000001E-4</c:v>
                </c:pt>
                <c:pt idx="6">
                  <c:v>-6.3955900000000005E-4</c:v>
                </c:pt>
                <c:pt idx="7">
                  <c:v>-6.2948699999999997E-4</c:v>
                </c:pt>
                <c:pt idx="8">
                  <c:v>-6.2948699999999997E-4</c:v>
                </c:pt>
                <c:pt idx="9">
                  <c:v>-6.2445100000000004E-4</c:v>
                </c:pt>
                <c:pt idx="10">
                  <c:v>-6.19415E-4</c:v>
                </c:pt>
                <c:pt idx="11">
                  <c:v>-6.19415E-4</c:v>
                </c:pt>
                <c:pt idx="12">
                  <c:v>-6.0934400000000005E-4</c:v>
                </c:pt>
                <c:pt idx="13">
                  <c:v>-5.9927199999999998E-4</c:v>
                </c:pt>
                <c:pt idx="14">
                  <c:v>-5.8920000000000001E-4</c:v>
                </c:pt>
                <c:pt idx="15">
                  <c:v>-5.7912800000000004E-4</c:v>
                </c:pt>
                <c:pt idx="16">
                  <c:v>-5.6905599999999997E-4</c:v>
                </c:pt>
                <c:pt idx="17">
                  <c:v>-5.5898500000000002E-4</c:v>
                </c:pt>
                <c:pt idx="18">
                  <c:v>-5.4891300000000005E-4</c:v>
                </c:pt>
                <c:pt idx="19">
                  <c:v>-5.3884099999999997E-4</c:v>
                </c:pt>
                <c:pt idx="20">
                  <c:v>-5.2876900000000001E-4</c:v>
                </c:pt>
                <c:pt idx="21">
                  <c:v>-5.1869700000000004E-4</c:v>
                </c:pt>
                <c:pt idx="22">
                  <c:v>-5.0862599999999998E-4</c:v>
                </c:pt>
                <c:pt idx="23">
                  <c:v>-4.9855400000000001E-4</c:v>
                </c:pt>
                <c:pt idx="24">
                  <c:v>-4.8848200000000004E-4</c:v>
                </c:pt>
                <c:pt idx="25">
                  <c:v>-4.7841000000000002E-4</c:v>
                </c:pt>
                <c:pt idx="26">
                  <c:v>-4.68338E-4</c:v>
                </c:pt>
                <c:pt idx="27">
                  <c:v>-4.58267E-4</c:v>
                </c:pt>
                <c:pt idx="28">
                  <c:v>-4.4819499999999997E-4</c:v>
                </c:pt>
                <c:pt idx="29">
                  <c:v>-4.3812300000000001E-4</c:v>
                </c:pt>
                <c:pt idx="30">
                  <c:v>-4.2805099999999998E-4</c:v>
                </c:pt>
                <c:pt idx="31">
                  <c:v>-4.1797999999999998E-4</c:v>
                </c:pt>
                <c:pt idx="32">
                  <c:v>-4.0790800000000001E-4</c:v>
                </c:pt>
                <c:pt idx="33">
                  <c:v>-3.9783599999999999E-4</c:v>
                </c:pt>
                <c:pt idx="34">
                  <c:v>-3.8776400000000002E-4</c:v>
                </c:pt>
                <c:pt idx="35">
                  <c:v>-3.77692E-4</c:v>
                </c:pt>
                <c:pt idx="36">
                  <c:v>-3.67621E-4</c:v>
                </c:pt>
                <c:pt idx="37">
                  <c:v>-3.5754899999999997E-4</c:v>
                </c:pt>
                <c:pt idx="38">
                  <c:v>-3.4747700000000001E-4</c:v>
                </c:pt>
                <c:pt idx="39">
                  <c:v>-3.3740499999999999E-4</c:v>
                </c:pt>
                <c:pt idx="40">
                  <c:v>-3.2733300000000002E-4</c:v>
                </c:pt>
                <c:pt idx="41">
                  <c:v>-3.1726200000000001E-4</c:v>
                </c:pt>
                <c:pt idx="42">
                  <c:v>-3.0718999999999999E-4</c:v>
                </c:pt>
                <c:pt idx="43">
                  <c:v>-2.9711800000000002E-4</c:v>
                </c:pt>
                <c:pt idx="44">
                  <c:v>-2.87046E-4</c:v>
                </c:pt>
                <c:pt idx="45">
                  <c:v>-2.7697399999999998E-4</c:v>
                </c:pt>
                <c:pt idx="46">
                  <c:v>-2.6690299999999998E-4</c:v>
                </c:pt>
                <c:pt idx="47">
                  <c:v>-2.5683100000000001E-4</c:v>
                </c:pt>
                <c:pt idx="48">
                  <c:v>-2.4675899999999999E-4</c:v>
                </c:pt>
                <c:pt idx="49">
                  <c:v>-2.3668699999999999E-4</c:v>
                </c:pt>
                <c:pt idx="50">
                  <c:v>-2.3668699999999999E-4</c:v>
                </c:pt>
                <c:pt idx="51">
                  <c:v>-2.3165100000000001E-4</c:v>
                </c:pt>
                <c:pt idx="52">
                  <c:v>-2.26615E-4</c:v>
                </c:pt>
                <c:pt idx="53">
                  <c:v>-2.26615E-4</c:v>
                </c:pt>
                <c:pt idx="54">
                  <c:v>-2.1654399999999999E-4</c:v>
                </c:pt>
                <c:pt idx="55">
                  <c:v>-2.06472E-4</c:v>
                </c:pt>
                <c:pt idx="56">
                  <c:v>-2.06472E-4</c:v>
                </c:pt>
                <c:pt idx="57">
                  <c:v>-2.0143599999999999E-4</c:v>
                </c:pt>
                <c:pt idx="58">
                  <c:v>-1.964E-4</c:v>
                </c:pt>
                <c:pt idx="59">
                  <c:v>-1.964E-4</c:v>
                </c:pt>
                <c:pt idx="60">
                  <c:v>-1.8632800000000001E-4</c:v>
                </c:pt>
                <c:pt idx="61">
                  <c:v>-1.7625599999999999E-4</c:v>
                </c:pt>
                <c:pt idx="62">
                  <c:v>-1.6618500000000001E-4</c:v>
                </c:pt>
                <c:pt idx="63">
                  <c:v>-1.5611299999999999E-4</c:v>
                </c:pt>
                <c:pt idx="64">
                  <c:v>-1.4604099999999999E-4</c:v>
                </c:pt>
                <c:pt idx="65">
                  <c:v>-1.35969E-4</c:v>
                </c:pt>
                <c:pt idx="66">
                  <c:v>-1.25897E-4</c:v>
                </c:pt>
                <c:pt idx="67">
                  <c:v>-1.15826E-4</c:v>
                </c:pt>
                <c:pt idx="68">
                  <c:v>-1.05754E-4</c:v>
                </c:pt>
                <c:pt idx="69">
                  <c:v>-9.5682100000000003E-5</c:v>
                </c:pt>
                <c:pt idx="70">
                  <c:v>-8.5610299999999996E-5</c:v>
                </c:pt>
                <c:pt idx="71">
                  <c:v>-7.5538500000000002E-5</c:v>
                </c:pt>
                <c:pt idx="72">
                  <c:v>-6.5466699999999994E-5</c:v>
                </c:pt>
                <c:pt idx="73">
                  <c:v>-5.53949E-5</c:v>
                </c:pt>
                <c:pt idx="74">
                  <c:v>-4.53231E-5</c:v>
                </c:pt>
                <c:pt idx="75">
                  <c:v>-3.5251299999999999E-5</c:v>
                </c:pt>
                <c:pt idx="76">
                  <c:v>-2.5179499999999998E-5</c:v>
                </c:pt>
                <c:pt idx="77">
                  <c:v>-1.5107699999999999E-5</c:v>
                </c:pt>
                <c:pt idx="78">
                  <c:v>-5.0359000000000004E-6</c:v>
                </c:pt>
                <c:pt idx="79">
                  <c:v>5.0359000000000004E-6</c:v>
                </c:pt>
                <c:pt idx="80">
                  <c:v>1.5107699999999999E-5</c:v>
                </c:pt>
                <c:pt idx="81">
                  <c:v>2.5179499999999998E-5</c:v>
                </c:pt>
                <c:pt idx="82">
                  <c:v>3.5251299999999999E-5</c:v>
                </c:pt>
                <c:pt idx="83">
                  <c:v>4.53231E-5</c:v>
                </c:pt>
                <c:pt idx="84">
                  <c:v>5.53949E-5</c:v>
                </c:pt>
                <c:pt idx="85">
                  <c:v>6.5466699999999994E-5</c:v>
                </c:pt>
                <c:pt idx="86">
                  <c:v>7.5538500000000002E-5</c:v>
                </c:pt>
                <c:pt idx="87">
                  <c:v>8.5610299999999996E-5</c:v>
                </c:pt>
                <c:pt idx="88">
                  <c:v>9.5682100000000003E-5</c:v>
                </c:pt>
                <c:pt idx="89">
                  <c:v>1.05754E-4</c:v>
                </c:pt>
                <c:pt idx="90">
                  <c:v>1.15826E-4</c:v>
                </c:pt>
                <c:pt idx="91">
                  <c:v>1.25897E-4</c:v>
                </c:pt>
                <c:pt idx="92">
                  <c:v>1.35969E-4</c:v>
                </c:pt>
                <c:pt idx="93">
                  <c:v>1.4604099999999999E-4</c:v>
                </c:pt>
                <c:pt idx="94">
                  <c:v>1.5611299999999999E-4</c:v>
                </c:pt>
                <c:pt idx="95">
                  <c:v>1.6618500000000001E-4</c:v>
                </c:pt>
                <c:pt idx="96">
                  <c:v>1.7625599999999999E-4</c:v>
                </c:pt>
                <c:pt idx="97">
                  <c:v>1.8632800000000001E-4</c:v>
                </c:pt>
                <c:pt idx="98">
                  <c:v>1.964E-4</c:v>
                </c:pt>
                <c:pt idx="99">
                  <c:v>1.964E-4</c:v>
                </c:pt>
                <c:pt idx="100">
                  <c:v>2.0143599999999999E-4</c:v>
                </c:pt>
                <c:pt idx="101">
                  <c:v>2.06472E-4</c:v>
                </c:pt>
                <c:pt idx="102">
                  <c:v>2.06472E-4</c:v>
                </c:pt>
                <c:pt idx="103">
                  <c:v>2.1654399999999999E-4</c:v>
                </c:pt>
                <c:pt idx="104">
                  <c:v>2.26615E-4</c:v>
                </c:pt>
                <c:pt idx="105">
                  <c:v>2.26615E-4</c:v>
                </c:pt>
                <c:pt idx="106">
                  <c:v>2.3165100000000001E-4</c:v>
                </c:pt>
                <c:pt idx="107">
                  <c:v>2.3668699999999999E-4</c:v>
                </c:pt>
                <c:pt idx="108">
                  <c:v>2.3668699999999999E-4</c:v>
                </c:pt>
                <c:pt idx="109">
                  <c:v>2.4675899999999999E-4</c:v>
                </c:pt>
                <c:pt idx="110">
                  <c:v>2.5683100000000001E-4</c:v>
                </c:pt>
                <c:pt idx="111">
                  <c:v>2.6690299999999998E-4</c:v>
                </c:pt>
                <c:pt idx="112">
                  <c:v>2.7697399999999998E-4</c:v>
                </c:pt>
                <c:pt idx="113">
                  <c:v>2.87046E-4</c:v>
                </c:pt>
                <c:pt idx="114">
                  <c:v>2.9711800000000002E-4</c:v>
                </c:pt>
                <c:pt idx="115">
                  <c:v>3.0718999999999999E-4</c:v>
                </c:pt>
                <c:pt idx="116">
                  <c:v>3.1726200000000001E-4</c:v>
                </c:pt>
                <c:pt idx="117">
                  <c:v>3.2733300000000002E-4</c:v>
                </c:pt>
                <c:pt idx="118">
                  <c:v>3.3740499999999999E-4</c:v>
                </c:pt>
                <c:pt idx="119">
                  <c:v>3.4747700000000001E-4</c:v>
                </c:pt>
                <c:pt idx="120">
                  <c:v>3.5754899999999997E-4</c:v>
                </c:pt>
                <c:pt idx="121">
                  <c:v>3.67621E-4</c:v>
                </c:pt>
                <c:pt idx="122">
                  <c:v>3.77692E-4</c:v>
                </c:pt>
                <c:pt idx="123">
                  <c:v>3.8776400000000002E-4</c:v>
                </c:pt>
                <c:pt idx="124">
                  <c:v>3.9783599999999999E-4</c:v>
                </c:pt>
                <c:pt idx="125">
                  <c:v>4.0790800000000001E-4</c:v>
                </c:pt>
                <c:pt idx="126">
                  <c:v>4.1797999999999998E-4</c:v>
                </c:pt>
                <c:pt idx="127">
                  <c:v>4.2805099999999998E-4</c:v>
                </c:pt>
                <c:pt idx="128">
                  <c:v>4.3812300000000001E-4</c:v>
                </c:pt>
                <c:pt idx="129">
                  <c:v>4.4819499999999997E-4</c:v>
                </c:pt>
                <c:pt idx="130">
                  <c:v>4.58267E-4</c:v>
                </c:pt>
                <c:pt idx="131">
                  <c:v>4.68338E-4</c:v>
                </c:pt>
                <c:pt idx="132">
                  <c:v>4.7841000000000002E-4</c:v>
                </c:pt>
                <c:pt idx="133">
                  <c:v>4.8848200000000004E-4</c:v>
                </c:pt>
                <c:pt idx="134">
                  <c:v>4.9855400000000001E-4</c:v>
                </c:pt>
                <c:pt idx="135">
                  <c:v>5.0862599999999998E-4</c:v>
                </c:pt>
                <c:pt idx="136">
                  <c:v>5.1869700000000004E-4</c:v>
                </c:pt>
                <c:pt idx="137">
                  <c:v>5.2876900000000001E-4</c:v>
                </c:pt>
                <c:pt idx="138">
                  <c:v>5.3884099999999997E-4</c:v>
                </c:pt>
                <c:pt idx="139">
                  <c:v>5.4891300000000005E-4</c:v>
                </c:pt>
                <c:pt idx="140">
                  <c:v>5.5898500000000002E-4</c:v>
                </c:pt>
                <c:pt idx="141">
                  <c:v>5.6905599999999997E-4</c:v>
                </c:pt>
                <c:pt idx="142">
                  <c:v>5.7912800000000004E-4</c:v>
                </c:pt>
                <c:pt idx="143">
                  <c:v>5.8920000000000001E-4</c:v>
                </c:pt>
                <c:pt idx="144">
                  <c:v>5.9927199999999998E-4</c:v>
                </c:pt>
                <c:pt idx="145">
                  <c:v>6.0934400000000005E-4</c:v>
                </c:pt>
                <c:pt idx="146">
                  <c:v>6.19415E-4</c:v>
                </c:pt>
                <c:pt idx="147">
                  <c:v>6.19415E-4</c:v>
                </c:pt>
                <c:pt idx="148">
                  <c:v>6.2445100000000004E-4</c:v>
                </c:pt>
                <c:pt idx="149">
                  <c:v>6.2948699999999997E-4</c:v>
                </c:pt>
                <c:pt idx="150">
                  <c:v>6.2948699999999997E-4</c:v>
                </c:pt>
                <c:pt idx="151">
                  <c:v>6.3955900000000005E-4</c:v>
                </c:pt>
                <c:pt idx="152">
                  <c:v>6.4963100000000001E-4</c:v>
                </c:pt>
                <c:pt idx="153">
                  <c:v>6.5970299999999998E-4</c:v>
                </c:pt>
                <c:pt idx="154">
                  <c:v>6.6977400000000004E-4</c:v>
                </c:pt>
                <c:pt idx="155">
                  <c:v>6.7984600000000001E-4</c:v>
                </c:pt>
                <c:pt idx="156">
                  <c:v>6.8991799999999998E-4</c:v>
                </c:pt>
                <c:pt idx="157">
                  <c:v>6.9999999999999999E-4</c:v>
                </c:pt>
              </c:numCache>
            </c:numRef>
          </c:xVal>
          <c:yVal>
            <c:numRef>
              <c:f>SR_bed_g5_8!$E$7:$E$164</c:f>
              <c:numCache>
                <c:formatCode>General</c:formatCode>
                <c:ptCount val="158"/>
                <c:pt idx="0">
                  <c:v>1768.36</c:v>
                </c:pt>
                <c:pt idx="1">
                  <c:v>1764.51</c:v>
                </c:pt>
                <c:pt idx="2">
                  <c:v>1756.69</c:v>
                </c:pt>
                <c:pt idx="3">
                  <c:v>1750.73</c:v>
                </c:pt>
                <c:pt idx="4">
                  <c:v>1754.39</c:v>
                </c:pt>
                <c:pt idx="5">
                  <c:v>1774.17</c:v>
                </c:pt>
                <c:pt idx="6">
                  <c:v>1904.12</c:v>
                </c:pt>
                <c:pt idx="7">
                  <c:v>1800.99</c:v>
                </c:pt>
                <c:pt idx="8">
                  <c:v>1800.99</c:v>
                </c:pt>
                <c:pt idx="9">
                  <c:v>1098.21</c:v>
                </c:pt>
                <c:pt idx="10">
                  <c:v>357.89400000000001</c:v>
                </c:pt>
                <c:pt idx="11">
                  <c:v>357.89400000000001</c:v>
                </c:pt>
                <c:pt idx="12">
                  <c:v>37.392899999999997</c:v>
                </c:pt>
                <c:pt idx="13">
                  <c:v>50.192399999999999</c:v>
                </c:pt>
                <c:pt idx="14">
                  <c:v>46.456699999999998</c:v>
                </c:pt>
                <c:pt idx="15">
                  <c:v>42.476599999999998</c:v>
                </c:pt>
                <c:pt idx="16">
                  <c:v>38.662399999999998</c:v>
                </c:pt>
                <c:pt idx="17">
                  <c:v>35.1096</c:v>
                </c:pt>
                <c:pt idx="18">
                  <c:v>31.852599999999999</c:v>
                </c:pt>
                <c:pt idx="19">
                  <c:v>28.899100000000001</c:v>
                </c:pt>
                <c:pt idx="20">
                  <c:v>26.244499999999999</c:v>
                </c:pt>
                <c:pt idx="21">
                  <c:v>23.877400000000002</c:v>
                </c:pt>
                <c:pt idx="22">
                  <c:v>21.782499999999999</c:v>
                </c:pt>
                <c:pt idx="23">
                  <c:v>19.942</c:v>
                </c:pt>
                <c:pt idx="24">
                  <c:v>18.336099999999998</c:v>
                </c:pt>
                <c:pt idx="25">
                  <c:v>16.943999999999999</c:v>
                </c:pt>
                <c:pt idx="26">
                  <c:v>15.743600000000001</c:v>
                </c:pt>
                <c:pt idx="27">
                  <c:v>14.7121</c:v>
                </c:pt>
                <c:pt idx="28">
                  <c:v>13.8263</c:v>
                </c:pt>
                <c:pt idx="29">
                  <c:v>13.0624</c:v>
                </c:pt>
                <c:pt idx="30">
                  <c:v>12.396599999999999</c:v>
                </c:pt>
                <c:pt idx="31">
                  <c:v>11.805099999999999</c:v>
                </c:pt>
                <c:pt idx="32">
                  <c:v>11.2644</c:v>
                </c:pt>
                <c:pt idx="33">
                  <c:v>10.7521</c:v>
                </c:pt>
                <c:pt idx="34">
                  <c:v>10.2471</c:v>
                </c:pt>
                <c:pt idx="35">
                  <c:v>9.73095</c:v>
                </c:pt>
                <c:pt idx="36">
                  <c:v>9.1897800000000007</c:v>
                </c:pt>
                <c:pt idx="37">
                  <c:v>8.6173699999999993</c:v>
                </c:pt>
                <c:pt idx="38">
                  <c:v>8.0216399999999997</c:v>
                </c:pt>
                <c:pt idx="39">
                  <c:v>7.4334899999999999</c:v>
                </c:pt>
                <c:pt idx="40">
                  <c:v>6.9205199999999998</c:v>
                </c:pt>
                <c:pt idx="41">
                  <c:v>6.6025299999999998</c:v>
                </c:pt>
                <c:pt idx="42">
                  <c:v>6.6459900000000003</c:v>
                </c:pt>
                <c:pt idx="43">
                  <c:v>7.2111700000000001</c:v>
                </c:pt>
                <c:pt idx="44">
                  <c:v>8.3829499999999992</c:v>
                </c:pt>
                <c:pt idx="45">
                  <c:v>10.167400000000001</c:v>
                </c:pt>
                <c:pt idx="46">
                  <c:v>12.5755</c:v>
                </c:pt>
                <c:pt idx="47">
                  <c:v>15.709300000000001</c:v>
                </c:pt>
                <c:pt idx="48">
                  <c:v>21.393999999999998</c:v>
                </c:pt>
                <c:pt idx="49">
                  <c:v>28.908200000000001</c:v>
                </c:pt>
                <c:pt idx="50">
                  <c:v>28.908200000000001</c:v>
                </c:pt>
                <c:pt idx="51">
                  <c:v>28.444900000000001</c:v>
                </c:pt>
                <c:pt idx="52">
                  <c:v>27.9817</c:v>
                </c:pt>
                <c:pt idx="53">
                  <c:v>27.9817</c:v>
                </c:pt>
                <c:pt idx="54">
                  <c:v>57.984200000000001</c:v>
                </c:pt>
                <c:pt idx="55">
                  <c:v>92.464600000000004</c:v>
                </c:pt>
                <c:pt idx="56">
                  <c:v>92.464600000000004</c:v>
                </c:pt>
                <c:pt idx="57">
                  <c:v>99.162899999999993</c:v>
                </c:pt>
                <c:pt idx="58">
                  <c:v>77.804599999999994</c:v>
                </c:pt>
                <c:pt idx="59">
                  <c:v>77.804599999999994</c:v>
                </c:pt>
                <c:pt idx="60">
                  <c:v>24.9498</c:v>
                </c:pt>
                <c:pt idx="61">
                  <c:v>14.5143</c:v>
                </c:pt>
                <c:pt idx="62">
                  <c:v>14.4656</c:v>
                </c:pt>
                <c:pt idx="63">
                  <c:v>12.0273</c:v>
                </c:pt>
                <c:pt idx="64">
                  <c:v>9.9671099999999999</c:v>
                </c:pt>
                <c:pt idx="65">
                  <c:v>8.3326399999999996</c:v>
                </c:pt>
                <c:pt idx="66">
                  <c:v>7.1383299999999998</c:v>
                </c:pt>
                <c:pt idx="67">
                  <c:v>6.3590900000000001</c:v>
                </c:pt>
                <c:pt idx="68">
                  <c:v>5.9229500000000002</c:v>
                </c:pt>
                <c:pt idx="69">
                  <c:v>5.7248700000000001</c:v>
                </c:pt>
                <c:pt idx="70">
                  <c:v>5.65822</c:v>
                </c:pt>
                <c:pt idx="71">
                  <c:v>5.6409399999999996</c:v>
                </c:pt>
                <c:pt idx="72">
                  <c:v>5.6233899999999997</c:v>
                </c:pt>
                <c:pt idx="73">
                  <c:v>5.5834799999999998</c:v>
                </c:pt>
                <c:pt idx="74">
                  <c:v>5.51844</c:v>
                </c:pt>
                <c:pt idx="75">
                  <c:v>5.4374099999999999</c:v>
                </c:pt>
                <c:pt idx="76">
                  <c:v>5.3555999999999999</c:v>
                </c:pt>
                <c:pt idx="77">
                  <c:v>5.2895700000000003</c:v>
                </c:pt>
                <c:pt idx="78">
                  <c:v>5.2531100000000004</c:v>
                </c:pt>
                <c:pt idx="79">
                  <c:v>5.2540100000000001</c:v>
                </c:pt>
                <c:pt idx="80">
                  <c:v>5.2921199999999997</c:v>
                </c:pt>
                <c:pt idx="81">
                  <c:v>5.3595300000000003</c:v>
                </c:pt>
                <c:pt idx="82">
                  <c:v>5.44238</c:v>
                </c:pt>
                <c:pt idx="83">
                  <c:v>5.5240799999999997</c:v>
                </c:pt>
                <c:pt idx="84">
                  <c:v>5.5894000000000004</c:v>
                </c:pt>
                <c:pt idx="85">
                  <c:v>5.6291200000000003</c:v>
                </c:pt>
                <c:pt idx="86">
                  <c:v>5.6459799999999998</c:v>
                </c:pt>
                <c:pt idx="87">
                  <c:v>5.6619900000000003</c:v>
                </c:pt>
                <c:pt idx="88">
                  <c:v>5.7268100000000004</c:v>
                </c:pt>
                <c:pt idx="89">
                  <c:v>5.9225700000000003</c:v>
                </c:pt>
                <c:pt idx="90">
                  <c:v>6.3561699999999997</c:v>
                </c:pt>
                <c:pt idx="91">
                  <c:v>7.13307</c:v>
                </c:pt>
                <c:pt idx="92">
                  <c:v>8.3255800000000004</c:v>
                </c:pt>
                <c:pt idx="93">
                  <c:v>9.9589400000000001</c:v>
                </c:pt>
                <c:pt idx="94">
                  <c:v>12.018599999999999</c:v>
                </c:pt>
                <c:pt idx="95">
                  <c:v>14.4565</c:v>
                </c:pt>
                <c:pt idx="96">
                  <c:v>14.502599999999999</c:v>
                </c:pt>
                <c:pt idx="97">
                  <c:v>24.9495</c:v>
                </c:pt>
                <c:pt idx="98">
                  <c:v>77.910700000000006</c:v>
                </c:pt>
                <c:pt idx="99">
                  <c:v>77.910700000000006</c:v>
                </c:pt>
                <c:pt idx="100">
                  <c:v>99.361199999999997</c:v>
                </c:pt>
                <c:pt idx="101">
                  <c:v>92.737099999999998</c:v>
                </c:pt>
                <c:pt idx="102">
                  <c:v>92.737099999999998</c:v>
                </c:pt>
                <c:pt idx="103">
                  <c:v>58.457900000000002</c:v>
                </c:pt>
                <c:pt idx="104">
                  <c:v>28.008900000000001</c:v>
                </c:pt>
                <c:pt idx="105">
                  <c:v>28.008900000000001</c:v>
                </c:pt>
                <c:pt idx="106">
                  <c:v>28.473700000000001</c:v>
                </c:pt>
                <c:pt idx="107">
                  <c:v>28.938400000000001</c:v>
                </c:pt>
                <c:pt idx="108">
                  <c:v>28.938400000000001</c:v>
                </c:pt>
                <c:pt idx="109">
                  <c:v>21.427099999999999</c:v>
                </c:pt>
                <c:pt idx="110">
                  <c:v>15.705399999999999</c:v>
                </c:pt>
                <c:pt idx="111">
                  <c:v>12.567299999999999</c:v>
                </c:pt>
                <c:pt idx="112">
                  <c:v>10.157400000000001</c:v>
                </c:pt>
                <c:pt idx="113">
                  <c:v>8.3736499999999996</c:v>
                </c:pt>
                <c:pt idx="114">
                  <c:v>7.2046299999999999</c:v>
                </c:pt>
                <c:pt idx="115">
                  <c:v>6.6436700000000002</c:v>
                </c:pt>
                <c:pt idx="116">
                  <c:v>6.6044200000000002</c:v>
                </c:pt>
                <c:pt idx="117">
                  <c:v>6.9256399999999996</c:v>
                </c:pt>
                <c:pt idx="118">
                  <c:v>7.4406499999999998</c:v>
                </c:pt>
                <c:pt idx="119">
                  <c:v>8.0297699999999992</c:v>
                </c:pt>
                <c:pt idx="120">
                  <c:v>8.6255199999999999</c:v>
                </c:pt>
                <c:pt idx="121">
                  <c:v>9.1975599999999993</c:v>
                </c:pt>
                <c:pt idx="122">
                  <c:v>9.7382799999999996</c:v>
                </c:pt>
                <c:pt idx="123">
                  <c:v>10.2537</c:v>
                </c:pt>
                <c:pt idx="124">
                  <c:v>10.7578</c:v>
                </c:pt>
                <c:pt idx="125">
                  <c:v>11.2692</c:v>
                </c:pt>
                <c:pt idx="126">
                  <c:v>11.808999999999999</c:v>
                </c:pt>
                <c:pt idx="127">
                  <c:v>12.399699999999999</c:v>
                </c:pt>
                <c:pt idx="128">
                  <c:v>13.0647</c:v>
                </c:pt>
                <c:pt idx="129">
                  <c:v>13.8277</c:v>
                </c:pt>
                <c:pt idx="130">
                  <c:v>14.7126</c:v>
                </c:pt>
                <c:pt idx="131">
                  <c:v>15.7433</c:v>
                </c:pt>
                <c:pt idx="132">
                  <c:v>16.943000000000001</c:v>
                </c:pt>
                <c:pt idx="133">
                  <c:v>18.334499999999998</c:v>
                </c:pt>
                <c:pt idx="134">
                  <c:v>19.939800000000002</c:v>
                </c:pt>
                <c:pt idx="135">
                  <c:v>21.779800000000002</c:v>
                </c:pt>
                <c:pt idx="136">
                  <c:v>23.874099999999999</c:v>
                </c:pt>
                <c:pt idx="137">
                  <c:v>26.2407</c:v>
                </c:pt>
                <c:pt idx="138">
                  <c:v>28.8948</c:v>
                </c:pt>
                <c:pt idx="139">
                  <c:v>31.847799999999999</c:v>
                </c:pt>
                <c:pt idx="140">
                  <c:v>35.104199999999999</c:v>
                </c:pt>
                <c:pt idx="141">
                  <c:v>38.656300000000002</c:v>
                </c:pt>
                <c:pt idx="142">
                  <c:v>42.4696</c:v>
                </c:pt>
                <c:pt idx="143">
                  <c:v>46.448799999999999</c:v>
                </c:pt>
                <c:pt idx="144">
                  <c:v>50.185000000000002</c:v>
                </c:pt>
                <c:pt idx="145">
                  <c:v>37.386699999999998</c:v>
                </c:pt>
                <c:pt idx="146">
                  <c:v>357.91500000000002</c:v>
                </c:pt>
                <c:pt idx="147">
                  <c:v>357.91500000000002</c:v>
                </c:pt>
                <c:pt idx="148">
                  <c:v>1098.27</c:v>
                </c:pt>
                <c:pt idx="149">
                  <c:v>1801.05</c:v>
                </c:pt>
                <c:pt idx="150">
                  <c:v>1801.05</c:v>
                </c:pt>
                <c:pt idx="151">
                  <c:v>1904.08</c:v>
                </c:pt>
                <c:pt idx="152">
                  <c:v>1774.07</c:v>
                </c:pt>
                <c:pt idx="153">
                  <c:v>1754.28</c:v>
                </c:pt>
                <c:pt idx="154">
                  <c:v>1750.63</c:v>
                </c:pt>
                <c:pt idx="155">
                  <c:v>1756.58</c:v>
                </c:pt>
                <c:pt idx="156">
                  <c:v>1764.38</c:v>
                </c:pt>
                <c:pt idx="157">
                  <c:v>1768.21</c:v>
                </c:pt>
              </c:numCache>
            </c:numRef>
          </c:yVal>
          <c:smooth val="0"/>
          <c:extLst>
            <c:ext xmlns:c16="http://schemas.microsoft.com/office/drawing/2014/chart" uri="{C3380CC4-5D6E-409C-BE32-E72D297353CC}">
              <c16:uniqueId val="{00000002-79EB-4B42-B0D4-1DC52C58F531}"/>
            </c:ext>
          </c:extLst>
        </c:ser>
        <c:dLbls>
          <c:showLegendKey val="0"/>
          <c:showVal val="0"/>
          <c:showCatName val="0"/>
          <c:showSerName val="0"/>
          <c:showPercent val="0"/>
          <c:showBubbleSize val="0"/>
        </c:dLbls>
        <c:axId val="1946065983"/>
        <c:axId val="1946078463"/>
      </c:scatterChart>
      <c:valAx>
        <c:axId val="1946065983"/>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Radial distance from bed</a:t>
                </a:r>
                <a:r>
                  <a:rPr lang="en-GB" baseline="0"/>
                  <a:t> centre [m]</a:t>
                </a:r>
                <a:endParaRPr lang="en-GB"/>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46078463"/>
        <c:crosses val="autoZero"/>
        <c:crossBetween val="midCat"/>
      </c:valAx>
      <c:valAx>
        <c:axId val="1946078463"/>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Temperature gradient [K/m]</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46065983"/>
        <c:crosses val="autoZero"/>
        <c:crossBetween val="midCat"/>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hart6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Radial - SBed - Temp</a:t>
            </a:r>
          </a:p>
        </c:rich>
      </c:tx>
      <c:overlay val="1"/>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tx>
            <c:v>DEM</c:v>
          </c:tx>
          <c:spPr>
            <a:ln w="19050" cap="rnd">
              <a:solidFill>
                <a:schemeClr val="accent1"/>
              </a:solidFill>
              <a:round/>
            </a:ln>
            <a:effectLst/>
          </c:spPr>
          <c:marker>
            <c:symbol val="none"/>
          </c:marker>
          <c:xVal>
            <c:numRef>
              <c:f>DEM_SBed!$B$7:$B$480</c:f>
              <c:numCache>
                <c:formatCode>General</c:formatCode>
                <c:ptCount val="474"/>
                <c:pt idx="0">
                  <c:v>-6.9999999999999999E-4</c:v>
                </c:pt>
                <c:pt idx="1">
                  <c:v>-6.9986899999999999E-4</c:v>
                </c:pt>
                <c:pt idx="2">
                  <c:v>-6.9421800000000003E-4</c:v>
                </c:pt>
                <c:pt idx="3">
                  <c:v>-6.9219400000000003E-4</c:v>
                </c:pt>
                <c:pt idx="4">
                  <c:v>-6.8585200000000003E-4</c:v>
                </c:pt>
                <c:pt idx="5">
                  <c:v>-6.8521100000000002E-4</c:v>
                </c:pt>
                <c:pt idx="6">
                  <c:v>-6.8185100000000003E-4</c:v>
                </c:pt>
                <c:pt idx="7">
                  <c:v>-6.7719199999999996E-4</c:v>
                </c:pt>
                <c:pt idx="8">
                  <c:v>-6.6949000000000002E-4</c:v>
                </c:pt>
                <c:pt idx="9">
                  <c:v>-6.6792800000000003E-4</c:v>
                </c:pt>
                <c:pt idx="10">
                  <c:v>-6.6716400000000004E-4</c:v>
                </c:pt>
                <c:pt idx="11">
                  <c:v>-6.61088E-4</c:v>
                </c:pt>
                <c:pt idx="12">
                  <c:v>-6.5971300000000003E-4</c:v>
                </c:pt>
                <c:pt idx="13">
                  <c:v>-6.5687600000000003E-4</c:v>
                </c:pt>
                <c:pt idx="14">
                  <c:v>-6.5510500000000001E-4</c:v>
                </c:pt>
                <c:pt idx="15">
                  <c:v>-6.5510500000000001E-4</c:v>
                </c:pt>
                <c:pt idx="16">
                  <c:v>-6.52901E-4</c:v>
                </c:pt>
                <c:pt idx="17">
                  <c:v>-6.4964299999999999E-4</c:v>
                </c:pt>
                <c:pt idx="18">
                  <c:v>-6.4591200000000001E-4</c:v>
                </c:pt>
                <c:pt idx="19">
                  <c:v>-6.4406700000000001E-4</c:v>
                </c:pt>
                <c:pt idx="20">
                  <c:v>-6.4209399999999995E-4</c:v>
                </c:pt>
                <c:pt idx="21">
                  <c:v>-6.4119199999999996E-4</c:v>
                </c:pt>
                <c:pt idx="22">
                  <c:v>-6.3992599999999997E-4</c:v>
                </c:pt>
                <c:pt idx="23">
                  <c:v>-6.3703700000000002E-4</c:v>
                </c:pt>
                <c:pt idx="24">
                  <c:v>-6.3535200000000005E-4</c:v>
                </c:pt>
                <c:pt idx="25">
                  <c:v>-6.3365800000000005E-4</c:v>
                </c:pt>
                <c:pt idx="26">
                  <c:v>-6.2988599999999997E-4</c:v>
                </c:pt>
                <c:pt idx="27">
                  <c:v>-6.2719399999999997E-4</c:v>
                </c:pt>
                <c:pt idx="28">
                  <c:v>-6.2494999999999998E-4</c:v>
                </c:pt>
                <c:pt idx="29">
                  <c:v>-6.2494999999999998E-4</c:v>
                </c:pt>
                <c:pt idx="30">
                  <c:v>-6.2267799999999999E-4</c:v>
                </c:pt>
                <c:pt idx="31">
                  <c:v>-6.1994999999999997E-4</c:v>
                </c:pt>
                <c:pt idx="32">
                  <c:v>-6.1646100000000001E-4</c:v>
                </c:pt>
                <c:pt idx="33">
                  <c:v>-6.1599300000000001E-4</c:v>
                </c:pt>
                <c:pt idx="34">
                  <c:v>-6.1242200000000005E-4</c:v>
                </c:pt>
                <c:pt idx="35">
                  <c:v>-6.08583E-4</c:v>
                </c:pt>
                <c:pt idx="36">
                  <c:v>-6.0820199999999996E-4</c:v>
                </c:pt>
                <c:pt idx="37">
                  <c:v>-6.0644500000000005E-4</c:v>
                </c:pt>
                <c:pt idx="38">
                  <c:v>-6.0465200000000001E-4</c:v>
                </c:pt>
                <c:pt idx="39">
                  <c:v>-6.0366399999999996E-4</c:v>
                </c:pt>
                <c:pt idx="40">
                  <c:v>-6.02806E-4</c:v>
                </c:pt>
                <c:pt idx="41">
                  <c:v>-5.9971299999999998E-4</c:v>
                </c:pt>
                <c:pt idx="42">
                  <c:v>-5.9916600000000004E-4</c:v>
                </c:pt>
                <c:pt idx="43">
                  <c:v>-5.94784E-4</c:v>
                </c:pt>
                <c:pt idx="44">
                  <c:v>-5.93331E-4</c:v>
                </c:pt>
                <c:pt idx="45">
                  <c:v>-5.8948400000000004E-4</c:v>
                </c:pt>
                <c:pt idx="46">
                  <c:v>-5.8830000000000004E-4</c:v>
                </c:pt>
                <c:pt idx="47">
                  <c:v>-5.85433E-4</c:v>
                </c:pt>
                <c:pt idx="48">
                  <c:v>-5.8005199999999995E-4</c:v>
                </c:pt>
                <c:pt idx="49">
                  <c:v>-5.8005199999999995E-4</c:v>
                </c:pt>
                <c:pt idx="50">
                  <c:v>-5.7534299999999997E-4</c:v>
                </c:pt>
                <c:pt idx="51">
                  <c:v>-5.7357999999999997E-4</c:v>
                </c:pt>
                <c:pt idx="52">
                  <c:v>-5.7224499999999998E-4</c:v>
                </c:pt>
                <c:pt idx="53">
                  <c:v>-5.7182999999999995E-4</c:v>
                </c:pt>
                <c:pt idx="54">
                  <c:v>-5.6651300000000004E-4</c:v>
                </c:pt>
                <c:pt idx="55">
                  <c:v>-5.6033700000000005E-4</c:v>
                </c:pt>
                <c:pt idx="56">
                  <c:v>-5.5292000000000004E-4</c:v>
                </c:pt>
                <c:pt idx="57">
                  <c:v>-5.5020399999999999E-4</c:v>
                </c:pt>
                <c:pt idx="58">
                  <c:v>-5.45095E-4</c:v>
                </c:pt>
                <c:pt idx="59">
                  <c:v>-5.3877299999999999E-4</c:v>
                </c:pt>
                <c:pt idx="60">
                  <c:v>-5.2960400000000003E-4</c:v>
                </c:pt>
                <c:pt idx="61">
                  <c:v>-5.2421399999999995E-4</c:v>
                </c:pt>
                <c:pt idx="62">
                  <c:v>-5.2397999999999995E-4</c:v>
                </c:pt>
                <c:pt idx="63">
                  <c:v>-5.2307199999999997E-4</c:v>
                </c:pt>
                <c:pt idx="64">
                  <c:v>-5.2238399999999998E-4</c:v>
                </c:pt>
                <c:pt idx="65">
                  <c:v>-5.1888200000000002E-4</c:v>
                </c:pt>
                <c:pt idx="66">
                  <c:v>-5.0852600000000003E-4</c:v>
                </c:pt>
                <c:pt idx="67">
                  <c:v>-5.0784300000000001E-4</c:v>
                </c:pt>
                <c:pt idx="68">
                  <c:v>-5.0644100000000005E-4</c:v>
                </c:pt>
                <c:pt idx="69">
                  <c:v>-5.0594699999999997E-4</c:v>
                </c:pt>
                <c:pt idx="70">
                  <c:v>-4.9866000000000005E-4</c:v>
                </c:pt>
                <c:pt idx="71">
                  <c:v>-4.9614799999999997E-4</c:v>
                </c:pt>
                <c:pt idx="72">
                  <c:v>-4.8990399999999999E-4</c:v>
                </c:pt>
                <c:pt idx="73">
                  <c:v>-4.8981600000000001E-4</c:v>
                </c:pt>
                <c:pt idx="74">
                  <c:v>-4.8440499999999998E-4</c:v>
                </c:pt>
                <c:pt idx="75">
                  <c:v>-4.7990700000000001E-4</c:v>
                </c:pt>
                <c:pt idx="76">
                  <c:v>-4.79789E-4</c:v>
                </c:pt>
                <c:pt idx="77">
                  <c:v>-4.7287300000000001E-4</c:v>
                </c:pt>
                <c:pt idx="78">
                  <c:v>-4.72848E-4</c:v>
                </c:pt>
                <c:pt idx="79">
                  <c:v>-4.7139099999999999E-4</c:v>
                </c:pt>
                <c:pt idx="80">
                  <c:v>-4.6801999999999998E-4</c:v>
                </c:pt>
                <c:pt idx="81">
                  <c:v>-4.6140900000000003E-4</c:v>
                </c:pt>
                <c:pt idx="82">
                  <c:v>-4.60777E-4</c:v>
                </c:pt>
                <c:pt idx="83">
                  <c:v>-4.5969799999999998E-4</c:v>
                </c:pt>
                <c:pt idx="84">
                  <c:v>-4.5367999999999998E-4</c:v>
                </c:pt>
                <c:pt idx="85">
                  <c:v>-4.51051E-4</c:v>
                </c:pt>
                <c:pt idx="86">
                  <c:v>-4.4487699999999999E-4</c:v>
                </c:pt>
                <c:pt idx="87">
                  <c:v>-4.3913699999999998E-4</c:v>
                </c:pt>
                <c:pt idx="88">
                  <c:v>-4.34659E-4</c:v>
                </c:pt>
                <c:pt idx="89">
                  <c:v>-4.2736800000000002E-4</c:v>
                </c:pt>
                <c:pt idx="90">
                  <c:v>-4.2689900000000001E-4</c:v>
                </c:pt>
                <c:pt idx="91">
                  <c:v>-4.26372E-4</c:v>
                </c:pt>
                <c:pt idx="92">
                  <c:v>-4.2590800000000002E-4</c:v>
                </c:pt>
                <c:pt idx="93">
                  <c:v>-4.1603099999999997E-4</c:v>
                </c:pt>
                <c:pt idx="94">
                  <c:v>-4.0171599999999999E-4</c:v>
                </c:pt>
                <c:pt idx="95">
                  <c:v>-3.9860699999999999E-4</c:v>
                </c:pt>
                <c:pt idx="96">
                  <c:v>-3.9834499999999998E-4</c:v>
                </c:pt>
                <c:pt idx="97">
                  <c:v>-3.9754599999999998E-4</c:v>
                </c:pt>
                <c:pt idx="98">
                  <c:v>-3.9684799999999999E-4</c:v>
                </c:pt>
                <c:pt idx="99">
                  <c:v>-3.96845E-4</c:v>
                </c:pt>
                <c:pt idx="100">
                  <c:v>-3.7688899999999999E-4</c:v>
                </c:pt>
                <c:pt idx="101">
                  <c:v>-3.7648299999999999E-4</c:v>
                </c:pt>
                <c:pt idx="102">
                  <c:v>-3.7342499999999998E-4</c:v>
                </c:pt>
                <c:pt idx="103">
                  <c:v>-3.6420400000000003E-4</c:v>
                </c:pt>
                <c:pt idx="104">
                  <c:v>-3.6166200000000001E-4</c:v>
                </c:pt>
                <c:pt idx="105">
                  <c:v>-3.6112600000000003E-4</c:v>
                </c:pt>
                <c:pt idx="106">
                  <c:v>-3.5684600000000002E-4</c:v>
                </c:pt>
                <c:pt idx="107">
                  <c:v>-3.5245099999999999E-4</c:v>
                </c:pt>
                <c:pt idx="108">
                  <c:v>-3.5201399999999999E-4</c:v>
                </c:pt>
                <c:pt idx="109">
                  <c:v>-3.51243E-4</c:v>
                </c:pt>
                <c:pt idx="110">
                  <c:v>-3.4702799999999998E-4</c:v>
                </c:pt>
                <c:pt idx="111">
                  <c:v>-3.4222899999999999E-4</c:v>
                </c:pt>
                <c:pt idx="112">
                  <c:v>-3.4153999999999999E-4</c:v>
                </c:pt>
                <c:pt idx="113">
                  <c:v>-3.3440500000000002E-4</c:v>
                </c:pt>
                <c:pt idx="114">
                  <c:v>-3.3083199999999998E-4</c:v>
                </c:pt>
                <c:pt idx="115">
                  <c:v>-3.2529800000000002E-4</c:v>
                </c:pt>
                <c:pt idx="116">
                  <c:v>-3.1616800000000003E-4</c:v>
                </c:pt>
                <c:pt idx="117">
                  <c:v>-3.1440400000000001E-4</c:v>
                </c:pt>
                <c:pt idx="118">
                  <c:v>-3.1372300000000002E-4</c:v>
                </c:pt>
                <c:pt idx="119">
                  <c:v>-3.0227999999999999E-4</c:v>
                </c:pt>
                <c:pt idx="120">
                  <c:v>-2.9800300000000003E-4</c:v>
                </c:pt>
                <c:pt idx="121">
                  <c:v>-2.8577000000000002E-4</c:v>
                </c:pt>
                <c:pt idx="122">
                  <c:v>-2.8539599999999999E-4</c:v>
                </c:pt>
                <c:pt idx="123">
                  <c:v>-2.8472700000000003E-4</c:v>
                </c:pt>
                <c:pt idx="124">
                  <c:v>-2.81823E-4</c:v>
                </c:pt>
                <c:pt idx="125">
                  <c:v>-2.7811399999999999E-4</c:v>
                </c:pt>
                <c:pt idx="126">
                  <c:v>-2.7546299999999999E-4</c:v>
                </c:pt>
                <c:pt idx="127">
                  <c:v>-2.7045500000000001E-4</c:v>
                </c:pt>
                <c:pt idx="128">
                  <c:v>-2.6961299999999998E-4</c:v>
                </c:pt>
                <c:pt idx="129">
                  <c:v>-2.6268899999999998E-4</c:v>
                </c:pt>
                <c:pt idx="130">
                  <c:v>-2.5925699999999999E-4</c:v>
                </c:pt>
                <c:pt idx="131">
                  <c:v>-2.5805700000000001E-4</c:v>
                </c:pt>
                <c:pt idx="132">
                  <c:v>-2.5803000000000002E-4</c:v>
                </c:pt>
                <c:pt idx="133">
                  <c:v>-2.5759699999999998E-4</c:v>
                </c:pt>
                <c:pt idx="134">
                  <c:v>-2.5431199999999997E-4</c:v>
                </c:pt>
                <c:pt idx="135">
                  <c:v>-2.50444E-4</c:v>
                </c:pt>
                <c:pt idx="136">
                  <c:v>-2.4649999999999997E-4</c:v>
                </c:pt>
                <c:pt idx="137">
                  <c:v>-2.4568099999999998E-4</c:v>
                </c:pt>
                <c:pt idx="138">
                  <c:v>-2.4505399999999997E-4</c:v>
                </c:pt>
                <c:pt idx="139">
                  <c:v>-2.4303500000000001E-4</c:v>
                </c:pt>
                <c:pt idx="140">
                  <c:v>-2.3733700000000001E-4</c:v>
                </c:pt>
                <c:pt idx="141">
                  <c:v>-2.3702599999999999E-4</c:v>
                </c:pt>
                <c:pt idx="142">
                  <c:v>-2.3648300000000001E-4</c:v>
                </c:pt>
                <c:pt idx="143">
                  <c:v>-2.34964E-4</c:v>
                </c:pt>
                <c:pt idx="144">
                  <c:v>-2.3133100000000001E-4</c:v>
                </c:pt>
                <c:pt idx="145">
                  <c:v>-2.30063E-4</c:v>
                </c:pt>
                <c:pt idx="146">
                  <c:v>-2.28466E-4</c:v>
                </c:pt>
                <c:pt idx="147">
                  <c:v>-2.2733599999999999E-4</c:v>
                </c:pt>
                <c:pt idx="148">
                  <c:v>-2.26004E-4</c:v>
                </c:pt>
                <c:pt idx="149">
                  <c:v>-2.25064E-4</c:v>
                </c:pt>
                <c:pt idx="150">
                  <c:v>-2.25064E-4</c:v>
                </c:pt>
                <c:pt idx="151">
                  <c:v>-2.2374800000000001E-4</c:v>
                </c:pt>
                <c:pt idx="152">
                  <c:v>-2.22819E-4</c:v>
                </c:pt>
                <c:pt idx="153">
                  <c:v>-2.21241E-4</c:v>
                </c:pt>
                <c:pt idx="154">
                  <c:v>-2.20125E-4</c:v>
                </c:pt>
                <c:pt idx="155">
                  <c:v>-2.1705699999999999E-4</c:v>
                </c:pt>
                <c:pt idx="156">
                  <c:v>-2.15897E-4</c:v>
                </c:pt>
                <c:pt idx="157">
                  <c:v>-2.1528000000000001E-4</c:v>
                </c:pt>
                <c:pt idx="158">
                  <c:v>-2.1525E-4</c:v>
                </c:pt>
                <c:pt idx="159">
                  <c:v>-2.11893E-4</c:v>
                </c:pt>
                <c:pt idx="160">
                  <c:v>-2.0873300000000001E-4</c:v>
                </c:pt>
                <c:pt idx="161">
                  <c:v>-2.0755900000000001E-4</c:v>
                </c:pt>
                <c:pt idx="162">
                  <c:v>-2.07534E-4</c:v>
                </c:pt>
                <c:pt idx="163">
                  <c:v>-2.0489099999999999E-4</c:v>
                </c:pt>
                <c:pt idx="164">
                  <c:v>-2.0333800000000001E-4</c:v>
                </c:pt>
                <c:pt idx="165">
                  <c:v>-2.0219699999999999E-4</c:v>
                </c:pt>
                <c:pt idx="166">
                  <c:v>-2.0090400000000001E-4</c:v>
                </c:pt>
                <c:pt idx="167">
                  <c:v>-1.9995200000000001E-4</c:v>
                </c:pt>
                <c:pt idx="168">
                  <c:v>-1.9995200000000001E-4</c:v>
                </c:pt>
                <c:pt idx="169">
                  <c:v>-1.98643E-4</c:v>
                </c:pt>
                <c:pt idx="170">
                  <c:v>-1.97679E-4</c:v>
                </c:pt>
                <c:pt idx="171">
                  <c:v>-1.96107E-4</c:v>
                </c:pt>
                <c:pt idx="172">
                  <c:v>-1.94952E-4</c:v>
                </c:pt>
                <c:pt idx="173">
                  <c:v>-1.94534E-4</c:v>
                </c:pt>
                <c:pt idx="174">
                  <c:v>-1.9330500000000001E-4</c:v>
                </c:pt>
                <c:pt idx="175">
                  <c:v>-1.92E-4</c:v>
                </c:pt>
                <c:pt idx="176">
                  <c:v>-1.8997999999999999E-4</c:v>
                </c:pt>
                <c:pt idx="177">
                  <c:v>-1.8651099999999999E-4</c:v>
                </c:pt>
                <c:pt idx="178">
                  <c:v>-1.8220000000000001E-4</c:v>
                </c:pt>
                <c:pt idx="179">
                  <c:v>-1.8086900000000001E-4</c:v>
                </c:pt>
                <c:pt idx="180">
                  <c:v>-1.80068E-4</c:v>
                </c:pt>
                <c:pt idx="181">
                  <c:v>-1.7772299999999999E-4</c:v>
                </c:pt>
                <c:pt idx="182">
                  <c:v>-1.75565E-4</c:v>
                </c:pt>
                <c:pt idx="183">
                  <c:v>-1.7138400000000001E-4</c:v>
                </c:pt>
                <c:pt idx="184">
                  <c:v>-1.7017099999999999E-4</c:v>
                </c:pt>
                <c:pt idx="185">
                  <c:v>-1.6899800000000001E-4</c:v>
                </c:pt>
                <c:pt idx="186">
                  <c:v>-1.67057E-4</c:v>
                </c:pt>
                <c:pt idx="187">
                  <c:v>-1.6608399999999999E-4</c:v>
                </c:pt>
                <c:pt idx="188">
                  <c:v>-1.63845E-4</c:v>
                </c:pt>
                <c:pt idx="189">
                  <c:v>-1.60099E-4</c:v>
                </c:pt>
                <c:pt idx="190">
                  <c:v>-1.5682200000000001E-4</c:v>
                </c:pt>
                <c:pt idx="191">
                  <c:v>-1.5099499999999999E-4</c:v>
                </c:pt>
                <c:pt idx="192">
                  <c:v>-1.4734700000000001E-4</c:v>
                </c:pt>
                <c:pt idx="193">
                  <c:v>-1.4711300000000001E-4</c:v>
                </c:pt>
                <c:pt idx="194">
                  <c:v>-1.3974500000000001E-4</c:v>
                </c:pt>
                <c:pt idx="195">
                  <c:v>-1.3801800000000001E-4</c:v>
                </c:pt>
                <c:pt idx="196">
                  <c:v>-1.3463700000000001E-4</c:v>
                </c:pt>
                <c:pt idx="197">
                  <c:v>-1.30207E-4</c:v>
                </c:pt>
                <c:pt idx="198">
                  <c:v>-1.26527E-4</c:v>
                </c:pt>
                <c:pt idx="199">
                  <c:v>-1.15599E-4</c:v>
                </c:pt>
                <c:pt idx="200">
                  <c:v>-1.1305E-4</c:v>
                </c:pt>
                <c:pt idx="201">
                  <c:v>-1.1074299999999999E-4</c:v>
                </c:pt>
                <c:pt idx="202">
                  <c:v>-1.03614E-4</c:v>
                </c:pt>
                <c:pt idx="203">
                  <c:v>-9.7980500000000002E-5</c:v>
                </c:pt>
                <c:pt idx="204">
                  <c:v>-9.4147600000000006E-5</c:v>
                </c:pt>
                <c:pt idx="205">
                  <c:v>-8.9437600000000006E-5</c:v>
                </c:pt>
                <c:pt idx="206">
                  <c:v>-8.4557399999999998E-5</c:v>
                </c:pt>
                <c:pt idx="207">
                  <c:v>-8.04143E-5</c:v>
                </c:pt>
                <c:pt idx="208">
                  <c:v>-7.7396499999999997E-5</c:v>
                </c:pt>
                <c:pt idx="209">
                  <c:v>-7.0274100000000005E-5</c:v>
                </c:pt>
                <c:pt idx="210">
                  <c:v>-7.0274100000000005E-5</c:v>
                </c:pt>
                <c:pt idx="211">
                  <c:v>-6.6563000000000006E-5</c:v>
                </c:pt>
                <c:pt idx="212">
                  <c:v>-6.2341499999999999E-5</c:v>
                </c:pt>
                <c:pt idx="213">
                  <c:v>-5.7457899999999998E-5</c:v>
                </c:pt>
                <c:pt idx="214">
                  <c:v>-5.4267600000000002E-5</c:v>
                </c:pt>
                <c:pt idx="215">
                  <c:v>-4.9330399999999998E-5</c:v>
                </c:pt>
                <c:pt idx="216">
                  <c:v>-4.9004100000000001E-5</c:v>
                </c:pt>
                <c:pt idx="217">
                  <c:v>-4.3227699999999999E-5</c:v>
                </c:pt>
                <c:pt idx="218">
                  <c:v>-3.8289199999999999E-5</c:v>
                </c:pt>
                <c:pt idx="219">
                  <c:v>-3.5745399999999998E-5</c:v>
                </c:pt>
                <c:pt idx="220">
                  <c:v>-3.5142199999999997E-5</c:v>
                </c:pt>
                <c:pt idx="221">
                  <c:v>-3.1403199999999998E-5</c:v>
                </c:pt>
                <c:pt idx="222">
                  <c:v>-3.0767199999999999E-5</c:v>
                </c:pt>
                <c:pt idx="223">
                  <c:v>-2.76805E-5</c:v>
                </c:pt>
                <c:pt idx="224">
                  <c:v>-1.8563499999999999E-5</c:v>
                </c:pt>
                <c:pt idx="225">
                  <c:v>-1.80339E-5</c:v>
                </c:pt>
                <c:pt idx="226">
                  <c:v>-9.7590499999999993E-6</c:v>
                </c:pt>
                <c:pt idx="227">
                  <c:v>-6.2686999999999998E-6</c:v>
                </c:pt>
                <c:pt idx="228">
                  <c:v>-2.7985099999999998E-6</c:v>
                </c:pt>
                <c:pt idx="229">
                  <c:v>4.7009800000000001E-7</c:v>
                </c:pt>
                <c:pt idx="230">
                  <c:v>2.2127800000000001E-6</c:v>
                </c:pt>
                <c:pt idx="231">
                  <c:v>4.9278100000000003E-6</c:v>
                </c:pt>
                <c:pt idx="232">
                  <c:v>9.3396999999999997E-6</c:v>
                </c:pt>
                <c:pt idx="233">
                  <c:v>1.3299799999999999E-5</c:v>
                </c:pt>
                <c:pt idx="234">
                  <c:v>1.87786E-5</c:v>
                </c:pt>
                <c:pt idx="235">
                  <c:v>2.28703E-5</c:v>
                </c:pt>
                <c:pt idx="236">
                  <c:v>2.3135699999999999E-5</c:v>
                </c:pt>
                <c:pt idx="237">
                  <c:v>2.3327099999999999E-5</c:v>
                </c:pt>
                <c:pt idx="238">
                  <c:v>2.3580100000000001E-5</c:v>
                </c:pt>
                <c:pt idx="239">
                  <c:v>2.9442500000000001E-5</c:v>
                </c:pt>
                <c:pt idx="240">
                  <c:v>3.4623599999999998E-5</c:v>
                </c:pt>
                <c:pt idx="241">
                  <c:v>3.8116800000000001E-5</c:v>
                </c:pt>
                <c:pt idx="242">
                  <c:v>4.0985700000000003E-5</c:v>
                </c:pt>
                <c:pt idx="243">
                  <c:v>4.2825899999999999E-5</c:v>
                </c:pt>
                <c:pt idx="244">
                  <c:v>4.39511E-5</c:v>
                </c:pt>
                <c:pt idx="245">
                  <c:v>4.4289499999999997E-5</c:v>
                </c:pt>
                <c:pt idx="246">
                  <c:v>5.2623000000000001E-5</c:v>
                </c:pt>
                <c:pt idx="247">
                  <c:v>5.8862400000000001E-5</c:v>
                </c:pt>
                <c:pt idx="248">
                  <c:v>6.1254599999999995E-5</c:v>
                </c:pt>
                <c:pt idx="249">
                  <c:v>6.2995899999999998E-5</c:v>
                </c:pt>
                <c:pt idx="250">
                  <c:v>6.3353699999999996E-5</c:v>
                </c:pt>
                <c:pt idx="251">
                  <c:v>6.3860600000000003E-5</c:v>
                </c:pt>
                <c:pt idx="252">
                  <c:v>6.4922899999999995E-5</c:v>
                </c:pt>
                <c:pt idx="253">
                  <c:v>7.5941399999999998E-5</c:v>
                </c:pt>
                <c:pt idx="254">
                  <c:v>7.84795E-5</c:v>
                </c:pt>
                <c:pt idx="255">
                  <c:v>8.1490300000000001E-5</c:v>
                </c:pt>
                <c:pt idx="256">
                  <c:v>8.2721700000000005E-5</c:v>
                </c:pt>
                <c:pt idx="257">
                  <c:v>8.4040400000000003E-5</c:v>
                </c:pt>
                <c:pt idx="258">
                  <c:v>8.8862600000000005E-5</c:v>
                </c:pt>
                <c:pt idx="259">
                  <c:v>9.88668E-5</c:v>
                </c:pt>
                <c:pt idx="260">
                  <c:v>9.9935500000000006E-5</c:v>
                </c:pt>
                <c:pt idx="261">
                  <c:v>1.00107E-4</c:v>
                </c:pt>
                <c:pt idx="262">
                  <c:v>1.15277E-4</c:v>
                </c:pt>
                <c:pt idx="263">
                  <c:v>1.1548399999999999E-4</c:v>
                </c:pt>
                <c:pt idx="264">
                  <c:v>1.16004E-4</c:v>
                </c:pt>
                <c:pt idx="265">
                  <c:v>1.2043E-4</c:v>
                </c:pt>
                <c:pt idx="266">
                  <c:v>1.2847100000000001E-4</c:v>
                </c:pt>
                <c:pt idx="267">
                  <c:v>1.2900699999999999E-4</c:v>
                </c:pt>
                <c:pt idx="268">
                  <c:v>1.3296200000000001E-4</c:v>
                </c:pt>
                <c:pt idx="269">
                  <c:v>1.34132E-4</c:v>
                </c:pt>
                <c:pt idx="270">
                  <c:v>1.3747100000000001E-4</c:v>
                </c:pt>
                <c:pt idx="271">
                  <c:v>1.3820600000000001E-4</c:v>
                </c:pt>
                <c:pt idx="272">
                  <c:v>1.39257E-4</c:v>
                </c:pt>
                <c:pt idx="273">
                  <c:v>1.41144E-4</c:v>
                </c:pt>
                <c:pt idx="274">
                  <c:v>1.45585E-4</c:v>
                </c:pt>
                <c:pt idx="275">
                  <c:v>1.48684E-4</c:v>
                </c:pt>
                <c:pt idx="276">
                  <c:v>1.56021E-4</c:v>
                </c:pt>
                <c:pt idx="277">
                  <c:v>1.56043E-4</c:v>
                </c:pt>
                <c:pt idx="278">
                  <c:v>1.5612800000000001E-4</c:v>
                </c:pt>
                <c:pt idx="279">
                  <c:v>1.5620400000000001E-4</c:v>
                </c:pt>
                <c:pt idx="280">
                  <c:v>1.61077E-4</c:v>
                </c:pt>
                <c:pt idx="281">
                  <c:v>1.6460100000000001E-4</c:v>
                </c:pt>
                <c:pt idx="282">
                  <c:v>1.6715799999999999E-4</c:v>
                </c:pt>
                <c:pt idx="283">
                  <c:v>1.6872600000000001E-4</c:v>
                </c:pt>
                <c:pt idx="284">
                  <c:v>1.7214199999999999E-4</c:v>
                </c:pt>
                <c:pt idx="285">
                  <c:v>1.74363E-4</c:v>
                </c:pt>
                <c:pt idx="286">
                  <c:v>1.7881599999999999E-4</c:v>
                </c:pt>
                <c:pt idx="287">
                  <c:v>1.79338E-4</c:v>
                </c:pt>
                <c:pt idx="288">
                  <c:v>1.8712399999999999E-4</c:v>
                </c:pt>
                <c:pt idx="289">
                  <c:v>1.8754700000000001E-4</c:v>
                </c:pt>
                <c:pt idx="290">
                  <c:v>1.8779699999999999E-4</c:v>
                </c:pt>
                <c:pt idx="291">
                  <c:v>1.89882E-4</c:v>
                </c:pt>
                <c:pt idx="292">
                  <c:v>1.9495100000000001E-4</c:v>
                </c:pt>
                <c:pt idx="293">
                  <c:v>1.9767799999999999E-4</c:v>
                </c:pt>
                <c:pt idx="294">
                  <c:v>1.9995000000000001E-4</c:v>
                </c:pt>
                <c:pt idx="295">
                  <c:v>1.9995000000000001E-4</c:v>
                </c:pt>
                <c:pt idx="296">
                  <c:v>2.0219699999999999E-4</c:v>
                </c:pt>
                <c:pt idx="297">
                  <c:v>2.0489299999999999E-4</c:v>
                </c:pt>
                <c:pt idx="298">
                  <c:v>2.0833099999999999E-4</c:v>
                </c:pt>
                <c:pt idx="299">
                  <c:v>2.09593E-4</c:v>
                </c:pt>
                <c:pt idx="300">
                  <c:v>2.1064599999999999E-4</c:v>
                </c:pt>
                <c:pt idx="301">
                  <c:v>2.1136899999999999E-4</c:v>
                </c:pt>
                <c:pt idx="302">
                  <c:v>2.1202699999999999E-4</c:v>
                </c:pt>
                <c:pt idx="303">
                  <c:v>2.15839E-4</c:v>
                </c:pt>
                <c:pt idx="304">
                  <c:v>2.1739200000000001E-4</c:v>
                </c:pt>
                <c:pt idx="305">
                  <c:v>2.1973000000000001E-4</c:v>
                </c:pt>
                <c:pt idx="306">
                  <c:v>2.20122E-4</c:v>
                </c:pt>
                <c:pt idx="307">
                  <c:v>2.20158E-4</c:v>
                </c:pt>
                <c:pt idx="308">
                  <c:v>2.2281699999999999E-4</c:v>
                </c:pt>
                <c:pt idx="309">
                  <c:v>2.22847E-4</c:v>
                </c:pt>
                <c:pt idx="310">
                  <c:v>2.2506300000000001E-4</c:v>
                </c:pt>
                <c:pt idx="311">
                  <c:v>2.2506300000000001E-4</c:v>
                </c:pt>
                <c:pt idx="312">
                  <c:v>2.2509299999999999E-4</c:v>
                </c:pt>
                <c:pt idx="313">
                  <c:v>2.27335E-4</c:v>
                </c:pt>
                <c:pt idx="314">
                  <c:v>2.2737199999999999E-4</c:v>
                </c:pt>
                <c:pt idx="315">
                  <c:v>2.3006200000000001E-4</c:v>
                </c:pt>
                <c:pt idx="316">
                  <c:v>2.3015500000000001E-4</c:v>
                </c:pt>
                <c:pt idx="317">
                  <c:v>2.36901E-4</c:v>
                </c:pt>
                <c:pt idx="318">
                  <c:v>2.3882299999999999E-4</c:v>
                </c:pt>
                <c:pt idx="319">
                  <c:v>2.40466E-4</c:v>
                </c:pt>
                <c:pt idx="320">
                  <c:v>2.4127799999999999E-4</c:v>
                </c:pt>
                <c:pt idx="321">
                  <c:v>2.4127799999999999E-4</c:v>
                </c:pt>
                <c:pt idx="322">
                  <c:v>2.4266700000000001E-4</c:v>
                </c:pt>
                <c:pt idx="323">
                  <c:v>2.4294400000000001E-4</c:v>
                </c:pt>
                <c:pt idx="324">
                  <c:v>2.4417800000000001E-4</c:v>
                </c:pt>
                <c:pt idx="325">
                  <c:v>2.4559099999999997E-4</c:v>
                </c:pt>
                <c:pt idx="326">
                  <c:v>2.5085E-4</c:v>
                </c:pt>
                <c:pt idx="327">
                  <c:v>2.5211199999999997E-4</c:v>
                </c:pt>
                <c:pt idx="328">
                  <c:v>2.5460700000000001E-4</c:v>
                </c:pt>
                <c:pt idx="329">
                  <c:v>2.5701000000000001E-4</c:v>
                </c:pt>
                <c:pt idx="330">
                  <c:v>2.6240500000000001E-4</c:v>
                </c:pt>
                <c:pt idx="331">
                  <c:v>2.6378399999999998E-4</c:v>
                </c:pt>
                <c:pt idx="332">
                  <c:v>2.64887E-4</c:v>
                </c:pt>
                <c:pt idx="333">
                  <c:v>2.6590899999999999E-4</c:v>
                </c:pt>
                <c:pt idx="334">
                  <c:v>2.6736000000000002E-4</c:v>
                </c:pt>
                <c:pt idx="335">
                  <c:v>2.7408199999999998E-4</c:v>
                </c:pt>
                <c:pt idx="336">
                  <c:v>2.75901E-4</c:v>
                </c:pt>
                <c:pt idx="337">
                  <c:v>2.8096000000000002E-4</c:v>
                </c:pt>
                <c:pt idx="338">
                  <c:v>2.8096000000000002E-4</c:v>
                </c:pt>
                <c:pt idx="339">
                  <c:v>2.9005699999999998E-4</c:v>
                </c:pt>
                <c:pt idx="340">
                  <c:v>2.9128500000000001E-4</c:v>
                </c:pt>
                <c:pt idx="341">
                  <c:v>2.9311499999999999E-4</c:v>
                </c:pt>
                <c:pt idx="342">
                  <c:v>2.9445799999999999E-4</c:v>
                </c:pt>
                <c:pt idx="343">
                  <c:v>2.9695999999999998E-4</c:v>
                </c:pt>
                <c:pt idx="344">
                  <c:v>2.9786899999999998E-4</c:v>
                </c:pt>
                <c:pt idx="345">
                  <c:v>2.9932599999999999E-4</c:v>
                </c:pt>
                <c:pt idx="346">
                  <c:v>3.0856600000000003E-4</c:v>
                </c:pt>
                <c:pt idx="347">
                  <c:v>3.1763899999999999E-4</c:v>
                </c:pt>
                <c:pt idx="348">
                  <c:v>3.2111900000000003E-4</c:v>
                </c:pt>
                <c:pt idx="349">
                  <c:v>3.2344200000000001E-4</c:v>
                </c:pt>
                <c:pt idx="350">
                  <c:v>3.2353900000000002E-4</c:v>
                </c:pt>
                <c:pt idx="351">
                  <c:v>3.24674E-4</c:v>
                </c:pt>
                <c:pt idx="352">
                  <c:v>3.28554E-4</c:v>
                </c:pt>
                <c:pt idx="353">
                  <c:v>3.2946599999999999E-4</c:v>
                </c:pt>
                <c:pt idx="354">
                  <c:v>3.4210799999999998E-4</c:v>
                </c:pt>
                <c:pt idx="355">
                  <c:v>3.4346600000000001E-4</c:v>
                </c:pt>
                <c:pt idx="356">
                  <c:v>3.4730900000000002E-4</c:v>
                </c:pt>
                <c:pt idx="357">
                  <c:v>3.58842E-4</c:v>
                </c:pt>
                <c:pt idx="358">
                  <c:v>3.58983E-4</c:v>
                </c:pt>
                <c:pt idx="359">
                  <c:v>3.6024100000000002E-4</c:v>
                </c:pt>
                <c:pt idx="360">
                  <c:v>3.6384999999999998E-4</c:v>
                </c:pt>
                <c:pt idx="361">
                  <c:v>3.6395500000000001E-4</c:v>
                </c:pt>
                <c:pt idx="362">
                  <c:v>3.6429700000000003E-4</c:v>
                </c:pt>
                <c:pt idx="363">
                  <c:v>3.7446199999999999E-4</c:v>
                </c:pt>
                <c:pt idx="364">
                  <c:v>3.81589E-4</c:v>
                </c:pt>
                <c:pt idx="365">
                  <c:v>3.8676299999999998E-4</c:v>
                </c:pt>
                <c:pt idx="366">
                  <c:v>3.8748999999999999E-4</c:v>
                </c:pt>
                <c:pt idx="367">
                  <c:v>3.8927900000000002E-4</c:v>
                </c:pt>
                <c:pt idx="368">
                  <c:v>3.9167599999999998E-4</c:v>
                </c:pt>
                <c:pt idx="369">
                  <c:v>4.0024499999999997E-4</c:v>
                </c:pt>
                <c:pt idx="370">
                  <c:v>4.0125600000000001E-4</c:v>
                </c:pt>
                <c:pt idx="371">
                  <c:v>4.0438600000000001E-4</c:v>
                </c:pt>
                <c:pt idx="372">
                  <c:v>4.0696200000000002E-4</c:v>
                </c:pt>
                <c:pt idx="373">
                  <c:v>4.07477E-4</c:v>
                </c:pt>
                <c:pt idx="374">
                  <c:v>4.23235E-4</c:v>
                </c:pt>
                <c:pt idx="375">
                  <c:v>4.2334000000000002E-4</c:v>
                </c:pt>
                <c:pt idx="376">
                  <c:v>4.2340699999999999E-4</c:v>
                </c:pt>
                <c:pt idx="377">
                  <c:v>4.2402500000000002E-4</c:v>
                </c:pt>
                <c:pt idx="378">
                  <c:v>4.2404399999999999E-4</c:v>
                </c:pt>
                <c:pt idx="379">
                  <c:v>4.2404500000000001E-4</c:v>
                </c:pt>
                <c:pt idx="380">
                  <c:v>4.2548199999999998E-4</c:v>
                </c:pt>
                <c:pt idx="381">
                  <c:v>4.25511E-4</c:v>
                </c:pt>
                <c:pt idx="382">
                  <c:v>4.2658399999999998E-4</c:v>
                </c:pt>
                <c:pt idx="383">
                  <c:v>4.3672300000000003E-4</c:v>
                </c:pt>
                <c:pt idx="384">
                  <c:v>4.4110699999999999E-4</c:v>
                </c:pt>
                <c:pt idx="385">
                  <c:v>4.4132200000000001E-4</c:v>
                </c:pt>
                <c:pt idx="386">
                  <c:v>4.5365E-4</c:v>
                </c:pt>
                <c:pt idx="387">
                  <c:v>4.5609600000000002E-4</c:v>
                </c:pt>
                <c:pt idx="388">
                  <c:v>4.5736699999999997E-4</c:v>
                </c:pt>
                <c:pt idx="389">
                  <c:v>4.6135099999999998E-4</c:v>
                </c:pt>
                <c:pt idx="390">
                  <c:v>4.70304E-4</c:v>
                </c:pt>
                <c:pt idx="391">
                  <c:v>4.7241399999999999E-4</c:v>
                </c:pt>
                <c:pt idx="392">
                  <c:v>4.7354999999999999E-4</c:v>
                </c:pt>
                <c:pt idx="393">
                  <c:v>4.7593599999999999E-4</c:v>
                </c:pt>
                <c:pt idx="394">
                  <c:v>4.7846199999999997E-4</c:v>
                </c:pt>
                <c:pt idx="395">
                  <c:v>4.8052899999999999E-4</c:v>
                </c:pt>
                <c:pt idx="396">
                  <c:v>4.92397E-4</c:v>
                </c:pt>
                <c:pt idx="397">
                  <c:v>4.9434000000000001E-4</c:v>
                </c:pt>
                <c:pt idx="398">
                  <c:v>4.9637699999999999E-4</c:v>
                </c:pt>
                <c:pt idx="399">
                  <c:v>5.0321899999999995E-4</c:v>
                </c:pt>
                <c:pt idx="400">
                  <c:v>5.1170999999999996E-4</c:v>
                </c:pt>
                <c:pt idx="401">
                  <c:v>5.1598200000000001E-4</c:v>
                </c:pt>
                <c:pt idx="402">
                  <c:v>5.19094E-4</c:v>
                </c:pt>
                <c:pt idx="403">
                  <c:v>5.22489E-4</c:v>
                </c:pt>
                <c:pt idx="404">
                  <c:v>5.27288E-4</c:v>
                </c:pt>
                <c:pt idx="405">
                  <c:v>5.28218E-4</c:v>
                </c:pt>
                <c:pt idx="406">
                  <c:v>5.2964699999999995E-4</c:v>
                </c:pt>
                <c:pt idx="407">
                  <c:v>5.3883299999999996E-4</c:v>
                </c:pt>
                <c:pt idx="408">
                  <c:v>5.4397699999999996E-4</c:v>
                </c:pt>
                <c:pt idx="409">
                  <c:v>5.4933E-4</c:v>
                </c:pt>
                <c:pt idx="410">
                  <c:v>5.4986900000000003E-4</c:v>
                </c:pt>
                <c:pt idx="411">
                  <c:v>5.4987099999999995E-4</c:v>
                </c:pt>
                <c:pt idx="412">
                  <c:v>5.5398100000000005E-4</c:v>
                </c:pt>
                <c:pt idx="413">
                  <c:v>5.5511299999999998E-4</c:v>
                </c:pt>
                <c:pt idx="414">
                  <c:v>5.5537000000000002E-4</c:v>
                </c:pt>
                <c:pt idx="415">
                  <c:v>5.5926200000000004E-4</c:v>
                </c:pt>
                <c:pt idx="416">
                  <c:v>5.6318999999999998E-4</c:v>
                </c:pt>
                <c:pt idx="417">
                  <c:v>5.7207000000000004E-4</c:v>
                </c:pt>
                <c:pt idx="418">
                  <c:v>5.7734099999999999E-4</c:v>
                </c:pt>
                <c:pt idx="419">
                  <c:v>5.7747300000000001E-4</c:v>
                </c:pt>
                <c:pt idx="420">
                  <c:v>5.7965200000000005E-4</c:v>
                </c:pt>
                <c:pt idx="421">
                  <c:v>5.8342300000000001E-4</c:v>
                </c:pt>
                <c:pt idx="422">
                  <c:v>5.8770700000000003E-4</c:v>
                </c:pt>
                <c:pt idx="423">
                  <c:v>5.9407299999999998E-4</c:v>
                </c:pt>
                <c:pt idx="424">
                  <c:v>5.9448599999999997E-4</c:v>
                </c:pt>
                <c:pt idx="425">
                  <c:v>5.9672700000000002E-4</c:v>
                </c:pt>
                <c:pt idx="426">
                  <c:v>5.99494E-4</c:v>
                </c:pt>
                <c:pt idx="427">
                  <c:v>5.9979499999999997E-4</c:v>
                </c:pt>
                <c:pt idx="428">
                  <c:v>6.0513899999999998E-4</c:v>
                </c:pt>
                <c:pt idx="429">
                  <c:v>6.0566600000000004E-4</c:v>
                </c:pt>
                <c:pt idx="430">
                  <c:v>6.0607900000000004E-4</c:v>
                </c:pt>
                <c:pt idx="431">
                  <c:v>6.1041399999999999E-4</c:v>
                </c:pt>
                <c:pt idx="432">
                  <c:v>6.1160800000000003E-4</c:v>
                </c:pt>
                <c:pt idx="433">
                  <c:v>6.1267299999999999E-4</c:v>
                </c:pt>
                <c:pt idx="434">
                  <c:v>6.1417199999999996E-4</c:v>
                </c:pt>
                <c:pt idx="435">
                  <c:v>6.1444199999999998E-4</c:v>
                </c:pt>
                <c:pt idx="436">
                  <c:v>6.1526500000000004E-4</c:v>
                </c:pt>
                <c:pt idx="437">
                  <c:v>6.1691999999999997E-4</c:v>
                </c:pt>
                <c:pt idx="438">
                  <c:v>6.1991499999999996E-4</c:v>
                </c:pt>
                <c:pt idx="439">
                  <c:v>6.2251500000000003E-4</c:v>
                </c:pt>
                <c:pt idx="440">
                  <c:v>6.2264199999999997E-4</c:v>
                </c:pt>
                <c:pt idx="441">
                  <c:v>6.2480800000000003E-4</c:v>
                </c:pt>
                <c:pt idx="442">
                  <c:v>6.2491399999999996E-4</c:v>
                </c:pt>
                <c:pt idx="443">
                  <c:v>6.2491399999999996E-4</c:v>
                </c:pt>
                <c:pt idx="444">
                  <c:v>6.2705200000000001E-4</c:v>
                </c:pt>
                <c:pt idx="445">
                  <c:v>6.2715700000000004E-4</c:v>
                </c:pt>
                <c:pt idx="446">
                  <c:v>6.29723E-4</c:v>
                </c:pt>
                <c:pt idx="447">
                  <c:v>6.2984900000000003E-4</c:v>
                </c:pt>
                <c:pt idx="448">
                  <c:v>6.3005799999999996E-4</c:v>
                </c:pt>
                <c:pt idx="449">
                  <c:v>6.3006100000000001E-4</c:v>
                </c:pt>
                <c:pt idx="450">
                  <c:v>6.3575700000000003E-4</c:v>
                </c:pt>
                <c:pt idx="451">
                  <c:v>6.3712100000000004E-4</c:v>
                </c:pt>
                <c:pt idx="452">
                  <c:v>6.3716700000000001E-4</c:v>
                </c:pt>
                <c:pt idx="453">
                  <c:v>6.4192700000000004E-4</c:v>
                </c:pt>
                <c:pt idx="454">
                  <c:v>6.45003E-4</c:v>
                </c:pt>
                <c:pt idx="455">
                  <c:v>6.4620300000000003E-4</c:v>
                </c:pt>
                <c:pt idx="456">
                  <c:v>6.4700300000000005E-4</c:v>
                </c:pt>
                <c:pt idx="457">
                  <c:v>6.4789299999999997E-4</c:v>
                </c:pt>
                <c:pt idx="458">
                  <c:v>6.4876899999999999E-4</c:v>
                </c:pt>
                <c:pt idx="459">
                  <c:v>6.5137699999999997E-4</c:v>
                </c:pt>
                <c:pt idx="460">
                  <c:v>6.57253E-4</c:v>
                </c:pt>
                <c:pt idx="461">
                  <c:v>6.5962300000000002E-4</c:v>
                </c:pt>
                <c:pt idx="462">
                  <c:v>6.5996200000000005E-4</c:v>
                </c:pt>
                <c:pt idx="463">
                  <c:v>6.6104900000000003E-4</c:v>
                </c:pt>
                <c:pt idx="464">
                  <c:v>6.7048900000000002E-4</c:v>
                </c:pt>
                <c:pt idx="465">
                  <c:v>6.7136500000000005E-4</c:v>
                </c:pt>
                <c:pt idx="466">
                  <c:v>6.7271500000000005E-4</c:v>
                </c:pt>
                <c:pt idx="467">
                  <c:v>6.7672700000000001E-4</c:v>
                </c:pt>
                <c:pt idx="468">
                  <c:v>6.80004E-4</c:v>
                </c:pt>
                <c:pt idx="469">
                  <c:v>6.8575099999999996E-4</c:v>
                </c:pt>
                <c:pt idx="470">
                  <c:v>6.9360099999999996E-4</c:v>
                </c:pt>
                <c:pt idx="471">
                  <c:v>6.9470600000000001E-4</c:v>
                </c:pt>
                <c:pt idx="472">
                  <c:v>6.9550999999999999E-4</c:v>
                </c:pt>
                <c:pt idx="473">
                  <c:v>6.9999999999999999E-4</c:v>
                </c:pt>
              </c:numCache>
            </c:numRef>
          </c:xVal>
          <c:yVal>
            <c:numRef>
              <c:f>DEM_SBed!$C$7:$C$480</c:f>
              <c:numCache>
                <c:formatCode>General</c:formatCode>
                <c:ptCount val="474"/>
                <c:pt idx="0">
                  <c:v>473.149</c:v>
                </c:pt>
                <c:pt idx="1">
                  <c:v>473.15</c:v>
                </c:pt>
                <c:pt idx="2">
                  <c:v>473.15300000000002</c:v>
                </c:pt>
                <c:pt idx="3">
                  <c:v>473.154</c:v>
                </c:pt>
                <c:pt idx="4">
                  <c:v>473.15800000000002</c:v>
                </c:pt>
                <c:pt idx="5">
                  <c:v>473.15800000000002</c:v>
                </c:pt>
                <c:pt idx="6">
                  <c:v>473.16</c:v>
                </c:pt>
                <c:pt idx="7">
                  <c:v>473.16300000000001</c:v>
                </c:pt>
                <c:pt idx="8">
                  <c:v>473.16699999999997</c:v>
                </c:pt>
                <c:pt idx="9">
                  <c:v>473.16800000000001</c:v>
                </c:pt>
                <c:pt idx="10">
                  <c:v>473.16899999999998</c:v>
                </c:pt>
                <c:pt idx="11">
                  <c:v>473.173</c:v>
                </c:pt>
                <c:pt idx="12">
                  <c:v>473.173</c:v>
                </c:pt>
                <c:pt idx="13">
                  <c:v>473.17500000000001</c:v>
                </c:pt>
                <c:pt idx="14">
                  <c:v>473.17599999999999</c:v>
                </c:pt>
                <c:pt idx="15">
                  <c:v>473.17599999999999</c:v>
                </c:pt>
                <c:pt idx="16">
                  <c:v>473.178</c:v>
                </c:pt>
                <c:pt idx="17">
                  <c:v>473.18</c:v>
                </c:pt>
                <c:pt idx="18">
                  <c:v>473.18299999999999</c:v>
                </c:pt>
                <c:pt idx="19">
                  <c:v>473.18400000000003</c:v>
                </c:pt>
                <c:pt idx="20">
                  <c:v>473.185</c:v>
                </c:pt>
                <c:pt idx="21">
                  <c:v>473.18599999999998</c:v>
                </c:pt>
                <c:pt idx="22">
                  <c:v>473.18700000000001</c:v>
                </c:pt>
                <c:pt idx="23">
                  <c:v>473.18900000000002</c:v>
                </c:pt>
                <c:pt idx="24">
                  <c:v>473.19</c:v>
                </c:pt>
                <c:pt idx="25">
                  <c:v>473.19200000000001</c:v>
                </c:pt>
                <c:pt idx="26">
                  <c:v>473.19499999999999</c:v>
                </c:pt>
                <c:pt idx="27">
                  <c:v>473.197</c:v>
                </c:pt>
                <c:pt idx="28">
                  <c:v>473.19900000000001</c:v>
                </c:pt>
                <c:pt idx="29">
                  <c:v>473.19900000000001</c:v>
                </c:pt>
                <c:pt idx="30">
                  <c:v>473.19900000000001</c:v>
                </c:pt>
                <c:pt idx="31">
                  <c:v>473.19900000000001</c:v>
                </c:pt>
                <c:pt idx="32">
                  <c:v>473.19900000000001</c:v>
                </c:pt>
                <c:pt idx="33">
                  <c:v>473.19900000000001</c:v>
                </c:pt>
                <c:pt idx="34">
                  <c:v>473.19900000000001</c:v>
                </c:pt>
                <c:pt idx="35">
                  <c:v>473.2</c:v>
                </c:pt>
                <c:pt idx="36">
                  <c:v>473.2</c:v>
                </c:pt>
                <c:pt idx="37">
                  <c:v>473.2</c:v>
                </c:pt>
                <c:pt idx="38">
                  <c:v>473.2</c:v>
                </c:pt>
                <c:pt idx="39">
                  <c:v>473.2</c:v>
                </c:pt>
                <c:pt idx="40">
                  <c:v>473.2</c:v>
                </c:pt>
                <c:pt idx="41">
                  <c:v>473.2</c:v>
                </c:pt>
                <c:pt idx="42">
                  <c:v>473.2</c:v>
                </c:pt>
                <c:pt idx="43">
                  <c:v>473.2</c:v>
                </c:pt>
                <c:pt idx="44">
                  <c:v>473.20100000000002</c:v>
                </c:pt>
                <c:pt idx="45">
                  <c:v>473.20100000000002</c:v>
                </c:pt>
                <c:pt idx="46">
                  <c:v>473.20100000000002</c:v>
                </c:pt>
                <c:pt idx="47">
                  <c:v>473.20100000000002</c:v>
                </c:pt>
                <c:pt idx="48">
                  <c:v>473.20100000000002</c:v>
                </c:pt>
                <c:pt idx="49">
                  <c:v>473.20100000000002</c:v>
                </c:pt>
                <c:pt idx="50">
                  <c:v>473.202</c:v>
                </c:pt>
                <c:pt idx="51">
                  <c:v>473.202</c:v>
                </c:pt>
                <c:pt idx="52">
                  <c:v>473.202</c:v>
                </c:pt>
                <c:pt idx="53">
                  <c:v>473.202</c:v>
                </c:pt>
                <c:pt idx="54">
                  <c:v>473.202</c:v>
                </c:pt>
                <c:pt idx="55">
                  <c:v>473.20299999999997</c:v>
                </c:pt>
                <c:pt idx="56">
                  <c:v>473.20299999999997</c:v>
                </c:pt>
                <c:pt idx="57">
                  <c:v>473.20299999999997</c:v>
                </c:pt>
                <c:pt idx="58">
                  <c:v>473.20400000000001</c:v>
                </c:pt>
                <c:pt idx="59">
                  <c:v>473.20400000000001</c:v>
                </c:pt>
                <c:pt idx="60">
                  <c:v>473.20499999999998</c:v>
                </c:pt>
                <c:pt idx="61">
                  <c:v>473.20499999999998</c:v>
                </c:pt>
                <c:pt idx="62">
                  <c:v>473.20499999999998</c:v>
                </c:pt>
                <c:pt idx="63">
                  <c:v>473.20499999999998</c:v>
                </c:pt>
                <c:pt idx="64">
                  <c:v>473.20499999999998</c:v>
                </c:pt>
                <c:pt idx="65">
                  <c:v>473.20499999999998</c:v>
                </c:pt>
                <c:pt idx="66">
                  <c:v>473.20600000000002</c:v>
                </c:pt>
                <c:pt idx="67">
                  <c:v>473.20600000000002</c:v>
                </c:pt>
                <c:pt idx="68">
                  <c:v>473.20600000000002</c:v>
                </c:pt>
                <c:pt idx="69">
                  <c:v>473.20600000000002</c:v>
                </c:pt>
                <c:pt idx="70">
                  <c:v>473.20600000000002</c:v>
                </c:pt>
                <c:pt idx="71">
                  <c:v>473.20600000000002</c:v>
                </c:pt>
                <c:pt idx="72">
                  <c:v>473.20600000000002</c:v>
                </c:pt>
                <c:pt idx="73">
                  <c:v>473.20600000000002</c:v>
                </c:pt>
                <c:pt idx="74">
                  <c:v>473.20600000000002</c:v>
                </c:pt>
                <c:pt idx="75">
                  <c:v>473.20600000000002</c:v>
                </c:pt>
                <c:pt idx="76">
                  <c:v>473.20600000000002</c:v>
                </c:pt>
                <c:pt idx="77">
                  <c:v>473.20699999999999</c:v>
                </c:pt>
                <c:pt idx="78">
                  <c:v>473.20699999999999</c:v>
                </c:pt>
                <c:pt idx="79">
                  <c:v>473.20699999999999</c:v>
                </c:pt>
                <c:pt idx="80">
                  <c:v>473.20699999999999</c:v>
                </c:pt>
                <c:pt idx="81">
                  <c:v>473.20699999999999</c:v>
                </c:pt>
                <c:pt idx="82">
                  <c:v>473.20699999999999</c:v>
                </c:pt>
                <c:pt idx="83">
                  <c:v>473.20699999999999</c:v>
                </c:pt>
                <c:pt idx="84">
                  <c:v>473.20699999999999</c:v>
                </c:pt>
                <c:pt idx="85">
                  <c:v>473.20699999999999</c:v>
                </c:pt>
                <c:pt idx="86">
                  <c:v>473.20699999999999</c:v>
                </c:pt>
                <c:pt idx="87">
                  <c:v>473.20699999999999</c:v>
                </c:pt>
                <c:pt idx="88">
                  <c:v>473.20699999999999</c:v>
                </c:pt>
                <c:pt idx="89">
                  <c:v>473.20699999999999</c:v>
                </c:pt>
                <c:pt idx="90">
                  <c:v>473.20699999999999</c:v>
                </c:pt>
                <c:pt idx="91">
                  <c:v>473.20699999999999</c:v>
                </c:pt>
                <c:pt idx="92">
                  <c:v>473.20699999999999</c:v>
                </c:pt>
                <c:pt idx="93">
                  <c:v>473.20699999999999</c:v>
                </c:pt>
                <c:pt idx="94">
                  <c:v>473.20699999999999</c:v>
                </c:pt>
                <c:pt idx="95">
                  <c:v>473.20699999999999</c:v>
                </c:pt>
                <c:pt idx="96">
                  <c:v>473.20699999999999</c:v>
                </c:pt>
                <c:pt idx="97">
                  <c:v>473.20699999999999</c:v>
                </c:pt>
                <c:pt idx="98">
                  <c:v>473.20699999999999</c:v>
                </c:pt>
                <c:pt idx="99">
                  <c:v>473.20699999999999</c:v>
                </c:pt>
                <c:pt idx="100">
                  <c:v>473.20699999999999</c:v>
                </c:pt>
                <c:pt idx="101">
                  <c:v>473.20699999999999</c:v>
                </c:pt>
                <c:pt idx="102">
                  <c:v>473.20699999999999</c:v>
                </c:pt>
                <c:pt idx="103">
                  <c:v>473.20699999999999</c:v>
                </c:pt>
                <c:pt idx="104">
                  <c:v>473.20699999999999</c:v>
                </c:pt>
                <c:pt idx="105">
                  <c:v>473.20600000000002</c:v>
                </c:pt>
                <c:pt idx="106">
                  <c:v>473.20600000000002</c:v>
                </c:pt>
                <c:pt idx="107">
                  <c:v>473.20600000000002</c:v>
                </c:pt>
                <c:pt idx="108">
                  <c:v>473.20600000000002</c:v>
                </c:pt>
                <c:pt idx="109">
                  <c:v>473.20600000000002</c:v>
                </c:pt>
                <c:pt idx="110">
                  <c:v>473.20600000000002</c:v>
                </c:pt>
                <c:pt idx="111">
                  <c:v>473.20600000000002</c:v>
                </c:pt>
                <c:pt idx="112">
                  <c:v>473.20600000000002</c:v>
                </c:pt>
                <c:pt idx="113">
                  <c:v>473.20600000000002</c:v>
                </c:pt>
                <c:pt idx="114">
                  <c:v>473.20600000000002</c:v>
                </c:pt>
                <c:pt idx="115">
                  <c:v>473.20499999999998</c:v>
                </c:pt>
                <c:pt idx="116">
                  <c:v>473.20499999999998</c:v>
                </c:pt>
                <c:pt idx="117">
                  <c:v>473.20499999999998</c:v>
                </c:pt>
                <c:pt idx="118">
                  <c:v>473.20499999999998</c:v>
                </c:pt>
                <c:pt idx="119">
                  <c:v>473.20400000000001</c:v>
                </c:pt>
                <c:pt idx="120">
                  <c:v>473.20400000000001</c:v>
                </c:pt>
                <c:pt idx="121">
                  <c:v>473.20299999999997</c:v>
                </c:pt>
                <c:pt idx="122">
                  <c:v>473.20299999999997</c:v>
                </c:pt>
                <c:pt idx="123">
                  <c:v>473.20299999999997</c:v>
                </c:pt>
                <c:pt idx="124">
                  <c:v>473.20299999999997</c:v>
                </c:pt>
                <c:pt idx="125">
                  <c:v>473.20299999999997</c:v>
                </c:pt>
                <c:pt idx="126">
                  <c:v>473.20299999999997</c:v>
                </c:pt>
                <c:pt idx="127">
                  <c:v>473.202</c:v>
                </c:pt>
                <c:pt idx="128">
                  <c:v>473.202</c:v>
                </c:pt>
                <c:pt idx="129">
                  <c:v>473.202</c:v>
                </c:pt>
                <c:pt idx="130">
                  <c:v>473.202</c:v>
                </c:pt>
                <c:pt idx="131">
                  <c:v>473.202</c:v>
                </c:pt>
                <c:pt idx="132">
                  <c:v>473.202</c:v>
                </c:pt>
                <c:pt idx="133">
                  <c:v>473.202</c:v>
                </c:pt>
                <c:pt idx="134">
                  <c:v>473.20100000000002</c:v>
                </c:pt>
                <c:pt idx="135">
                  <c:v>473.20100000000002</c:v>
                </c:pt>
                <c:pt idx="136">
                  <c:v>473.20100000000002</c:v>
                </c:pt>
                <c:pt idx="137">
                  <c:v>473.20100000000002</c:v>
                </c:pt>
                <c:pt idx="138">
                  <c:v>473.20100000000002</c:v>
                </c:pt>
                <c:pt idx="139">
                  <c:v>473.20100000000002</c:v>
                </c:pt>
                <c:pt idx="140">
                  <c:v>473.20100000000002</c:v>
                </c:pt>
                <c:pt idx="141">
                  <c:v>473.20100000000002</c:v>
                </c:pt>
                <c:pt idx="142">
                  <c:v>473.20100000000002</c:v>
                </c:pt>
                <c:pt idx="143">
                  <c:v>473.20100000000002</c:v>
                </c:pt>
                <c:pt idx="144">
                  <c:v>473.20100000000002</c:v>
                </c:pt>
                <c:pt idx="145">
                  <c:v>473.20100000000002</c:v>
                </c:pt>
                <c:pt idx="146">
                  <c:v>473.20100000000002</c:v>
                </c:pt>
                <c:pt idx="147">
                  <c:v>473.20100000000002</c:v>
                </c:pt>
                <c:pt idx="148">
                  <c:v>473.20100000000002</c:v>
                </c:pt>
                <c:pt idx="149">
                  <c:v>473.20100000000002</c:v>
                </c:pt>
                <c:pt idx="150">
                  <c:v>473.20100000000002</c:v>
                </c:pt>
                <c:pt idx="151">
                  <c:v>473.20100000000002</c:v>
                </c:pt>
                <c:pt idx="152">
                  <c:v>473.20100000000002</c:v>
                </c:pt>
                <c:pt idx="153">
                  <c:v>473.2</c:v>
                </c:pt>
                <c:pt idx="154">
                  <c:v>473.2</c:v>
                </c:pt>
                <c:pt idx="155">
                  <c:v>473.2</c:v>
                </c:pt>
                <c:pt idx="156">
                  <c:v>473.2</c:v>
                </c:pt>
                <c:pt idx="157">
                  <c:v>473.2</c:v>
                </c:pt>
                <c:pt idx="158">
                  <c:v>473.2</c:v>
                </c:pt>
                <c:pt idx="159">
                  <c:v>473.2</c:v>
                </c:pt>
                <c:pt idx="160">
                  <c:v>473.2</c:v>
                </c:pt>
                <c:pt idx="161">
                  <c:v>473.2</c:v>
                </c:pt>
                <c:pt idx="162">
                  <c:v>473.2</c:v>
                </c:pt>
                <c:pt idx="163">
                  <c:v>473.2</c:v>
                </c:pt>
                <c:pt idx="164">
                  <c:v>473.20100000000002</c:v>
                </c:pt>
                <c:pt idx="165">
                  <c:v>473.20100000000002</c:v>
                </c:pt>
                <c:pt idx="166">
                  <c:v>473.20100000000002</c:v>
                </c:pt>
                <c:pt idx="167">
                  <c:v>473.20100000000002</c:v>
                </c:pt>
                <c:pt idx="168">
                  <c:v>473.20100000000002</c:v>
                </c:pt>
                <c:pt idx="169">
                  <c:v>473.20100000000002</c:v>
                </c:pt>
                <c:pt idx="170">
                  <c:v>473.20100000000002</c:v>
                </c:pt>
                <c:pt idx="171">
                  <c:v>473.20100000000002</c:v>
                </c:pt>
                <c:pt idx="172">
                  <c:v>473.20100000000002</c:v>
                </c:pt>
                <c:pt idx="173">
                  <c:v>473.20100000000002</c:v>
                </c:pt>
                <c:pt idx="174">
                  <c:v>473.20100000000002</c:v>
                </c:pt>
                <c:pt idx="175">
                  <c:v>473.20100000000002</c:v>
                </c:pt>
                <c:pt idx="176">
                  <c:v>473.20100000000002</c:v>
                </c:pt>
                <c:pt idx="177">
                  <c:v>473.20100000000002</c:v>
                </c:pt>
                <c:pt idx="178">
                  <c:v>473.20100000000002</c:v>
                </c:pt>
                <c:pt idx="179">
                  <c:v>473.20100000000002</c:v>
                </c:pt>
                <c:pt idx="180">
                  <c:v>473.20100000000002</c:v>
                </c:pt>
                <c:pt idx="181">
                  <c:v>473.20100000000002</c:v>
                </c:pt>
                <c:pt idx="182">
                  <c:v>473.20100000000002</c:v>
                </c:pt>
                <c:pt idx="183">
                  <c:v>473.202</c:v>
                </c:pt>
                <c:pt idx="184">
                  <c:v>473.202</c:v>
                </c:pt>
                <c:pt idx="185">
                  <c:v>473.202</c:v>
                </c:pt>
                <c:pt idx="186">
                  <c:v>473.202</c:v>
                </c:pt>
                <c:pt idx="187">
                  <c:v>473.202</c:v>
                </c:pt>
                <c:pt idx="188">
                  <c:v>473.202</c:v>
                </c:pt>
                <c:pt idx="189">
                  <c:v>473.202</c:v>
                </c:pt>
                <c:pt idx="190">
                  <c:v>473.202</c:v>
                </c:pt>
                <c:pt idx="191">
                  <c:v>473.20299999999997</c:v>
                </c:pt>
                <c:pt idx="192">
                  <c:v>473.20299999999997</c:v>
                </c:pt>
                <c:pt idx="193">
                  <c:v>473.20299999999997</c:v>
                </c:pt>
                <c:pt idx="194">
                  <c:v>473.20299999999997</c:v>
                </c:pt>
                <c:pt idx="195">
                  <c:v>473.20400000000001</c:v>
                </c:pt>
                <c:pt idx="196">
                  <c:v>473.20400000000001</c:v>
                </c:pt>
                <c:pt idx="197">
                  <c:v>473.20400000000001</c:v>
                </c:pt>
                <c:pt idx="198">
                  <c:v>473.20400000000001</c:v>
                </c:pt>
                <c:pt idx="199">
                  <c:v>473.20499999999998</c:v>
                </c:pt>
                <c:pt idx="200">
                  <c:v>473.20499999999998</c:v>
                </c:pt>
                <c:pt idx="201">
                  <c:v>473.20499999999998</c:v>
                </c:pt>
                <c:pt idx="202">
                  <c:v>473.20499999999998</c:v>
                </c:pt>
                <c:pt idx="203">
                  <c:v>473.20600000000002</c:v>
                </c:pt>
                <c:pt idx="204">
                  <c:v>473.20600000000002</c:v>
                </c:pt>
                <c:pt idx="205">
                  <c:v>473.20600000000002</c:v>
                </c:pt>
                <c:pt idx="206">
                  <c:v>473.20600000000002</c:v>
                </c:pt>
                <c:pt idx="207">
                  <c:v>473.20600000000002</c:v>
                </c:pt>
                <c:pt idx="208">
                  <c:v>473.20600000000002</c:v>
                </c:pt>
                <c:pt idx="209">
                  <c:v>473.20600000000002</c:v>
                </c:pt>
                <c:pt idx="210">
                  <c:v>473.20600000000002</c:v>
                </c:pt>
                <c:pt idx="211">
                  <c:v>473.20699999999999</c:v>
                </c:pt>
                <c:pt idx="212">
                  <c:v>473.20699999999999</c:v>
                </c:pt>
                <c:pt idx="213">
                  <c:v>473.20699999999999</c:v>
                </c:pt>
                <c:pt idx="214">
                  <c:v>473.20699999999999</c:v>
                </c:pt>
                <c:pt idx="215">
                  <c:v>473.20699999999999</c:v>
                </c:pt>
                <c:pt idx="216">
                  <c:v>473.20699999999999</c:v>
                </c:pt>
                <c:pt idx="217">
                  <c:v>473.20699999999999</c:v>
                </c:pt>
                <c:pt idx="218">
                  <c:v>473.20699999999999</c:v>
                </c:pt>
                <c:pt idx="219">
                  <c:v>473.20699999999999</c:v>
                </c:pt>
                <c:pt idx="220">
                  <c:v>473.20699999999999</c:v>
                </c:pt>
                <c:pt idx="221">
                  <c:v>473.20699999999999</c:v>
                </c:pt>
                <c:pt idx="222">
                  <c:v>473.20699999999999</c:v>
                </c:pt>
                <c:pt idx="223">
                  <c:v>473.20699999999999</c:v>
                </c:pt>
                <c:pt idx="224">
                  <c:v>473.20699999999999</c:v>
                </c:pt>
                <c:pt idx="225">
                  <c:v>473.20699999999999</c:v>
                </c:pt>
                <c:pt idx="226">
                  <c:v>473.20699999999999</c:v>
                </c:pt>
                <c:pt idx="227">
                  <c:v>473.20699999999999</c:v>
                </c:pt>
                <c:pt idx="228">
                  <c:v>473.20699999999999</c:v>
                </c:pt>
                <c:pt idx="229">
                  <c:v>473.20699999999999</c:v>
                </c:pt>
                <c:pt idx="230">
                  <c:v>473.20699999999999</c:v>
                </c:pt>
                <c:pt idx="231">
                  <c:v>473.20699999999999</c:v>
                </c:pt>
                <c:pt idx="232">
                  <c:v>473.20699999999999</c:v>
                </c:pt>
                <c:pt idx="233">
                  <c:v>473.20699999999999</c:v>
                </c:pt>
                <c:pt idx="234">
                  <c:v>473.20699999999999</c:v>
                </c:pt>
                <c:pt idx="235">
                  <c:v>473.20699999999999</c:v>
                </c:pt>
                <c:pt idx="236">
                  <c:v>473.20699999999999</c:v>
                </c:pt>
                <c:pt idx="237">
                  <c:v>473.20699999999999</c:v>
                </c:pt>
                <c:pt idx="238">
                  <c:v>473.20699999999999</c:v>
                </c:pt>
                <c:pt idx="239">
                  <c:v>473.20699999999999</c:v>
                </c:pt>
                <c:pt idx="240">
                  <c:v>473.20699999999999</c:v>
                </c:pt>
                <c:pt idx="241">
                  <c:v>473.20699999999999</c:v>
                </c:pt>
                <c:pt idx="242">
                  <c:v>473.20699999999999</c:v>
                </c:pt>
                <c:pt idx="243">
                  <c:v>473.20699999999999</c:v>
                </c:pt>
                <c:pt idx="244">
                  <c:v>473.20699999999999</c:v>
                </c:pt>
                <c:pt idx="245">
                  <c:v>473.20699999999999</c:v>
                </c:pt>
                <c:pt idx="246">
                  <c:v>473.20699999999999</c:v>
                </c:pt>
                <c:pt idx="247">
                  <c:v>473.20699999999999</c:v>
                </c:pt>
                <c:pt idx="248">
                  <c:v>473.20699999999999</c:v>
                </c:pt>
                <c:pt idx="249">
                  <c:v>473.20699999999999</c:v>
                </c:pt>
                <c:pt idx="250">
                  <c:v>473.20699999999999</c:v>
                </c:pt>
                <c:pt idx="251">
                  <c:v>473.20699999999999</c:v>
                </c:pt>
                <c:pt idx="252">
                  <c:v>473.20699999999999</c:v>
                </c:pt>
                <c:pt idx="253">
                  <c:v>473.20600000000002</c:v>
                </c:pt>
                <c:pt idx="254">
                  <c:v>473.20600000000002</c:v>
                </c:pt>
                <c:pt idx="255">
                  <c:v>473.20600000000002</c:v>
                </c:pt>
                <c:pt idx="256">
                  <c:v>473.20600000000002</c:v>
                </c:pt>
                <c:pt idx="257">
                  <c:v>473.20600000000002</c:v>
                </c:pt>
                <c:pt idx="258">
                  <c:v>473.20600000000002</c:v>
                </c:pt>
                <c:pt idx="259">
                  <c:v>473.20499999999998</c:v>
                </c:pt>
                <c:pt idx="260">
                  <c:v>473.20499999999998</c:v>
                </c:pt>
                <c:pt idx="261">
                  <c:v>473.20499999999998</c:v>
                </c:pt>
                <c:pt idx="262">
                  <c:v>473.20499999999998</c:v>
                </c:pt>
                <c:pt idx="263">
                  <c:v>473.20499999999998</c:v>
                </c:pt>
                <c:pt idx="264">
                  <c:v>473.20499999999998</c:v>
                </c:pt>
                <c:pt idx="265">
                  <c:v>473.20400000000001</c:v>
                </c:pt>
                <c:pt idx="266">
                  <c:v>473.20400000000001</c:v>
                </c:pt>
                <c:pt idx="267">
                  <c:v>473.20400000000001</c:v>
                </c:pt>
                <c:pt idx="268">
                  <c:v>473.20400000000001</c:v>
                </c:pt>
                <c:pt idx="269">
                  <c:v>473.20400000000001</c:v>
                </c:pt>
                <c:pt idx="270">
                  <c:v>473.20400000000001</c:v>
                </c:pt>
                <c:pt idx="271">
                  <c:v>473.20400000000001</c:v>
                </c:pt>
                <c:pt idx="272">
                  <c:v>473.20299999999997</c:v>
                </c:pt>
                <c:pt idx="273">
                  <c:v>473.20299999999997</c:v>
                </c:pt>
                <c:pt idx="274">
                  <c:v>473.20299999999997</c:v>
                </c:pt>
                <c:pt idx="275">
                  <c:v>473.20299999999997</c:v>
                </c:pt>
                <c:pt idx="276">
                  <c:v>473.20299999999997</c:v>
                </c:pt>
                <c:pt idx="277">
                  <c:v>473.202</c:v>
                </c:pt>
                <c:pt idx="278">
                  <c:v>473.202</c:v>
                </c:pt>
                <c:pt idx="279">
                  <c:v>473.202</c:v>
                </c:pt>
                <c:pt idx="280">
                  <c:v>473.202</c:v>
                </c:pt>
                <c:pt idx="281">
                  <c:v>473.202</c:v>
                </c:pt>
                <c:pt idx="282">
                  <c:v>473.202</c:v>
                </c:pt>
                <c:pt idx="283">
                  <c:v>473.202</c:v>
                </c:pt>
                <c:pt idx="284">
                  <c:v>473.202</c:v>
                </c:pt>
                <c:pt idx="285">
                  <c:v>473.20100000000002</c:v>
                </c:pt>
                <c:pt idx="286">
                  <c:v>473.20100000000002</c:v>
                </c:pt>
                <c:pt idx="287">
                  <c:v>473.20100000000002</c:v>
                </c:pt>
                <c:pt idx="288">
                  <c:v>473.20100000000002</c:v>
                </c:pt>
                <c:pt idx="289">
                  <c:v>473.20100000000002</c:v>
                </c:pt>
                <c:pt idx="290">
                  <c:v>473.20100000000002</c:v>
                </c:pt>
                <c:pt idx="291">
                  <c:v>473.20100000000002</c:v>
                </c:pt>
                <c:pt idx="292">
                  <c:v>473.20100000000002</c:v>
                </c:pt>
                <c:pt idx="293">
                  <c:v>473.20100000000002</c:v>
                </c:pt>
                <c:pt idx="294">
                  <c:v>473.20100000000002</c:v>
                </c:pt>
                <c:pt idx="295">
                  <c:v>473.20100000000002</c:v>
                </c:pt>
                <c:pt idx="296">
                  <c:v>473.20100000000002</c:v>
                </c:pt>
                <c:pt idx="297">
                  <c:v>473.2</c:v>
                </c:pt>
                <c:pt idx="298">
                  <c:v>473.2</c:v>
                </c:pt>
                <c:pt idx="299">
                  <c:v>473.2</c:v>
                </c:pt>
                <c:pt idx="300">
                  <c:v>473.2</c:v>
                </c:pt>
                <c:pt idx="301">
                  <c:v>473.2</c:v>
                </c:pt>
                <c:pt idx="302">
                  <c:v>473.2</c:v>
                </c:pt>
                <c:pt idx="303">
                  <c:v>473.2</c:v>
                </c:pt>
                <c:pt idx="304">
                  <c:v>473.2</c:v>
                </c:pt>
                <c:pt idx="305">
                  <c:v>473.2</c:v>
                </c:pt>
                <c:pt idx="306">
                  <c:v>473.2</c:v>
                </c:pt>
                <c:pt idx="307">
                  <c:v>473.2</c:v>
                </c:pt>
                <c:pt idx="308">
                  <c:v>473.2</c:v>
                </c:pt>
                <c:pt idx="309">
                  <c:v>473.2</c:v>
                </c:pt>
                <c:pt idx="310">
                  <c:v>473.20100000000002</c:v>
                </c:pt>
                <c:pt idx="311">
                  <c:v>473.20100000000002</c:v>
                </c:pt>
                <c:pt idx="312">
                  <c:v>473.20100000000002</c:v>
                </c:pt>
                <c:pt idx="313">
                  <c:v>473.20100000000002</c:v>
                </c:pt>
                <c:pt idx="314">
                  <c:v>473.20100000000002</c:v>
                </c:pt>
                <c:pt idx="315">
                  <c:v>473.20100000000002</c:v>
                </c:pt>
                <c:pt idx="316">
                  <c:v>473.20100000000002</c:v>
                </c:pt>
                <c:pt idx="317">
                  <c:v>473.20100000000002</c:v>
                </c:pt>
                <c:pt idx="318">
                  <c:v>473.20100000000002</c:v>
                </c:pt>
                <c:pt idx="319">
                  <c:v>473.20100000000002</c:v>
                </c:pt>
                <c:pt idx="320">
                  <c:v>473.20100000000002</c:v>
                </c:pt>
                <c:pt idx="321">
                  <c:v>473.20100000000002</c:v>
                </c:pt>
                <c:pt idx="322">
                  <c:v>473.20100000000002</c:v>
                </c:pt>
                <c:pt idx="323">
                  <c:v>473.20100000000002</c:v>
                </c:pt>
                <c:pt idx="324">
                  <c:v>473.20100000000002</c:v>
                </c:pt>
                <c:pt idx="325">
                  <c:v>473.20100000000002</c:v>
                </c:pt>
                <c:pt idx="326">
                  <c:v>473.20100000000002</c:v>
                </c:pt>
                <c:pt idx="327">
                  <c:v>473.20100000000002</c:v>
                </c:pt>
                <c:pt idx="328">
                  <c:v>473.20100000000002</c:v>
                </c:pt>
                <c:pt idx="329">
                  <c:v>473.202</c:v>
                </c:pt>
                <c:pt idx="330">
                  <c:v>473.202</c:v>
                </c:pt>
                <c:pt idx="331">
                  <c:v>473.202</c:v>
                </c:pt>
                <c:pt idx="332">
                  <c:v>473.202</c:v>
                </c:pt>
                <c:pt idx="333">
                  <c:v>473.202</c:v>
                </c:pt>
                <c:pt idx="334">
                  <c:v>473.202</c:v>
                </c:pt>
                <c:pt idx="335">
                  <c:v>473.20299999999997</c:v>
                </c:pt>
                <c:pt idx="336">
                  <c:v>473.20299999999997</c:v>
                </c:pt>
                <c:pt idx="337">
                  <c:v>473.20299999999997</c:v>
                </c:pt>
                <c:pt idx="338">
                  <c:v>473.20299999999997</c:v>
                </c:pt>
                <c:pt idx="339">
                  <c:v>473.20400000000001</c:v>
                </c:pt>
                <c:pt idx="340">
                  <c:v>473.20400000000001</c:v>
                </c:pt>
                <c:pt idx="341">
                  <c:v>473.20400000000001</c:v>
                </c:pt>
                <c:pt idx="342">
                  <c:v>473.20400000000001</c:v>
                </c:pt>
                <c:pt idx="343">
                  <c:v>473.20400000000001</c:v>
                </c:pt>
                <c:pt idx="344">
                  <c:v>473.20400000000001</c:v>
                </c:pt>
                <c:pt idx="345">
                  <c:v>473.20400000000001</c:v>
                </c:pt>
                <c:pt idx="346">
                  <c:v>473.20400000000001</c:v>
                </c:pt>
                <c:pt idx="347">
                  <c:v>473.20499999999998</c:v>
                </c:pt>
                <c:pt idx="348">
                  <c:v>473.20499999999998</c:v>
                </c:pt>
                <c:pt idx="349">
                  <c:v>473.20499999999998</c:v>
                </c:pt>
                <c:pt idx="350">
                  <c:v>473.20499999999998</c:v>
                </c:pt>
                <c:pt idx="351">
                  <c:v>473.20499999999998</c:v>
                </c:pt>
                <c:pt idx="352">
                  <c:v>473.20499999999998</c:v>
                </c:pt>
                <c:pt idx="353">
                  <c:v>473.20499999999998</c:v>
                </c:pt>
                <c:pt idx="354">
                  <c:v>473.20600000000002</c:v>
                </c:pt>
                <c:pt idx="355">
                  <c:v>473.20600000000002</c:v>
                </c:pt>
                <c:pt idx="356">
                  <c:v>473.20600000000002</c:v>
                </c:pt>
                <c:pt idx="357">
                  <c:v>473.20600000000002</c:v>
                </c:pt>
                <c:pt idx="358">
                  <c:v>473.20600000000002</c:v>
                </c:pt>
                <c:pt idx="359">
                  <c:v>473.20600000000002</c:v>
                </c:pt>
                <c:pt idx="360">
                  <c:v>473.20699999999999</c:v>
                </c:pt>
                <c:pt idx="361">
                  <c:v>473.20699999999999</c:v>
                </c:pt>
                <c:pt idx="362">
                  <c:v>473.20699999999999</c:v>
                </c:pt>
                <c:pt idx="363">
                  <c:v>473.20699999999999</c:v>
                </c:pt>
                <c:pt idx="364">
                  <c:v>473.20699999999999</c:v>
                </c:pt>
                <c:pt idx="365">
                  <c:v>473.20699999999999</c:v>
                </c:pt>
                <c:pt idx="366">
                  <c:v>473.20699999999999</c:v>
                </c:pt>
                <c:pt idx="367">
                  <c:v>473.20699999999999</c:v>
                </c:pt>
                <c:pt idx="368">
                  <c:v>473.20699999999999</c:v>
                </c:pt>
                <c:pt idx="369">
                  <c:v>473.20699999999999</c:v>
                </c:pt>
                <c:pt idx="370">
                  <c:v>473.20699999999999</c:v>
                </c:pt>
                <c:pt idx="371">
                  <c:v>473.20699999999999</c:v>
                </c:pt>
                <c:pt idx="372">
                  <c:v>473.20699999999999</c:v>
                </c:pt>
                <c:pt idx="373">
                  <c:v>473.20699999999999</c:v>
                </c:pt>
                <c:pt idx="374">
                  <c:v>473.20699999999999</c:v>
                </c:pt>
                <c:pt idx="375">
                  <c:v>473.20699999999999</c:v>
                </c:pt>
                <c:pt idx="376">
                  <c:v>473.20699999999999</c:v>
                </c:pt>
                <c:pt idx="377">
                  <c:v>473.20699999999999</c:v>
                </c:pt>
                <c:pt idx="378">
                  <c:v>473.20699999999999</c:v>
                </c:pt>
                <c:pt idx="379">
                  <c:v>473.20699999999999</c:v>
                </c:pt>
                <c:pt idx="380">
                  <c:v>473.20699999999999</c:v>
                </c:pt>
                <c:pt idx="381">
                  <c:v>473.20699999999999</c:v>
                </c:pt>
                <c:pt idx="382">
                  <c:v>473.20699999999999</c:v>
                </c:pt>
                <c:pt idx="383">
                  <c:v>473.20699999999999</c:v>
                </c:pt>
                <c:pt idx="384">
                  <c:v>473.20699999999999</c:v>
                </c:pt>
                <c:pt idx="385">
                  <c:v>473.20699999999999</c:v>
                </c:pt>
                <c:pt idx="386">
                  <c:v>473.20699999999999</c:v>
                </c:pt>
                <c:pt idx="387">
                  <c:v>473.20699999999999</c:v>
                </c:pt>
                <c:pt idx="388">
                  <c:v>473.20699999999999</c:v>
                </c:pt>
                <c:pt idx="389">
                  <c:v>473.20699999999999</c:v>
                </c:pt>
                <c:pt idx="390">
                  <c:v>473.20699999999999</c:v>
                </c:pt>
                <c:pt idx="391">
                  <c:v>473.20699999999999</c:v>
                </c:pt>
                <c:pt idx="392">
                  <c:v>473.20699999999999</c:v>
                </c:pt>
                <c:pt idx="393">
                  <c:v>473.20600000000002</c:v>
                </c:pt>
                <c:pt idx="394">
                  <c:v>473.20600000000002</c:v>
                </c:pt>
                <c:pt idx="395">
                  <c:v>473.20600000000002</c:v>
                </c:pt>
                <c:pt idx="396">
                  <c:v>473.20600000000002</c:v>
                </c:pt>
                <c:pt idx="397">
                  <c:v>473.20600000000002</c:v>
                </c:pt>
                <c:pt idx="398">
                  <c:v>473.20600000000002</c:v>
                </c:pt>
                <c:pt idx="399">
                  <c:v>473.20600000000002</c:v>
                </c:pt>
                <c:pt idx="400">
                  <c:v>473.20499999999998</c:v>
                </c:pt>
                <c:pt idx="401">
                  <c:v>473.20499999999998</c:v>
                </c:pt>
                <c:pt idx="402">
                  <c:v>473.20499999999998</c:v>
                </c:pt>
                <c:pt idx="403">
                  <c:v>473.20499999999998</c:v>
                </c:pt>
                <c:pt idx="404">
                  <c:v>473.20499999999998</c:v>
                </c:pt>
                <c:pt idx="405">
                  <c:v>473.20499999999998</c:v>
                </c:pt>
                <c:pt idx="406">
                  <c:v>473.20499999999998</c:v>
                </c:pt>
                <c:pt idx="407">
                  <c:v>473.20400000000001</c:v>
                </c:pt>
                <c:pt idx="408">
                  <c:v>473.20400000000001</c:v>
                </c:pt>
                <c:pt idx="409">
                  <c:v>473.20299999999997</c:v>
                </c:pt>
                <c:pt idx="410">
                  <c:v>473.20299999999997</c:v>
                </c:pt>
                <c:pt idx="411">
                  <c:v>473.20299999999997</c:v>
                </c:pt>
                <c:pt idx="412">
                  <c:v>473.20299999999997</c:v>
                </c:pt>
                <c:pt idx="413">
                  <c:v>473.20299999999997</c:v>
                </c:pt>
                <c:pt idx="414">
                  <c:v>473.20299999999997</c:v>
                </c:pt>
                <c:pt idx="415">
                  <c:v>473.20299999999997</c:v>
                </c:pt>
                <c:pt idx="416">
                  <c:v>473.20299999999997</c:v>
                </c:pt>
                <c:pt idx="417">
                  <c:v>473.202</c:v>
                </c:pt>
                <c:pt idx="418">
                  <c:v>473.202</c:v>
                </c:pt>
                <c:pt idx="419">
                  <c:v>473.202</c:v>
                </c:pt>
                <c:pt idx="420">
                  <c:v>473.20100000000002</c:v>
                </c:pt>
                <c:pt idx="421">
                  <c:v>473.20100000000002</c:v>
                </c:pt>
                <c:pt idx="422">
                  <c:v>473.20100000000002</c:v>
                </c:pt>
                <c:pt idx="423">
                  <c:v>473.2</c:v>
                </c:pt>
                <c:pt idx="424">
                  <c:v>473.2</c:v>
                </c:pt>
                <c:pt idx="425">
                  <c:v>473.2</c:v>
                </c:pt>
                <c:pt idx="426">
                  <c:v>473.2</c:v>
                </c:pt>
                <c:pt idx="427">
                  <c:v>473.2</c:v>
                </c:pt>
                <c:pt idx="428">
                  <c:v>473.2</c:v>
                </c:pt>
                <c:pt idx="429">
                  <c:v>473.2</c:v>
                </c:pt>
                <c:pt idx="430">
                  <c:v>473.2</c:v>
                </c:pt>
                <c:pt idx="431">
                  <c:v>473.2</c:v>
                </c:pt>
                <c:pt idx="432">
                  <c:v>473.19900000000001</c:v>
                </c:pt>
                <c:pt idx="433">
                  <c:v>473.19900000000001</c:v>
                </c:pt>
                <c:pt idx="434">
                  <c:v>473.19900000000001</c:v>
                </c:pt>
                <c:pt idx="435">
                  <c:v>473.19900000000001</c:v>
                </c:pt>
                <c:pt idx="436">
                  <c:v>473.19900000000001</c:v>
                </c:pt>
                <c:pt idx="437">
                  <c:v>473.19900000000001</c:v>
                </c:pt>
                <c:pt idx="438">
                  <c:v>473.19900000000001</c:v>
                </c:pt>
                <c:pt idx="439">
                  <c:v>473.19900000000001</c:v>
                </c:pt>
                <c:pt idx="440">
                  <c:v>473.19900000000001</c:v>
                </c:pt>
                <c:pt idx="441">
                  <c:v>473.19900000000001</c:v>
                </c:pt>
                <c:pt idx="442">
                  <c:v>473.19900000000001</c:v>
                </c:pt>
                <c:pt idx="443">
                  <c:v>473.19900000000001</c:v>
                </c:pt>
                <c:pt idx="444">
                  <c:v>473.197</c:v>
                </c:pt>
                <c:pt idx="445">
                  <c:v>473.197</c:v>
                </c:pt>
                <c:pt idx="446">
                  <c:v>473.19499999999999</c:v>
                </c:pt>
                <c:pt idx="447">
                  <c:v>473.19400000000002</c:v>
                </c:pt>
                <c:pt idx="448">
                  <c:v>473.19400000000002</c:v>
                </c:pt>
                <c:pt idx="449">
                  <c:v>473.19400000000002</c:v>
                </c:pt>
                <c:pt idx="450">
                  <c:v>473.19</c:v>
                </c:pt>
                <c:pt idx="451">
                  <c:v>473.18900000000002</c:v>
                </c:pt>
                <c:pt idx="452">
                  <c:v>473.18900000000002</c:v>
                </c:pt>
                <c:pt idx="453">
                  <c:v>473.185</c:v>
                </c:pt>
                <c:pt idx="454">
                  <c:v>473.18299999999999</c:v>
                </c:pt>
                <c:pt idx="455">
                  <c:v>473.18200000000002</c:v>
                </c:pt>
                <c:pt idx="456">
                  <c:v>473.18200000000002</c:v>
                </c:pt>
                <c:pt idx="457">
                  <c:v>473.18099999999998</c:v>
                </c:pt>
                <c:pt idx="458">
                  <c:v>473.18099999999998</c:v>
                </c:pt>
                <c:pt idx="459">
                  <c:v>473.17899999999997</c:v>
                </c:pt>
                <c:pt idx="460">
                  <c:v>473.17500000000001</c:v>
                </c:pt>
                <c:pt idx="461">
                  <c:v>473.173</c:v>
                </c:pt>
                <c:pt idx="462">
                  <c:v>473.173</c:v>
                </c:pt>
                <c:pt idx="463">
                  <c:v>473.173</c:v>
                </c:pt>
                <c:pt idx="464">
                  <c:v>473.16699999999997</c:v>
                </c:pt>
                <c:pt idx="465">
                  <c:v>473.166</c:v>
                </c:pt>
                <c:pt idx="466">
                  <c:v>473.16500000000002</c:v>
                </c:pt>
                <c:pt idx="467">
                  <c:v>473.16300000000001</c:v>
                </c:pt>
                <c:pt idx="468">
                  <c:v>473.161</c:v>
                </c:pt>
                <c:pt idx="469">
                  <c:v>473.15800000000002</c:v>
                </c:pt>
                <c:pt idx="470">
                  <c:v>473.15300000000002</c:v>
                </c:pt>
                <c:pt idx="471">
                  <c:v>473.15300000000002</c:v>
                </c:pt>
                <c:pt idx="472">
                  <c:v>473.15199999999999</c:v>
                </c:pt>
                <c:pt idx="473">
                  <c:v>473.15</c:v>
                </c:pt>
              </c:numCache>
            </c:numRef>
          </c:yVal>
          <c:smooth val="0"/>
          <c:extLst>
            <c:ext xmlns:c16="http://schemas.microsoft.com/office/drawing/2014/chart" uri="{C3380CC4-5D6E-409C-BE32-E72D297353CC}">
              <c16:uniqueId val="{00000000-5263-4B95-A9FC-D942579C01A0}"/>
            </c:ext>
          </c:extLst>
        </c:ser>
        <c:ser>
          <c:idx val="1"/>
          <c:order val="1"/>
          <c:tx>
            <c:v>SR</c:v>
          </c:tx>
          <c:spPr>
            <a:ln w="19050" cap="rnd">
              <a:solidFill>
                <a:schemeClr val="accent2"/>
              </a:solidFill>
              <a:round/>
            </a:ln>
            <a:effectLst/>
          </c:spPr>
          <c:marker>
            <c:symbol val="none"/>
          </c:marker>
          <c:xVal>
            <c:numRef>
              <c:f>SR_SBed!$B$7:$B$165</c:f>
              <c:numCache>
                <c:formatCode>General</c:formatCode>
                <c:ptCount val="159"/>
                <c:pt idx="0">
                  <c:v>-6.9999999999999999E-4</c:v>
                </c:pt>
                <c:pt idx="1">
                  <c:v>-6.8983399999999996E-4</c:v>
                </c:pt>
                <c:pt idx="2">
                  <c:v>-6.7969000000000005E-4</c:v>
                </c:pt>
                <c:pt idx="3">
                  <c:v>-6.6954500000000001E-4</c:v>
                </c:pt>
                <c:pt idx="4">
                  <c:v>-6.5939999999999998E-4</c:v>
                </c:pt>
                <c:pt idx="5">
                  <c:v>-6.4925599999999997E-4</c:v>
                </c:pt>
                <c:pt idx="6">
                  <c:v>-6.3911100000000004E-4</c:v>
                </c:pt>
                <c:pt idx="7">
                  <c:v>-6.2896700000000002E-4</c:v>
                </c:pt>
                <c:pt idx="8">
                  <c:v>-6.2896600000000001E-4</c:v>
                </c:pt>
                <c:pt idx="9">
                  <c:v>-6.2389399999999995E-4</c:v>
                </c:pt>
                <c:pt idx="10">
                  <c:v>-6.1882199999999999E-4</c:v>
                </c:pt>
                <c:pt idx="11">
                  <c:v>-6.1882199999999999E-4</c:v>
                </c:pt>
                <c:pt idx="12">
                  <c:v>-6.0867699999999996E-4</c:v>
                </c:pt>
                <c:pt idx="13">
                  <c:v>-5.9853300000000005E-4</c:v>
                </c:pt>
                <c:pt idx="14">
                  <c:v>-5.8838800000000002E-4</c:v>
                </c:pt>
                <c:pt idx="15">
                  <c:v>-5.8838800000000002E-4</c:v>
                </c:pt>
                <c:pt idx="16">
                  <c:v>-5.7824299999999999E-4</c:v>
                </c:pt>
                <c:pt idx="17">
                  <c:v>-5.6809899999999997E-4</c:v>
                </c:pt>
                <c:pt idx="18">
                  <c:v>-5.5795400000000005E-4</c:v>
                </c:pt>
                <c:pt idx="19">
                  <c:v>-5.4781000000000003E-4</c:v>
                </c:pt>
                <c:pt idx="20">
                  <c:v>-5.37665E-4</c:v>
                </c:pt>
                <c:pt idx="21">
                  <c:v>-5.2751999999999996E-4</c:v>
                </c:pt>
                <c:pt idx="22">
                  <c:v>-5.1737599999999995E-4</c:v>
                </c:pt>
                <c:pt idx="23">
                  <c:v>-5.0723100000000002E-4</c:v>
                </c:pt>
                <c:pt idx="24">
                  <c:v>-4.9708599999999999E-4</c:v>
                </c:pt>
                <c:pt idx="25">
                  <c:v>-4.8694199999999997E-4</c:v>
                </c:pt>
                <c:pt idx="26">
                  <c:v>-4.76797E-4</c:v>
                </c:pt>
                <c:pt idx="27">
                  <c:v>-4.6665299999999998E-4</c:v>
                </c:pt>
                <c:pt idx="28">
                  <c:v>-4.56508E-4</c:v>
                </c:pt>
                <c:pt idx="29">
                  <c:v>-4.4636300000000002E-4</c:v>
                </c:pt>
                <c:pt idx="30">
                  <c:v>-4.3621900000000001E-4</c:v>
                </c:pt>
                <c:pt idx="31">
                  <c:v>-4.2607399999999997E-4</c:v>
                </c:pt>
                <c:pt idx="32">
                  <c:v>-4.1592899999999999E-4</c:v>
                </c:pt>
                <c:pt idx="33">
                  <c:v>-4.0578499999999998E-4</c:v>
                </c:pt>
                <c:pt idx="34">
                  <c:v>-3.9564E-4</c:v>
                </c:pt>
                <c:pt idx="35">
                  <c:v>-3.8549599999999998E-4</c:v>
                </c:pt>
                <c:pt idx="36">
                  <c:v>-3.75351E-4</c:v>
                </c:pt>
                <c:pt idx="37">
                  <c:v>-3.6520600000000003E-4</c:v>
                </c:pt>
                <c:pt idx="38">
                  <c:v>-3.5506200000000001E-4</c:v>
                </c:pt>
                <c:pt idx="39">
                  <c:v>-3.4491699999999998E-4</c:v>
                </c:pt>
                <c:pt idx="40">
                  <c:v>-3.34772E-4</c:v>
                </c:pt>
                <c:pt idx="41">
                  <c:v>-3.2462799999999998E-4</c:v>
                </c:pt>
                <c:pt idx="42">
                  <c:v>-3.14483E-4</c:v>
                </c:pt>
                <c:pt idx="43">
                  <c:v>-3.0433899999999999E-4</c:v>
                </c:pt>
                <c:pt idx="44">
                  <c:v>-2.9419400000000001E-4</c:v>
                </c:pt>
                <c:pt idx="45">
                  <c:v>-2.8404899999999998E-4</c:v>
                </c:pt>
                <c:pt idx="46">
                  <c:v>-2.7390500000000001E-4</c:v>
                </c:pt>
                <c:pt idx="47">
                  <c:v>-2.6375999999999998E-4</c:v>
                </c:pt>
                <c:pt idx="48">
                  <c:v>-2.53615E-4</c:v>
                </c:pt>
                <c:pt idx="49">
                  <c:v>-2.4347099999999999E-4</c:v>
                </c:pt>
                <c:pt idx="50">
                  <c:v>-2.3332600000000001E-4</c:v>
                </c:pt>
                <c:pt idx="51">
                  <c:v>-2.3332600000000001E-4</c:v>
                </c:pt>
                <c:pt idx="52">
                  <c:v>-2.28254E-4</c:v>
                </c:pt>
                <c:pt idx="53">
                  <c:v>-2.2318199999999999E-4</c:v>
                </c:pt>
                <c:pt idx="54">
                  <c:v>-2.2318199999999999E-4</c:v>
                </c:pt>
                <c:pt idx="55">
                  <c:v>-2.1303699999999999E-4</c:v>
                </c:pt>
                <c:pt idx="56">
                  <c:v>-2.0289200000000001E-4</c:v>
                </c:pt>
                <c:pt idx="57">
                  <c:v>-2.0289200000000001E-4</c:v>
                </c:pt>
                <c:pt idx="58">
                  <c:v>-1.9782E-4</c:v>
                </c:pt>
                <c:pt idx="59">
                  <c:v>-1.9274799999999999E-4</c:v>
                </c:pt>
                <c:pt idx="60">
                  <c:v>-1.9274799999999999E-4</c:v>
                </c:pt>
                <c:pt idx="61">
                  <c:v>-1.8260300000000001E-4</c:v>
                </c:pt>
                <c:pt idx="62">
                  <c:v>-1.72459E-4</c:v>
                </c:pt>
                <c:pt idx="63">
                  <c:v>-1.6231399999999999E-4</c:v>
                </c:pt>
                <c:pt idx="64">
                  <c:v>-1.5216900000000001E-4</c:v>
                </c:pt>
                <c:pt idx="65">
                  <c:v>-1.42025E-4</c:v>
                </c:pt>
                <c:pt idx="66">
                  <c:v>-1.3187999999999999E-4</c:v>
                </c:pt>
                <c:pt idx="67">
                  <c:v>-1.21735E-4</c:v>
                </c:pt>
                <c:pt idx="68">
                  <c:v>-1.11591E-4</c:v>
                </c:pt>
                <c:pt idx="69">
                  <c:v>-1.01446E-4</c:v>
                </c:pt>
                <c:pt idx="70">
                  <c:v>-9.13016E-5</c:v>
                </c:pt>
                <c:pt idx="71">
                  <c:v>-8.1156900000000002E-5</c:v>
                </c:pt>
                <c:pt idx="72">
                  <c:v>-7.1012299999999998E-5</c:v>
                </c:pt>
                <c:pt idx="73">
                  <c:v>-6.08677E-5</c:v>
                </c:pt>
                <c:pt idx="74">
                  <c:v>-5.0723100000000002E-5</c:v>
                </c:pt>
                <c:pt idx="75">
                  <c:v>-4.0578399999999998E-5</c:v>
                </c:pt>
                <c:pt idx="76">
                  <c:v>-3.04338E-5</c:v>
                </c:pt>
                <c:pt idx="77">
                  <c:v>-2.0289199999999999E-5</c:v>
                </c:pt>
                <c:pt idx="78">
                  <c:v>-2.0289199999999999E-5</c:v>
                </c:pt>
                <c:pt idx="79">
                  <c:v>-1.0144599999999999E-5</c:v>
                </c:pt>
                <c:pt idx="80">
                  <c:v>4.67128E-11</c:v>
                </c:pt>
                <c:pt idx="81">
                  <c:v>1.01447E-5</c:v>
                </c:pt>
                <c:pt idx="82">
                  <c:v>2.0289299999999999E-5</c:v>
                </c:pt>
                <c:pt idx="83">
                  <c:v>3.04339E-5</c:v>
                </c:pt>
                <c:pt idx="84">
                  <c:v>4.0578499999999998E-5</c:v>
                </c:pt>
                <c:pt idx="85">
                  <c:v>5.0723200000000003E-5</c:v>
                </c:pt>
                <c:pt idx="86">
                  <c:v>6.08678E-5</c:v>
                </c:pt>
                <c:pt idx="87">
                  <c:v>7.1012400000000005E-5</c:v>
                </c:pt>
                <c:pt idx="88">
                  <c:v>8.1156999999999996E-5</c:v>
                </c:pt>
                <c:pt idx="89">
                  <c:v>9.13016E-5</c:v>
                </c:pt>
                <c:pt idx="90">
                  <c:v>1.01446E-4</c:v>
                </c:pt>
                <c:pt idx="91">
                  <c:v>1.11591E-4</c:v>
                </c:pt>
                <c:pt idx="92">
                  <c:v>1.21736E-4</c:v>
                </c:pt>
                <c:pt idx="93">
                  <c:v>1.3187999999999999E-4</c:v>
                </c:pt>
                <c:pt idx="94">
                  <c:v>1.42025E-4</c:v>
                </c:pt>
                <c:pt idx="95">
                  <c:v>1.5216900000000001E-4</c:v>
                </c:pt>
                <c:pt idx="96">
                  <c:v>1.6231399999999999E-4</c:v>
                </c:pt>
                <c:pt idx="97">
                  <c:v>1.72459E-4</c:v>
                </c:pt>
                <c:pt idx="98">
                  <c:v>1.8260300000000001E-4</c:v>
                </c:pt>
                <c:pt idx="99">
                  <c:v>1.9274799999999999E-4</c:v>
                </c:pt>
                <c:pt idx="100">
                  <c:v>1.9274799999999999E-4</c:v>
                </c:pt>
                <c:pt idx="101">
                  <c:v>1.9782E-4</c:v>
                </c:pt>
                <c:pt idx="102">
                  <c:v>2.0289200000000001E-4</c:v>
                </c:pt>
                <c:pt idx="103">
                  <c:v>2.0289200000000001E-4</c:v>
                </c:pt>
                <c:pt idx="104">
                  <c:v>2.1303699999999999E-4</c:v>
                </c:pt>
                <c:pt idx="105">
                  <c:v>2.2318199999999999E-4</c:v>
                </c:pt>
                <c:pt idx="106">
                  <c:v>2.2318199999999999E-4</c:v>
                </c:pt>
                <c:pt idx="107">
                  <c:v>2.28254E-4</c:v>
                </c:pt>
                <c:pt idx="108">
                  <c:v>2.3332600000000001E-4</c:v>
                </c:pt>
                <c:pt idx="109">
                  <c:v>2.3332600000000001E-4</c:v>
                </c:pt>
                <c:pt idx="110">
                  <c:v>2.4347099999999999E-4</c:v>
                </c:pt>
                <c:pt idx="111">
                  <c:v>2.5361600000000002E-4</c:v>
                </c:pt>
                <c:pt idx="112">
                  <c:v>2.6375999999999998E-4</c:v>
                </c:pt>
                <c:pt idx="113">
                  <c:v>2.7390500000000001E-4</c:v>
                </c:pt>
                <c:pt idx="114">
                  <c:v>2.8404899999999998E-4</c:v>
                </c:pt>
                <c:pt idx="115">
                  <c:v>2.9419400000000001E-4</c:v>
                </c:pt>
                <c:pt idx="116">
                  <c:v>3.0433899999999999E-4</c:v>
                </c:pt>
                <c:pt idx="117">
                  <c:v>3.14483E-4</c:v>
                </c:pt>
                <c:pt idx="118">
                  <c:v>3.2462799999999998E-4</c:v>
                </c:pt>
                <c:pt idx="119">
                  <c:v>3.3477300000000002E-4</c:v>
                </c:pt>
                <c:pt idx="120">
                  <c:v>3.4491699999999998E-4</c:v>
                </c:pt>
                <c:pt idx="121">
                  <c:v>3.5506200000000001E-4</c:v>
                </c:pt>
                <c:pt idx="122">
                  <c:v>3.6520600000000003E-4</c:v>
                </c:pt>
                <c:pt idx="123">
                  <c:v>3.75351E-4</c:v>
                </c:pt>
                <c:pt idx="124">
                  <c:v>3.8549599999999998E-4</c:v>
                </c:pt>
                <c:pt idx="125">
                  <c:v>3.9564E-4</c:v>
                </c:pt>
                <c:pt idx="126">
                  <c:v>4.0578499999999998E-4</c:v>
                </c:pt>
                <c:pt idx="127">
                  <c:v>4.1593000000000001E-4</c:v>
                </c:pt>
                <c:pt idx="128">
                  <c:v>4.2607399999999997E-4</c:v>
                </c:pt>
                <c:pt idx="129">
                  <c:v>4.3621900000000001E-4</c:v>
                </c:pt>
                <c:pt idx="130">
                  <c:v>4.4636300000000002E-4</c:v>
                </c:pt>
                <c:pt idx="131">
                  <c:v>4.56508E-4</c:v>
                </c:pt>
                <c:pt idx="132">
                  <c:v>4.6665299999999998E-4</c:v>
                </c:pt>
                <c:pt idx="133">
                  <c:v>4.76797E-4</c:v>
                </c:pt>
                <c:pt idx="134">
                  <c:v>4.8694199999999997E-4</c:v>
                </c:pt>
                <c:pt idx="135">
                  <c:v>4.9708599999999999E-4</c:v>
                </c:pt>
                <c:pt idx="136">
                  <c:v>5.0723100000000002E-4</c:v>
                </c:pt>
                <c:pt idx="137">
                  <c:v>5.1737599999999995E-4</c:v>
                </c:pt>
                <c:pt idx="138">
                  <c:v>5.2751999999999996E-4</c:v>
                </c:pt>
                <c:pt idx="139">
                  <c:v>5.37665E-4</c:v>
                </c:pt>
                <c:pt idx="140">
                  <c:v>5.4781000000000003E-4</c:v>
                </c:pt>
                <c:pt idx="141">
                  <c:v>5.5795400000000005E-4</c:v>
                </c:pt>
                <c:pt idx="142">
                  <c:v>5.6809899999999997E-4</c:v>
                </c:pt>
                <c:pt idx="143">
                  <c:v>5.78244E-4</c:v>
                </c:pt>
                <c:pt idx="144">
                  <c:v>5.8838800000000002E-4</c:v>
                </c:pt>
                <c:pt idx="145">
                  <c:v>5.9853300000000005E-4</c:v>
                </c:pt>
                <c:pt idx="146">
                  <c:v>6.0867699999999996E-4</c:v>
                </c:pt>
                <c:pt idx="147">
                  <c:v>6.1882199999999999E-4</c:v>
                </c:pt>
                <c:pt idx="148">
                  <c:v>6.1882199999999999E-4</c:v>
                </c:pt>
                <c:pt idx="149">
                  <c:v>6.2389399999999995E-4</c:v>
                </c:pt>
                <c:pt idx="150">
                  <c:v>6.2896700000000002E-4</c:v>
                </c:pt>
                <c:pt idx="151">
                  <c:v>6.2896700000000002E-4</c:v>
                </c:pt>
                <c:pt idx="152">
                  <c:v>6.3911100000000004E-4</c:v>
                </c:pt>
                <c:pt idx="153">
                  <c:v>6.4925599999999997E-4</c:v>
                </c:pt>
                <c:pt idx="154">
                  <c:v>6.5939999999999998E-4</c:v>
                </c:pt>
                <c:pt idx="155">
                  <c:v>6.6954500000000001E-4</c:v>
                </c:pt>
                <c:pt idx="156">
                  <c:v>6.7969000000000005E-4</c:v>
                </c:pt>
                <c:pt idx="157">
                  <c:v>6.8983399999999996E-4</c:v>
                </c:pt>
                <c:pt idx="158">
                  <c:v>6.9999999999999999E-4</c:v>
                </c:pt>
              </c:numCache>
            </c:numRef>
          </c:xVal>
          <c:yVal>
            <c:numRef>
              <c:f>SR_SBed!$C$7:$C$165</c:f>
              <c:numCache>
                <c:formatCode>General</c:formatCode>
                <c:ptCount val="159"/>
                <c:pt idx="0">
                  <c:v>473.15</c:v>
                </c:pt>
                <c:pt idx="1">
                  <c:v>473.16500000000002</c:v>
                </c:pt>
                <c:pt idx="2">
                  <c:v>473.18200000000002</c:v>
                </c:pt>
                <c:pt idx="3">
                  <c:v>473.19799999999998</c:v>
                </c:pt>
                <c:pt idx="4">
                  <c:v>473.21499999999997</c:v>
                </c:pt>
                <c:pt idx="5">
                  <c:v>473.23399999999998</c:v>
                </c:pt>
                <c:pt idx="6">
                  <c:v>473.25299999999999</c:v>
                </c:pt>
                <c:pt idx="7">
                  <c:v>473.27300000000002</c:v>
                </c:pt>
                <c:pt idx="8">
                  <c:v>473.27300000000002</c:v>
                </c:pt>
                <c:pt idx="9">
                  <c:v>473.28100000000001</c:v>
                </c:pt>
                <c:pt idx="10">
                  <c:v>473.28399999999999</c:v>
                </c:pt>
                <c:pt idx="11">
                  <c:v>473.28399999999999</c:v>
                </c:pt>
                <c:pt idx="12">
                  <c:v>473.28399999999999</c:v>
                </c:pt>
                <c:pt idx="13">
                  <c:v>473.28500000000003</c:v>
                </c:pt>
                <c:pt idx="14">
                  <c:v>473.28500000000003</c:v>
                </c:pt>
                <c:pt idx="15">
                  <c:v>473.28500000000003</c:v>
                </c:pt>
                <c:pt idx="16">
                  <c:v>473.286</c:v>
                </c:pt>
                <c:pt idx="17">
                  <c:v>473.286</c:v>
                </c:pt>
                <c:pt idx="18">
                  <c:v>473.28699999999998</c:v>
                </c:pt>
                <c:pt idx="19">
                  <c:v>473.28699999999998</c:v>
                </c:pt>
                <c:pt idx="20">
                  <c:v>473.28800000000001</c:v>
                </c:pt>
                <c:pt idx="21">
                  <c:v>473.28800000000001</c:v>
                </c:pt>
                <c:pt idx="22">
                  <c:v>473.28800000000001</c:v>
                </c:pt>
                <c:pt idx="23">
                  <c:v>473.28800000000001</c:v>
                </c:pt>
                <c:pt idx="24">
                  <c:v>473.28899999999999</c:v>
                </c:pt>
                <c:pt idx="25">
                  <c:v>473.28899999999999</c:v>
                </c:pt>
                <c:pt idx="26">
                  <c:v>473.28899999999999</c:v>
                </c:pt>
                <c:pt idx="27">
                  <c:v>473.28899999999999</c:v>
                </c:pt>
                <c:pt idx="28">
                  <c:v>473.28899999999999</c:v>
                </c:pt>
                <c:pt idx="29">
                  <c:v>473.29</c:v>
                </c:pt>
                <c:pt idx="30">
                  <c:v>473.29</c:v>
                </c:pt>
                <c:pt idx="31">
                  <c:v>473.29</c:v>
                </c:pt>
                <c:pt idx="32">
                  <c:v>473.29</c:v>
                </c:pt>
                <c:pt idx="33">
                  <c:v>473.29</c:v>
                </c:pt>
                <c:pt idx="34">
                  <c:v>473.29</c:v>
                </c:pt>
                <c:pt idx="35">
                  <c:v>473.29</c:v>
                </c:pt>
                <c:pt idx="36">
                  <c:v>473.29</c:v>
                </c:pt>
                <c:pt idx="37">
                  <c:v>473.29</c:v>
                </c:pt>
                <c:pt idx="38">
                  <c:v>473.29</c:v>
                </c:pt>
                <c:pt idx="39">
                  <c:v>473.29</c:v>
                </c:pt>
                <c:pt idx="40">
                  <c:v>473.29</c:v>
                </c:pt>
                <c:pt idx="41">
                  <c:v>473.29</c:v>
                </c:pt>
                <c:pt idx="42">
                  <c:v>473.29</c:v>
                </c:pt>
                <c:pt idx="43">
                  <c:v>473.29</c:v>
                </c:pt>
                <c:pt idx="44">
                  <c:v>473.29</c:v>
                </c:pt>
                <c:pt idx="45">
                  <c:v>473.29</c:v>
                </c:pt>
                <c:pt idx="46">
                  <c:v>473.29</c:v>
                </c:pt>
                <c:pt idx="47">
                  <c:v>473.29</c:v>
                </c:pt>
                <c:pt idx="48">
                  <c:v>473.29</c:v>
                </c:pt>
                <c:pt idx="49">
                  <c:v>473.29</c:v>
                </c:pt>
                <c:pt idx="50">
                  <c:v>473.28899999999999</c:v>
                </c:pt>
                <c:pt idx="51">
                  <c:v>473.28899999999999</c:v>
                </c:pt>
                <c:pt idx="52">
                  <c:v>473.28899999999999</c:v>
                </c:pt>
                <c:pt idx="53">
                  <c:v>473.28899999999999</c:v>
                </c:pt>
                <c:pt idx="54">
                  <c:v>473.28899999999999</c:v>
                </c:pt>
                <c:pt idx="55">
                  <c:v>473.29</c:v>
                </c:pt>
                <c:pt idx="56">
                  <c:v>473.29</c:v>
                </c:pt>
                <c:pt idx="57">
                  <c:v>473.29</c:v>
                </c:pt>
                <c:pt idx="58">
                  <c:v>473.291</c:v>
                </c:pt>
                <c:pt idx="59">
                  <c:v>473.291</c:v>
                </c:pt>
                <c:pt idx="60">
                  <c:v>473.291</c:v>
                </c:pt>
                <c:pt idx="61">
                  <c:v>473.291</c:v>
                </c:pt>
                <c:pt idx="62">
                  <c:v>473.291</c:v>
                </c:pt>
                <c:pt idx="63">
                  <c:v>473.291</c:v>
                </c:pt>
                <c:pt idx="64">
                  <c:v>473.291</c:v>
                </c:pt>
                <c:pt idx="65">
                  <c:v>473.291</c:v>
                </c:pt>
                <c:pt idx="66">
                  <c:v>473.29199999999997</c:v>
                </c:pt>
                <c:pt idx="67">
                  <c:v>473.29199999999997</c:v>
                </c:pt>
                <c:pt idx="68">
                  <c:v>473.29199999999997</c:v>
                </c:pt>
                <c:pt idx="69">
                  <c:v>473.29199999999997</c:v>
                </c:pt>
                <c:pt idx="70">
                  <c:v>473.29199999999997</c:v>
                </c:pt>
                <c:pt idx="71">
                  <c:v>473.29199999999997</c:v>
                </c:pt>
                <c:pt idx="72">
                  <c:v>473.29199999999997</c:v>
                </c:pt>
                <c:pt idx="73">
                  <c:v>473.29199999999997</c:v>
                </c:pt>
                <c:pt idx="74">
                  <c:v>473.29199999999997</c:v>
                </c:pt>
                <c:pt idx="75">
                  <c:v>473.29199999999997</c:v>
                </c:pt>
                <c:pt idx="76">
                  <c:v>473.29199999999997</c:v>
                </c:pt>
                <c:pt idx="77">
                  <c:v>473.29199999999997</c:v>
                </c:pt>
                <c:pt idx="78">
                  <c:v>473.29199999999997</c:v>
                </c:pt>
                <c:pt idx="79">
                  <c:v>473.29199999999997</c:v>
                </c:pt>
                <c:pt idx="80">
                  <c:v>473.29199999999997</c:v>
                </c:pt>
                <c:pt idx="81">
                  <c:v>473.29199999999997</c:v>
                </c:pt>
                <c:pt idx="82">
                  <c:v>473.29199999999997</c:v>
                </c:pt>
                <c:pt idx="83">
                  <c:v>473.29199999999997</c:v>
                </c:pt>
                <c:pt idx="84">
                  <c:v>473.29199999999997</c:v>
                </c:pt>
                <c:pt idx="85">
                  <c:v>473.29199999999997</c:v>
                </c:pt>
                <c:pt idx="86">
                  <c:v>473.29199999999997</c:v>
                </c:pt>
                <c:pt idx="87">
                  <c:v>473.29199999999997</c:v>
                </c:pt>
                <c:pt idx="88">
                  <c:v>473.29199999999997</c:v>
                </c:pt>
                <c:pt idx="89">
                  <c:v>473.29199999999997</c:v>
                </c:pt>
                <c:pt idx="90">
                  <c:v>473.29199999999997</c:v>
                </c:pt>
                <c:pt idx="91">
                  <c:v>473.29199999999997</c:v>
                </c:pt>
                <c:pt idx="92">
                  <c:v>473.29199999999997</c:v>
                </c:pt>
                <c:pt idx="93">
                  <c:v>473.29199999999997</c:v>
                </c:pt>
                <c:pt idx="94">
                  <c:v>473.291</c:v>
                </c:pt>
                <c:pt idx="95">
                  <c:v>473.291</c:v>
                </c:pt>
                <c:pt idx="96">
                  <c:v>473.291</c:v>
                </c:pt>
                <c:pt idx="97">
                  <c:v>473.291</c:v>
                </c:pt>
                <c:pt idx="98">
                  <c:v>473.291</c:v>
                </c:pt>
                <c:pt idx="99">
                  <c:v>473.291</c:v>
                </c:pt>
                <c:pt idx="100">
                  <c:v>473.291</c:v>
                </c:pt>
                <c:pt idx="101">
                  <c:v>473.291</c:v>
                </c:pt>
                <c:pt idx="102">
                  <c:v>473.29</c:v>
                </c:pt>
                <c:pt idx="103">
                  <c:v>473.29</c:v>
                </c:pt>
                <c:pt idx="104">
                  <c:v>473.29</c:v>
                </c:pt>
                <c:pt idx="105">
                  <c:v>473.28899999999999</c:v>
                </c:pt>
                <c:pt idx="106">
                  <c:v>473.28899999999999</c:v>
                </c:pt>
                <c:pt idx="107">
                  <c:v>473.28899999999999</c:v>
                </c:pt>
                <c:pt idx="108">
                  <c:v>473.28899999999999</c:v>
                </c:pt>
                <c:pt idx="109">
                  <c:v>473.28899999999999</c:v>
                </c:pt>
                <c:pt idx="110">
                  <c:v>473.29</c:v>
                </c:pt>
                <c:pt idx="111">
                  <c:v>473.29</c:v>
                </c:pt>
                <c:pt idx="112">
                  <c:v>473.29</c:v>
                </c:pt>
                <c:pt idx="113">
                  <c:v>473.29</c:v>
                </c:pt>
                <c:pt idx="114">
                  <c:v>473.29</c:v>
                </c:pt>
                <c:pt idx="115">
                  <c:v>473.29</c:v>
                </c:pt>
                <c:pt idx="116">
                  <c:v>473.29</c:v>
                </c:pt>
                <c:pt idx="117">
                  <c:v>473.29</c:v>
                </c:pt>
                <c:pt idx="118">
                  <c:v>473.29</c:v>
                </c:pt>
                <c:pt idx="119">
                  <c:v>473.29</c:v>
                </c:pt>
                <c:pt idx="120">
                  <c:v>473.29</c:v>
                </c:pt>
                <c:pt idx="121">
                  <c:v>473.29</c:v>
                </c:pt>
                <c:pt idx="122">
                  <c:v>473.29</c:v>
                </c:pt>
                <c:pt idx="123">
                  <c:v>473.29</c:v>
                </c:pt>
                <c:pt idx="124">
                  <c:v>473.29</c:v>
                </c:pt>
                <c:pt idx="125">
                  <c:v>473.29</c:v>
                </c:pt>
                <c:pt idx="126">
                  <c:v>473.29</c:v>
                </c:pt>
                <c:pt idx="127">
                  <c:v>473.29</c:v>
                </c:pt>
                <c:pt idx="128">
                  <c:v>473.29</c:v>
                </c:pt>
                <c:pt idx="129">
                  <c:v>473.29</c:v>
                </c:pt>
                <c:pt idx="130">
                  <c:v>473.29</c:v>
                </c:pt>
                <c:pt idx="131">
                  <c:v>473.29</c:v>
                </c:pt>
                <c:pt idx="132">
                  <c:v>473.28899999999999</c:v>
                </c:pt>
                <c:pt idx="133">
                  <c:v>473.28899999999999</c:v>
                </c:pt>
                <c:pt idx="134">
                  <c:v>473.28899999999999</c:v>
                </c:pt>
                <c:pt idx="135">
                  <c:v>473.28899999999999</c:v>
                </c:pt>
                <c:pt idx="136">
                  <c:v>473.28800000000001</c:v>
                </c:pt>
                <c:pt idx="137">
                  <c:v>473.28800000000001</c:v>
                </c:pt>
                <c:pt idx="138">
                  <c:v>473.28800000000001</c:v>
                </c:pt>
                <c:pt idx="139">
                  <c:v>473.28800000000001</c:v>
                </c:pt>
                <c:pt idx="140">
                  <c:v>473.28699999999998</c:v>
                </c:pt>
                <c:pt idx="141">
                  <c:v>473.28699999999998</c:v>
                </c:pt>
                <c:pt idx="142">
                  <c:v>473.286</c:v>
                </c:pt>
                <c:pt idx="143">
                  <c:v>473.286</c:v>
                </c:pt>
                <c:pt idx="144">
                  <c:v>473.28500000000003</c:v>
                </c:pt>
                <c:pt idx="145">
                  <c:v>473.28500000000003</c:v>
                </c:pt>
                <c:pt idx="146">
                  <c:v>473.28399999999999</c:v>
                </c:pt>
                <c:pt idx="147">
                  <c:v>473.28399999999999</c:v>
                </c:pt>
                <c:pt idx="148">
                  <c:v>473.28399999999999</c:v>
                </c:pt>
                <c:pt idx="149">
                  <c:v>473.28100000000001</c:v>
                </c:pt>
                <c:pt idx="150">
                  <c:v>473.27300000000002</c:v>
                </c:pt>
                <c:pt idx="151">
                  <c:v>473.27300000000002</c:v>
                </c:pt>
                <c:pt idx="152">
                  <c:v>473.25299999999999</c:v>
                </c:pt>
                <c:pt idx="153">
                  <c:v>473.233</c:v>
                </c:pt>
                <c:pt idx="154">
                  <c:v>473.21499999999997</c:v>
                </c:pt>
                <c:pt idx="155">
                  <c:v>473.19799999999998</c:v>
                </c:pt>
                <c:pt idx="156">
                  <c:v>473.18200000000002</c:v>
                </c:pt>
                <c:pt idx="157">
                  <c:v>473.16500000000002</c:v>
                </c:pt>
                <c:pt idx="158">
                  <c:v>473.15</c:v>
                </c:pt>
              </c:numCache>
            </c:numRef>
          </c:yVal>
          <c:smooth val="0"/>
          <c:extLst>
            <c:ext xmlns:c16="http://schemas.microsoft.com/office/drawing/2014/chart" uri="{C3380CC4-5D6E-409C-BE32-E72D297353CC}">
              <c16:uniqueId val="{00000002-5263-4B95-A9FC-D942579C01A0}"/>
            </c:ext>
          </c:extLst>
        </c:ser>
        <c:ser>
          <c:idx val="2"/>
          <c:order val="2"/>
          <c:tx>
            <c:v>PM</c:v>
          </c:tx>
          <c:spPr>
            <a:ln w="19050" cap="rnd">
              <a:solidFill>
                <a:schemeClr val="accent3"/>
              </a:solidFill>
              <a:round/>
            </a:ln>
            <a:effectLst/>
          </c:spPr>
          <c:marker>
            <c:symbol val="none"/>
          </c:marker>
          <c:xVal>
            <c:numRef>
              <c:f>PM_SBed!$B$7:$B$148</c:f>
              <c:numCache>
                <c:formatCode>General</c:formatCode>
                <c:ptCount val="142"/>
                <c:pt idx="0">
                  <c:v>-6.9999999999999999E-4</c:v>
                </c:pt>
                <c:pt idx="1">
                  <c:v>-6.8983399999999996E-4</c:v>
                </c:pt>
                <c:pt idx="2">
                  <c:v>-6.7969000000000005E-4</c:v>
                </c:pt>
                <c:pt idx="3">
                  <c:v>-6.6954500000000001E-4</c:v>
                </c:pt>
                <c:pt idx="4">
                  <c:v>-6.5939999999999998E-4</c:v>
                </c:pt>
                <c:pt idx="5">
                  <c:v>-6.4925599999999997E-4</c:v>
                </c:pt>
                <c:pt idx="6">
                  <c:v>-6.3911100000000004E-4</c:v>
                </c:pt>
                <c:pt idx="7">
                  <c:v>-6.2896700000000002E-4</c:v>
                </c:pt>
                <c:pt idx="8">
                  <c:v>-6.1882199999999999E-4</c:v>
                </c:pt>
                <c:pt idx="9">
                  <c:v>-6.0867699999999996E-4</c:v>
                </c:pt>
                <c:pt idx="10">
                  <c:v>-5.9853300000000005E-4</c:v>
                </c:pt>
                <c:pt idx="11">
                  <c:v>-5.8838800000000002E-4</c:v>
                </c:pt>
                <c:pt idx="12">
                  <c:v>-5.7824299999999999E-4</c:v>
                </c:pt>
                <c:pt idx="13">
                  <c:v>-5.6809899999999997E-4</c:v>
                </c:pt>
                <c:pt idx="14">
                  <c:v>-5.5795400000000005E-4</c:v>
                </c:pt>
                <c:pt idx="15">
                  <c:v>-5.4781000000000003E-4</c:v>
                </c:pt>
                <c:pt idx="16">
                  <c:v>-5.37665E-4</c:v>
                </c:pt>
                <c:pt idx="17">
                  <c:v>-5.2751999999999996E-4</c:v>
                </c:pt>
                <c:pt idx="18">
                  <c:v>-5.1737599999999995E-4</c:v>
                </c:pt>
                <c:pt idx="19">
                  <c:v>-5.0723100000000002E-4</c:v>
                </c:pt>
                <c:pt idx="20">
                  <c:v>-4.9708599999999999E-4</c:v>
                </c:pt>
                <c:pt idx="21">
                  <c:v>-4.8694199999999997E-4</c:v>
                </c:pt>
                <c:pt idx="22">
                  <c:v>-4.76797E-4</c:v>
                </c:pt>
                <c:pt idx="23">
                  <c:v>-4.6665299999999998E-4</c:v>
                </c:pt>
                <c:pt idx="24">
                  <c:v>-4.56508E-4</c:v>
                </c:pt>
                <c:pt idx="25">
                  <c:v>-4.4636300000000002E-4</c:v>
                </c:pt>
                <c:pt idx="26">
                  <c:v>-4.3621900000000001E-4</c:v>
                </c:pt>
                <c:pt idx="27">
                  <c:v>-4.2607399999999997E-4</c:v>
                </c:pt>
                <c:pt idx="28">
                  <c:v>-4.1592899999999999E-4</c:v>
                </c:pt>
                <c:pt idx="29">
                  <c:v>-4.0578499999999998E-4</c:v>
                </c:pt>
                <c:pt idx="30">
                  <c:v>-3.9564E-4</c:v>
                </c:pt>
                <c:pt idx="31">
                  <c:v>-3.8549599999999998E-4</c:v>
                </c:pt>
                <c:pt idx="32">
                  <c:v>-3.75351E-4</c:v>
                </c:pt>
                <c:pt idx="33">
                  <c:v>-3.6520600000000003E-4</c:v>
                </c:pt>
                <c:pt idx="34">
                  <c:v>-3.5506200000000001E-4</c:v>
                </c:pt>
                <c:pt idx="35">
                  <c:v>-3.4491699999999998E-4</c:v>
                </c:pt>
                <c:pt idx="36">
                  <c:v>-3.34772E-4</c:v>
                </c:pt>
                <c:pt idx="37">
                  <c:v>-3.2462799999999998E-4</c:v>
                </c:pt>
                <c:pt idx="38">
                  <c:v>-3.14483E-4</c:v>
                </c:pt>
                <c:pt idx="39">
                  <c:v>-3.0433899999999999E-4</c:v>
                </c:pt>
                <c:pt idx="40">
                  <c:v>-2.9419400000000001E-4</c:v>
                </c:pt>
                <c:pt idx="41">
                  <c:v>-2.8404899999999998E-4</c:v>
                </c:pt>
                <c:pt idx="42">
                  <c:v>-2.7390500000000001E-4</c:v>
                </c:pt>
                <c:pt idx="43">
                  <c:v>-2.6375999999999998E-4</c:v>
                </c:pt>
                <c:pt idx="44">
                  <c:v>-2.5361600000000002E-4</c:v>
                </c:pt>
                <c:pt idx="45">
                  <c:v>-2.4347099999999999E-4</c:v>
                </c:pt>
                <c:pt idx="46">
                  <c:v>-2.3332600000000001E-4</c:v>
                </c:pt>
                <c:pt idx="47">
                  <c:v>-2.3332600000000001E-4</c:v>
                </c:pt>
                <c:pt idx="48">
                  <c:v>-2.2318199999999999E-4</c:v>
                </c:pt>
                <c:pt idx="49">
                  <c:v>-2.1303699999999999E-4</c:v>
                </c:pt>
                <c:pt idx="50">
                  <c:v>-2.0289200000000001E-4</c:v>
                </c:pt>
                <c:pt idx="51">
                  <c:v>-1.9274799999999999E-4</c:v>
                </c:pt>
                <c:pt idx="52">
                  <c:v>-1.8260300000000001E-4</c:v>
                </c:pt>
                <c:pt idx="53">
                  <c:v>-1.72459E-4</c:v>
                </c:pt>
                <c:pt idx="54">
                  <c:v>-1.6231399999999999E-4</c:v>
                </c:pt>
                <c:pt idx="55">
                  <c:v>-1.5216900000000001E-4</c:v>
                </c:pt>
                <c:pt idx="56">
                  <c:v>-1.42025E-4</c:v>
                </c:pt>
                <c:pt idx="57">
                  <c:v>-1.3187999999999999E-4</c:v>
                </c:pt>
                <c:pt idx="58">
                  <c:v>-1.21735E-4</c:v>
                </c:pt>
                <c:pt idx="59">
                  <c:v>-1.11591E-4</c:v>
                </c:pt>
                <c:pt idx="60">
                  <c:v>-1.01446E-4</c:v>
                </c:pt>
                <c:pt idx="61">
                  <c:v>-9.13016E-5</c:v>
                </c:pt>
                <c:pt idx="62">
                  <c:v>-8.1156900000000002E-5</c:v>
                </c:pt>
                <c:pt idx="63">
                  <c:v>-7.1012299999999998E-5</c:v>
                </c:pt>
                <c:pt idx="64">
                  <c:v>-6.08677E-5</c:v>
                </c:pt>
                <c:pt idx="65">
                  <c:v>-5.0723100000000002E-5</c:v>
                </c:pt>
                <c:pt idx="66">
                  <c:v>-4.0578399999999998E-5</c:v>
                </c:pt>
                <c:pt idx="67">
                  <c:v>-3.04338E-5</c:v>
                </c:pt>
                <c:pt idx="68">
                  <c:v>-2.0289199999999999E-5</c:v>
                </c:pt>
                <c:pt idx="69">
                  <c:v>-1.0144599999999999E-5</c:v>
                </c:pt>
                <c:pt idx="70">
                  <c:v>-1.0144599999999999E-5</c:v>
                </c:pt>
                <c:pt idx="71">
                  <c:v>4.67128E-11</c:v>
                </c:pt>
                <c:pt idx="72">
                  <c:v>1.01447E-5</c:v>
                </c:pt>
                <c:pt idx="73">
                  <c:v>2.0289299999999999E-5</c:v>
                </c:pt>
                <c:pt idx="74">
                  <c:v>3.04339E-5</c:v>
                </c:pt>
                <c:pt idx="75">
                  <c:v>4.0578499999999998E-5</c:v>
                </c:pt>
                <c:pt idx="76">
                  <c:v>5.0723200000000003E-5</c:v>
                </c:pt>
                <c:pt idx="77">
                  <c:v>6.08678E-5</c:v>
                </c:pt>
                <c:pt idx="78">
                  <c:v>7.1012400000000005E-5</c:v>
                </c:pt>
                <c:pt idx="79">
                  <c:v>8.1156999999999996E-5</c:v>
                </c:pt>
                <c:pt idx="80">
                  <c:v>9.13016E-5</c:v>
                </c:pt>
                <c:pt idx="81">
                  <c:v>1.01446E-4</c:v>
                </c:pt>
                <c:pt idx="82">
                  <c:v>1.11591E-4</c:v>
                </c:pt>
                <c:pt idx="83">
                  <c:v>1.21736E-4</c:v>
                </c:pt>
                <c:pt idx="84">
                  <c:v>1.3187999999999999E-4</c:v>
                </c:pt>
                <c:pt idx="85">
                  <c:v>1.42025E-4</c:v>
                </c:pt>
                <c:pt idx="86">
                  <c:v>1.5216900000000001E-4</c:v>
                </c:pt>
                <c:pt idx="87">
                  <c:v>1.6231399999999999E-4</c:v>
                </c:pt>
                <c:pt idx="88">
                  <c:v>1.72459E-4</c:v>
                </c:pt>
                <c:pt idx="89">
                  <c:v>1.8260300000000001E-4</c:v>
                </c:pt>
                <c:pt idx="90">
                  <c:v>1.9274799999999999E-4</c:v>
                </c:pt>
                <c:pt idx="91">
                  <c:v>2.0289200000000001E-4</c:v>
                </c:pt>
                <c:pt idx="92">
                  <c:v>2.1303699999999999E-4</c:v>
                </c:pt>
                <c:pt idx="93">
                  <c:v>2.2318199999999999E-4</c:v>
                </c:pt>
                <c:pt idx="94">
                  <c:v>2.3332600000000001E-4</c:v>
                </c:pt>
                <c:pt idx="95">
                  <c:v>2.4347099999999999E-4</c:v>
                </c:pt>
                <c:pt idx="96">
                  <c:v>2.5361600000000002E-4</c:v>
                </c:pt>
                <c:pt idx="97">
                  <c:v>2.5361600000000002E-4</c:v>
                </c:pt>
                <c:pt idx="98">
                  <c:v>2.6375999999999998E-4</c:v>
                </c:pt>
                <c:pt idx="99">
                  <c:v>2.7390500000000001E-4</c:v>
                </c:pt>
                <c:pt idx="100">
                  <c:v>2.8404899999999998E-4</c:v>
                </c:pt>
                <c:pt idx="101">
                  <c:v>2.9419400000000001E-4</c:v>
                </c:pt>
                <c:pt idx="102">
                  <c:v>3.0433899999999999E-4</c:v>
                </c:pt>
                <c:pt idx="103">
                  <c:v>3.14483E-4</c:v>
                </c:pt>
                <c:pt idx="104">
                  <c:v>3.2462799999999998E-4</c:v>
                </c:pt>
                <c:pt idx="105">
                  <c:v>3.3477300000000002E-4</c:v>
                </c:pt>
                <c:pt idx="106">
                  <c:v>3.4491699999999998E-4</c:v>
                </c:pt>
                <c:pt idx="107">
                  <c:v>3.5506200000000001E-4</c:v>
                </c:pt>
                <c:pt idx="108">
                  <c:v>3.6520600000000003E-4</c:v>
                </c:pt>
                <c:pt idx="109">
                  <c:v>3.75351E-4</c:v>
                </c:pt>
                <c:pt idx="110">
                  <c:v>3.8549599999999998E-4</c:v>
                </c:pt>
                <c:pt idx="111">
                  <c:v>3.9564E-4</c:v>
                </c:pt>
                <c:pt idx="112">
                  <c:v>4.0578499999999998E-4</c:v>
                </c:pt>
                <c:pt idx="113">
                  <c:v>4.1593000000000001E-4</c:v>
                </c:pt>
                <c:pt idx="114">
                  <c:v>4.2607399999999997E-4</c:v>
                </c:pt>
                <c:pt idx="115">
                  <c:v>4.3621900000000001E-4</c:v>
                </c:pt>
                <c:pt idx="116">
                  <c:v>4.4636300000000002E-4</c:v>
                </c:pt>
                <c:pt idx="117">
                  <c:v>4.56508E-4</c:v>
                </c:pt>
                <c:pt idx="118">
                  <c:v>4.6665299999999998E-4</c:v>
                </c:pt>
                <c:pt idx="119">
                  <c:v>4.76797E-4</c:v>
                </c:pt>
                <c:pt idx="120">
                  <c:v>4.8694199999999997E-4</c:v>
                </c:pt>
                <c:pt idx="121">
                  <c:v>4.9708599999999999E-4</c:v>
                </c:pt>
                <c:pt idx="122">
                  <c:v>5.0723100000000002E-4</c:v>
                </c:pt>
                <c:pt idx="123">
                  <c:v>5.1737599999999995E-4</c:v>
                </c:pt>
                <c:pt idx="124">
                  <c:v>5.2751999999999996E-4</c:v>
                </c:pt>
                <c:pt idx="125">
                  <c:v>5.37665E-4</c:v>
                </c:pt>
                <c:pt idx="126">
                  <c:v>5.4781000000000003E-4</c:v>
                </c:pt>
                <c:pt idx="127">
                  <c:v>5.5795400000000005E-4</c:v>
                </c:pt>
                <c:pt idx="128">
                  <c:v>5.6809899999999997E-4</c:v>
                </c:pt>
                <c:pt idx="129">
                  <c:v>5.78244E-4</c:v>
                </c:pt>
                <c:pt idx="130">
                  <c:v>5.8838800000000002E-4</c:v>
                </c:pt>
                <c:pt idx="131">
                  <c:v>5.9853300000000005E-4</c:v>
                </c:pt>
                <c:pt idx="132">
                  <c:v>6.0867699999999996E-4</c:v>
                </c:pt>
                <c:pt idx="133">
                  <c:v>6.1882199999999999E-4</c:v>
                </c:pt>
                <c:pt idx="134">
                  <c:v>6.2896700000000002E-4</c:v>
                </c:pt>
                <c:pt idx="135">
                  <c:v>6.3911100000000004E-4</c:v>
                </c:pt>
                <c:pt idx="136">
                  <c:v>6.4925599999999997E-4</c:v>
                </c:pt>
                <c:pt idx="137">
                  <c:v>6.5939999999999998E-4</c:v>
                </c:pt>
                <c:pt idx="138">
                  <c:v>6.6954500000000001E-4</c:v>
                </c:pt>
                <c:pt idx="139">
                  <c:v>6.7969000000000005E-4</c:v>
                </c:pt>
                <c:pt idx="140">
                  <c:v>6.8983399999999996E-4</c:v>
                </c:pt>
                <c:pt idx="141">
                  <c:v>6.9999999999999999E-4</c:v>
                </c:pt>
              </c:numCache>
            </c:numRef>
          </c:xVal>
          <c:yVal>
            <c:numRef>
              <c:f>PM_SBed!$C$7:$C$148</c:f>
              <c:numCache>
                <c:formatCode>General</c:formatCode>
                <c:ptCount val="142"/>
                <c:pt idx="0">
                  <c:v>473.15</c:v>
                </c:pt>
                <c:pt idx="1">
                  <c:v>473.16300000000001</c:v>
                </c:pt>
                <c:pt idx="2">
                  <c:v>473.17599999999999</c:v>
                </c:pt>
                <c:pt idx="3">
                  <c:v>473.18900000000002</c:v>
                </c:pt>
                <c:pt idx="4">
                  <c:v>473.202</c:v>
                </c:pt>
                <c:pt idx="5">
                  <c:v>473.214</c:v>
                </c:pt>
                <c:pt idx="6">
                  <c:v>473.22500000000002</c:v>
                </c:pt>
                <c:pt idx="7">
                  <c:v>473.23599999999999</c:v>
                </c:pt>
                <c:pt idx="8">
                  <c:v>473.24700000000001</c:v>
                </c:pt>
                <c:pt idx="9">
                  <c:v>473.25700000000001</c:v>
                </c:pt>
                <c:pt idx="10">
                  <c:v>473.267</c:v>
                </c:pt>
                <c:pt idx="11">
                  <c:v>473.27699999999999</c:v>
                </c:pt>
                <c:pt idx="12">
                  <c:v>473.286</c:v>
                </c:pt>
                <c:pt idx="13">
                  <c:v>473.29500000000002</c:v>
                </c:pt>
                <c:pt idx="14">
                  <c:v>473.303</c:v>
                </c:pt>
                <c:pt idx="15">
                  <c:v>473.31099999999998</c:v>
                </c:pt>
                <c:pt idx="16">
                  <c:v>473.31900000000002</c:v>
                </c:pt>
                <c:pt idx="17">
                  <c:v>473.327</c:v>
                </c:pt>
                <c:pt idx="18">
                  <c:v>473.334</c:v>
                </c:pt>
                <c:pt idx="19">
                  <c:v>473.34100000000001</c:v>
                </c:pt>
                <c:pt idx="20">
                  <c:v>473.34699999999998</c:v>
                </c:pt>
                <c:pt idx="21">
                  <c:v>473.35300000000001</c:v>
                </c:pt>
                <c:pt idx="22">
                  <c:v>473.35899999999998</c:v>
                </c:pt>
                <c:pt idx="23">
                  <c:v>473.36500000000001</c:v>
                </c:pt>
                <c:pt idx="24">
                  <c:v>473.37</c:v>
                </c:pt>
                <c:pt idx="25">
                  <c:v>473.375</c:v>
                </c:pt>
                <c:pt idx="26">
                  <c:v>473.38</c:v>
                </c:pt>
                <c:pt idx="27">
                  <c:v>473.38499999999999</c:v>
                </c:pt>
                <c:pt idx="28">
                  <c:v>473.38900000000001</c:v>
                </c:pt>
                <c:pt idx="29">
                  <c:v>473.39299999999997</c:v>
                </c:pt>
                <c:pt idx="30">
                  <c:v>473.39699999999999</c:v>
                </c:pt>
                <c:pt idx="31">
                  <c:v>473.40100000000001</c:v>
                </c:pt>
                <c:pt idx="32">
                  <c:v>473.404</c:v>
                </c:pt>
                <c:pt idx="33">
                  <c:v>473.40800000000002</c:v>
                </c:pt>
                <c:pt idx="34">
                  <c:v>473.411</c:v>
                </c:pt>
                <c:pt idx="35">
                  <c:v>473.41399999999999</c:v>
                </c:pt>
                <c:pt idx="36">
                  <c:v>473.416</c:v>
                </c:pt>
                <c:pt idx="37">
                  <c:v>473.41899999999998</c:v>
                </c:pt>
                <c:pt idx="38">
                  <c:v>473.42099999999999</c:v>
                </c:pt>
                <c:pt idx="39">
                  <c:v>473.42399999999998</c:v>
                </c:pt>
                <c:pt idx="40">
                  <c:v>473.42599999999999</c:v>
                </c:pt>
                <c:pt idx="41">
                  <c:v>473.428</c:v>
                </c:pt>
                <c:pt idx="42">
                  <c:v>473.43</c:v>
                </c:pt>
                <c:pt idx="43">
                  <c:v>473.43099999999998</c:v>
                </c:pt>
                <c:pt idx="44">
                  <c:v>473.43299999999999</c:v>
                </c:pt>
                <c:pt idx="45">
                  <c:v>473.43400000000003</c:v>
                </c:pt>
                <c:pt idx="46">
                  <c:v>473.43599999999998</c:v>
                </c:pt>
                <c:pt idx="47">
                  <c:v>473.43599999999998</c:v>
                </c:pt>
                <c:pt idx="48">
                  <c:v>473.43700000000001</c:v>
                </c:pt>
                <c:pt idx="49">
                  <c:v>473.43799999999999</c:v>
                </c:pt>
                <c:pt idx="50">
                  <c:v>473.43900000000002</c:v>
                </c:pt>
                <c:pt idx="51">
                  <c:v>473.44</c:v>
                </c:pt>
                <c:pt idx="52">
                  <c:v>473.44099999999997</c:v>
                </c:pt>
                <c:pt idx="53">
                  <c:v>473.44200000000001</c:v>
                </c:pt>
                <c:pt idx="54">
                  <c:v>473.44299999999998</c:v>
                </c:pt>
                <c:pt idx="55">
                  <c:v>473.44299999999998</c:v>
                </c:pt>
                <c:pt idx="56">
                  <c:v>473.44400000000002</c:v>
                </c:pt>
                <c:pt idx="57">
                  <c:v>473.44499999999999</c:v>
                </c:pt>
                <c:pt idx="58">
                  <c:v>473.44499999999999</c:v>
                </c:pt>
                <c:pt idx="59">
                  <c:v>473.44499999999999</c:v>
                </c:pt>
                <c:pt idx="60">
                  <c:v>473.44600000000003</c:v>
                </c:pt>
                <c:pt idx="61">
                  <c:v>473.44600000000003</c:v>
                </c:pt>
                <c:pt idx="62">
                  <c:v>473.447</c:v>
                </c:pt>
                <c:pt idx="63">
                  <c:v>473.447</c:v>
                </c:pt>
                <c:pt idx="64">
                  <c:v>473.447</c:v>
                </c:pt>
                <c:pt idx="65">
                  <c:v>473.447</c:v>
                </c:pt>
                <c:pt idx="66">
                  <c:v>473.44799999999998</c:v>
                </c:pt>
                <c:pt idx="67">
                  <c:v>473.44799999999998</c:v>
                </c:pt>
                <c:pt idx="68">
                  <c:v>473.44799999999998</c:v>
                </c:pt>
                <c:pt idx="69">
                  <c:v>473.44799999999998</c:v>
                </c:pt>
                <c:pt idx="70">
                  <c:v>473.44799999999998</c:v>
                </c:pt>
                <c:pt idx="71">
                  <c:v>473.44799999999998</c:v>
                </c:pt>
                <c:pt idx="72">
                  <c:v>473.44799999999998</c:v>
                </c:pt>
                <c:pt idx="73">
                  <c:v>473.44799999999998</c:v>
                </c:pt>
                <c:pt idx="74">
                  <c:v>473.44799999999998</c:v>
                </c:pt>
                <c:pt idx="75">
                  <c:v>473.44799999999998</c:v>
                </c:pt>
                <c:pt idx="76">
                  <c:v>473.447</c:v>
                </c:pt>
                <c:pt idx="77">
                  <c:v>473.447</c:v>
                </c:pt>
                <c:pt idx="78">
                  <c:v>473.447</c:v>
                </c:pt>
                <c:pt idx="79">
                  <c:v>473.447</c:v>
                </c:pt>
                <c:pt idx="80">
                  <c:v>473.44600000000003</c:v>
                </c:pt>
                <c:pt idx="81">
                  <c:v>473.44600000000003</c:v>
                </c:pt>
                <c:pt idx="82">
                  <c:v>473.44499999999999</c:v>
                </c:pt>
                <c:pt idx="83">
                  <c:v>473.44499999999999</c:v>
                </c:pt>
                <c:pt idx="84">
                  <c:v>473.44499999999999</c:v>
                </c:pt>
                <c:pt idx="85">
                  <c:v>473.44400000000002</c:v>
                </c:pt>
                <c:pt idx="86">
                  <c:v>473.44299999999998</c:v>
                </c:pt>
                <c:pt idx="87">
                  <c:v>473.44299999999998</c:v>
                </c:pt>
                <c:pt idx="88">
                  <c:v>473.44200000000001</c:v>
                </c:pt>
                <c:pt idx="89">
                  <c:v>473.44099999999997</c:v>
                </c:pt>
                <c:pt idx="90">
                  <c:v>473.44</c:v>
                </c:pt>
                <c:pt idx="91">
                  <c:v>473.43900000000002</c:v>
                </c:pt>
                <c:pt idx="92">
                  <c:v>473.43799999999999</c:v>
                </c:pt>
                <c:pt idx="93">
                  <c:v>473.43700000000001</c:v>
                </c:pt>
                <c:pt idx="94">
                  <c:v>473.43599999999998</c:v>
                </c:pt>
                <c:pt idx="95">
                  <c:v>473.43400000000003</c:v>
                </c:pt>
                <c:pt idx="96">
                  <c:v>473.43299999999999</c:v>
                </c:pt>
                <c:pt idx="97">
                  <c:v>473.43299999999999</c:v>
                </c:pt>
                <c:pt idx="98">
                  <c:v>473.43099999999998</c:v>
                </c:pt>
                <c:pt idx="99">
                  <c:v>473.43</c:v>
                </c:pt>
                <c:pt idx="100">
                  <c:v>473.428</c:v>
                </c:pt>
                <c:pt idx="101">
                  <c:v>473.42599999999999</c:v>
                </c:pt>
                <c:pt idx="102">
                  <c:v>473.42399999999998</c:v>
                </c:pt>
                <c:pt idx="103">
                  <c:v>473.42099999999999</c:v>
                </c:pt>
                <c:pt idx="104">
                  <c:v>473.41899999999998</c:v>
                </c:pt>
                <c:pt idx="105">
                  <c:v>473.416</c:v>
                </c:pt>
                <c:pt idx="106">
                  <c:v>473.41399999999999</c:v>
                </c:pt>
                <c:pt idx="107">
                  <c:v>473.411</c:v>
                </c:pt>
                <c:pt idx="108">
                  <c:v>473.40800000000002</c:v>
                </c:pt>
                <c:pt idx="109">
                  <c:v>473.404</c:v>
                </c:pt>
                <c:pt idx="110">
                  <c:v>473.40100000000001</c:v>
                </c:pt>
                <c:pt idx="111">
                  <c:v>473.39699999999999</c:v>
                </c:pt>
                <c:pt idx="112">
                  <c:v>473.39299999999997</c:v>
                </c:pt>
                <c:pt idx="113">
                  <c:v>473.38900000000001</c:v>
                </c:pt>
                <c:pt idx="114">
                  <c:v>473.38499999999999</c:v>
                </c:pt>
                <c:pt idx="115">
                  <c:v>473.38</c:v>
                </c:pt>
                <c:pt idx="116">
                  <c:v>473.375</c:v>
                </c:pt>
                <c:pt idx="117">
                  <c:v>473.37</c:v>
                </c:pt>
                <c:pt idx="118">
                  <c:v>473.36500000000001</c:v>
                </c:pt>
                <c:pt idx="119">
                  <c:v>473.35899999999998</c:v>
                </c:pt>
                <c:pt idx="120">
                  <c:v>473.35300000000001</c:v>
                </c:pt>
                <c:pt idx="121">
                  <c:v>473.34699999999998</c:v>
                </c:pt>
                <c:pt idx="122">
                  <c:v>473.34100000000001</c:v>
                </c:pt>
                <c:pt idx="123">
                  <c:v>473.334</c:v>
                </c:pt>
                <c:pt idx="124">
                  <c:v>473.327</c:v>
                </c:pt>
                <c:pt idx="125">
                  <c:v>473.31900000000002</c:v>
                </c:pt>
                <c:pt idx="126">
                  <c:v>473.31099999999998</c:v>
                </c:pt>
                <c:pt idx="127">
                  <c:v>473.303</c:v>
                </c:pt>
                <c:pt idx="128">
                  <c:v>473.29500000000002</c:v>
                </c:pt>
                <c:pt idx="129">
                  <c:v>473.286</c:v>
                </c:pt>
                <c:pt idx="130">
                  <c:v>473.27699999999999</c:v>
                </c:pt>
                <c:pt idx="131">
                  <c:v>473.267</c:v>
                </c:pt>
                <c:pt idx="132">
                  <c:v>473.25700000000001</c:v>
                </c:pt>
                <c:pt idx="133">
                  <c:v>473.24700000000001</c:v>
                </c:pt>
                <c:pt idx="134">
                  <c:v>473.23599999999999</c:v>
                </c:pt>
                <c:pt idx="135">
                  <c:v>473.22500000000002</c:v>
                </c:pt>
                <c:pt idx="136">
                  <c:v>473.214</c:v>
                </c:pt>
                <c:pt idx="137">
                  <c:v>473.202</c:v>
                </c:pt>
                <c:pt idx="138">
                  <c:v>473.18900000000002</c:v>
                </c:pt>
                <c:pt idx="139">
                  <c:v>473.17599999999999</c:v>
                </c:pt>
                <c:pt idx="140">
                  <c:v>473.16300000000001</c:v>
                </c:pt>
                <c:pt idx="141">
                  <c:v>473.15</c:v>
                </c:pt>
              </c:numCache>
            </c:numRef>
          </c:yVal>
          <c:smooth val="0"/>
          <c:extLst>
            <c:ext xmlns:c16="http://schemas.microsoft.com/office/drawing/2014/chart" uri="{C3380CC4-5D6E-409C-BE32-E72D297353CC}">
              <c16:uniqueId val="{00000003-5263-4B95-A9FC-D942579C01A0}"/>
            </c:ext>
          </c:extLst>
        </c:ser>
        <c:dLbls>
          <c:showLegendKey val="0"/>
          <c:showVal val="0"/>
          <c:showCatName val="0"/>
          <c:showSerName val="0"/>
          <c:showPercent val="0"/>
          <c:showBubbleSize val="0"/>
        </c:dLbls>
        <c:axId val="673386175"/>
        <c:axId val="673363295"/>
      </c:scatterChart>
      <c:valAx>
        <c:axId val="673386175"/>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Radial distance from bed centre [m]</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73363295"/>
        <c:crosses val="autoZero"/>
        <c:crossBetween val="midCat"/>
      </c:valAx>
      <c:valAx>
        <c:axId val="673363295"/>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Temperature [K]</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73386175"/>
        <c:crosses val="autoZero"/>
        <c:crossBetween val="midCat"/>
      </c:valAx>
      <c:spPr>
        <a:noFill/>
        <a:ln>
          <a:noFill/>
        </a:ln>
        <a:effectLst/>
      </c:spPr>
    </c:plotArea>
    <c:legend>
      <c:legendPos val="r"/>
      <c:overlay val="1"/>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hart6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Radial - SBed - Velocity</a:t>
            </a:r>
          </a:p>
        </c:rich>
      </c:tx>
      <c:overlay val="1"/>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tx>
            <c:v>DEM</c:v>
          </c:tx>
          <c:spPr>
            <a:ln w="19050" cap="rnd">
              <a:solidFill>
                <a:schemeClr val="accent1"/>
              </a:solidFill>
              <a:round/>
            </a:ln>
            <a:effectLst/>
          </c:spPr>
          <c:marker>
            <c:symbol val="none"/>
          </c:marker>
          <c:xVal>
            <c:numRef>
              <c:f>DEM_SBed!$B$7:$B$480</c:f>
              <c:numCache>
                <c:formatCode>General</c:formatCode>
                <c:ptCount val="474"/>
                <c:pt idx="0">
                  <c:v>-6.9999999999999999E-4</c:v>
                </c:pt>
                <c:pt idx="1">
                  <c:v>-6.9986899999999999E-4</c:v>
                </c:pt>
                <c:pt idx="2">
                  <c:v>-6.9421800000000003E-4</c:v>
                </c:pt>
                <c:pt idx="3">
                  <c:v>-6.9219400000000003E-4</c:v>
                </c:pt>
                <c:pt idx="4">
                  <c:v>-6.8585200000000003E-4</c:v>
                </c:pt>
                <c:pt idx="5">
                  <c:v>-6.8521100000000002E-4</c:v>
                </c:pt>
                <c:pt idx="6">
                  <c:v>-6.8185100000000003E-4</c:v>
                </c:pt>
                <c:pt idx="7">
                  <c:v>-6.7719199999999996E-4</c:v>
                </c:pt>
                <c:pt idx="8">
                  <c:v>-6.6949000000000002E-4</c:v>
                </c:pt>
                <c:pt idx="9">
                  <c:v>-6.6792800000000003E-4</c:v>
                </c:pt>
                <c:pt idx="10">
                  <c:v>-6.6716400000000004E-4</c:v>
                </c:pt>
                <c:pt idx="11">
                  <c:v>-6.61088E-4</c:v>
                </c:pt>
                <c:pt idx="12">
                  <c:v>-6.5971300000000003E-4</c:v>
                </c:pt>
                <c:pt idx="13">
                  <c:v>-6.5687600000000003E-4</c:v>
                </c:pt>
                <c:pt idx="14">
                  <c:v>-6.5510500000000001E-4</c:v>
                </c:pt>
                <c:pt idx="15">
                  <c:v>-6.5510500000000001E-4</c:v>
                </c:pt>
                <c:pt idx="16">
                  <c:v>-6.52901E-4</c:v>
                </c:pt>
                <c:pt idx="17">
                  <c:v>-6.4964299999999999E-4</c:v>
                </c:pt>
                <c:pt idx="18">
                  <c:v>-6.4591200000000001E-4</c:v>
                </c:pt>
                <c:pt idx="19">
                  <c:v>-6.4406700000000001E-4</c:v>
                </c:pt>
                <c:pt idx="20">
                  <c:v>-6.4209399999999995E-4</c:v>
                </c:pt>
                <c:pt idx="21">
                  <c:v>-6.4119199999999996E-4</c:v>
                </c:pt>
                <c:pt idx="22">
                  <c:v>-6.3992599999999997E-4</c:v>
                </c:pt>
                <c:pt idx="23">
                  <c:v>-6.3703700000000002E-4</c:v>
                </c:pt>
                <c:pt idx="24">
                  <c:v>-6.3535200000000005E-4</c:v>
                </c:pt>
                <c:pt idx="25">
                  <c:v>-6.3365800000000005E-4</c:v>
                </c:pt>
                <c:pt idx="26">
                  <c:v>-6.2988599999999997E-4</c:v>
                </c:pt>
                <c:pt idx="27">
                  <c:v>-6.2719399999999997E-4</c:v>
                </c:pt>
                <c:pt idx="28">
                  <c:v>-6.2494999999999998E-4</c:v>
                </c:pt>
                <c:pt idx="29">
                  <c:v>-6.2494999999999998E-4</c:v>
                </c:pt>
                <c:pt idx="30">
                  <c:v>-6.2267799999999999E-4</c:v>
                </c:pt>
                <c:pt idx="31">
                  <c:v>-6.1994999999999997E-4</c:v>
                </c:pt>
                <c:pt idx="32">
                  <c:v>-6.1646100000000001E-4</c:v>
                </c:pt>
                <c:pt idx="33">
                  <c:v>-6.1599300000000001E-4</c:v>
                </c:pt>
                <c:pt idx="34">
                  <c:v>-6.1242200000000005E-4</c:v>
                </c:pt>
                <c:pt idx="35">
                  <c:v>-6.08583E-4</c:v>
                </c:pt>
                <c:pt idx="36">
                  <c:v>-6.0820199999999996E-4</c:v>
                </c:pt>
                <c:pt idx="37">
                  <c:v>-6.0644500000000005E-4</c:v>
                </c:pt>
                <c:pt idx="38">
                  <c:v>-6.0465200000000001E-4</c:v>
                </c:pt>
                <c:pt idx="39">
                  <c:v>-6.0366399999999996E-4</c:v>
                </c:pt>
                <c:pt idx="40">
                  <c:v>-6.02806E-4</c:v>
                </c:pt>
                <c:pt idx="41">
                  <c:v>-5.9971299999999998E-4</c:v>
                </c:pt>
                <c:pt idx="42">
                  <c:v>-5.9916600000000004E-4</c:v>
                </c:pt>
                <c:pt idx="43">
                  <c:v>-5.94784E-4</c:v>
                </c:pt>
                <c:pt idx="44">
                  <c:v>-5.93331E-4</c:v>
                </c:pt>
                <c:pt idx="45">
                  <c:v>-5.8948400000000004E-4</c:v>
                </c:pt>
                <c:pt idx="46">
                  <c:v>-5.8830000000000004E-4</c:v>
                </c:pt>
                <c:pt idx="47">
                  <c:v>-5.85433E-4</c:v>
                </c:pt>
                <c:pt idx="48">
                  <c:v>-5.8005199999999995E-4</c:v>
                </c:pt>
                <c:pt idx="49">
                  <c:v>-5.8005199999999995E-4</c:v>
                </c:pt>
                <c:pt idx="50">
                  <c:v>-5.7534299999999997E-4</c:v>
                </c:pt>
                <c:pt idx="51">
                  <c:v>-5.7357999999999997E-4</c:v>
                </c:pt>
                <c:pt idx="52">
                  <c:v>-5.7224499999999998E-4</c:v>
                </c:pt>
                <c:pt idx="53">
                  <c:v>-5.7182999999999995E-4</c:v>
                </c:pt>
                <c:pt idx="54">
                  <c:v>-5.6651300000000004E-4</c:v>
                </c:pt>
                <c:pt idx="55">
                  <c:v>-5.6033700000000005E-4</c:v>
                </c:pt>
                <c:pt idx="56">
                  <c:v>-5.5292000000000004E-4</c:v>
                </c:pt>
                <c:pt idx="57">
                  <c:v>-5.5020399999999999E-4</c:v>
                </c:pt>
                <c:pt idx="58">
                  <c:v>-5.45095E-4</c:v>
                </c:pt>
                <c:pt idx="59">
                  <c:v>-5.3877299999999999E-4</c:v>
                </c:pt>
                <c:pt idx="60">
                  <c:v>-5.2960400000000003E-4</c:v>
                </c:pt>
                <c:pt idx="61">
                  <c:v>-5.2421399999999995E-4</c:v>
                </c:pt>
                <c:pt idx="62">
                  <c:v>-5.2397999999999995E-4</c:v>
                </c:pt>
                <c:pt idx="63">
                  <c:v>-5.2307199999999997E-4</c:v>
                </c:pt>
                <c:pt idx="64">
                  <c:v>-5.2238399999999998E-4</c:v>
                </c:pt>
                <c:pt idx="65">
                  <c:v>-5.1888200000000002E-4</c:v>
                </c:pt>
                <c:pt idx="66">
                  <c:v>-5.0852600000000003E-4</c:v>
                </c:pt>
                <c:pt idx="67">
                  <c:v>-5.0784300000000001E-4</c:v>
                </c:pt>
                <c:pt idx="68">
                  <c:v>-5.0644100000000005E-4</c:v>
                </c:pt>
                <c:pt idx="69">
                  <c:v>-5.0594699999999997E-4</c:v>
                </c:pt>
                <c:pt idx="70">
                  <c:v>-4.9866000000000005E-4</c:v>
                </c:pt>
                <c:pt idx="71">
                  <c:v>-4.9614799999999997E-4</c:v>
                </c:pt>
                <c:pt idx="72">
                  <c:v>-4.8990399999999999E-4</c:v>
                </c:pt>
                <c:pt idx="73">
                  <c:v>-4.8981600000000001E-4</c:v>
                </c:pt>
                <c:pt idx="74">
                  <c:v>-4.8440499999999998E-4</c:v>
                </c:pt>
                <c:pt idx="75">
                  <c:v>-4.7990700000000001E-4</c:v>
                </c:pt>
                <c:pt idx="76">
                  <c:v>-4.79789E-4</c:v>
                </c:pt>
                <c:pt idx="77">
                  <c:v>-4.7287300000000001E-4</c:v>
                </c:pt>
                <c:pt idx="78">
                  <c:v>-4.72848E-4</c:v>
                </c:pt>
                <c:pt idx="79">
                  <c:v>-4.7139099999999999E-4</c:v>
                </c:pt>
                <c:pt idx="80">
                  <c:v>-4.6801999999999998E-4</c:v>
                </c:pt>
                <c:pt idx="81">
                  <c:v>-4.6140900000000003E-4</c:v>
                </c:pt>
                <c:pt idx="82">
                  <c:v>-4.60777E-4</c:v>
                </c:pt>
                <c:pt idx="83">
                  <c:v>-4.5969799999999998E-4</c:v>
                </c:pt>
                <c:pt idx="84">
                  <c:v>-4.5367999999999998E-4</c:v>
                </c:pt>
                <c:pt idx="85">
                  <c:v>-4.51051E-4</c:v>
                </c:pt>
                <c:pt idx="86">
                  <c:v>-4.4487699999999999E-4</c:v>
                </c:pt>
                <c:pt idx="87">
                  <c:v>-4.3913699999999998E-4</c:v>
                </c:pt>
                <c:pt idx="88">
                  <c:v>-4.34659E-4</c:v>
                </c:pt>
                <c:pt idx="89">
                  <c:v>-4.2736800000000002E-4</c:v>
                </c:pt>
                <c:pt idx="90">
                  <c:v>-4.2689900000000001E-4</c:v>
                </c:pt>
                <c:pt idx="91">
                  <c:v>-4.26372E-4</c:v>
                </c:pt>
                <c:pt idx="92">
                  <c:v>-4.2590800000000002E-4</c:v>
                </c:pt>
                <c:pt idx="93">
                  <c:v>-4.1603099999999997E-4</c:v>
                </c:pt>
                <c:pt idx="94">
                  <c:v>-4.0171599999999999E-4</c:v>
                </c:pt>
                <c:pt idx="95">
                  <c:v>-3.9860699999999999E-4</c:v>
                </c:pt>
                <c:pt idx="96">
                  <c:v>-3.9834499999999998E-4</c:v>
                </c:pt>
                <c:pt idx="97">
                  <c:v>-3.9754599999999998E-4</c:v>
                </c:pt>
                <c:pt idx="98">
                  <c:v>-3.9684799999999999E-4</c:v>
                </c:pt>
                <c:pt idx="99">
                  <c:v>-3.96845E-4</c:v>
                </c:pt>
                <c:pt idx="100">
                  <c:v>-3.7688899999999999E-4</c:v>
                </c:pt>
                <c:pt idx="101">
                  <c:v>-3.7648299999999999E-4</c:v>
                </c:pt>
                <c:pt idx="102">
                  <c:v>-3.7342499999999998E-4</c:v>
                </c:pt>
                <c:pt idx="103">
                  <c:v>-3.6420400000000003E-4</c:v>
                </c:pt>
                <c:pt idx="104">
                  <c:v>-3.6166200000000001E-4</c:v>
                </c:pt>
                <c:pt idx="105">
                  <c:v>-3.6112600000000003E-4</c:v>
                </c:pt>
                <c:pt idx="106">
                  <c:v>-3.5684600000000002E-4</c:v>
                </c:pt>
                <c:pt idx="107">
                  <c:v>-3.5245099999999999E-4</c:v>
                </c:pt>
                <c:pt idx="108">
                  <c:v>-3.5201399999999999E-4</c:v>
                </c:pt>
                <c:pt idx="109">
                  <c:v>-3.51243E-4</c:v>
                </c:pt>
                <c:pt idx="110">
                  <c:v>-3.4702799999999998E-4</c:v>
                </c:pt>
                <c:pt idx="111">
                  <c:v>-3.4222899999999999E-4</c:v>
                </c:pt>
                <c:pt idx="112">
                  <c:v>-3.4153999999999999E-4</c:v>
                </c:pt>
                <c:pt idx="113">
                  <c:v>-3.3440500000000002E-4</c:v>
                </c:pt>
                <c:pt idx="114">
                  <c:v>-3.3083199999999998E-4</c:v>
                </c:pt>
                <c:pt idx="115">
                  <c:v>-3.2529800000000002E-4</c:v>
                </c:pt>
                <c:pt idx="116">
                  <c:v>-3.1616800000000003E-4</c:v>
                </c:pt>
                <c:pt idx="117">
                  <c:v>-3.1440400000000001E-4</c:v>
                </c:pt>
                <c:pt idx="118">
                  <c:v>-3.1372300000000002E-4</c:v>
                </c:pt>
                <c:pt idx="119">
                  <c:v>-3.0227999999999999E-4</c:v>
                </c:pt>
                <c:pt idx="120">
                  <c:v>-2.9800300000000003E-4</c:v>
                </c:pt>
                <c:pt idx="121">
                  <c:v>-2.8577000000000002E-4</c:v>
                </c:pt>
                <c:pt idx="122">
                  <c:v>-2.8539599999999999E-4</c:v>
                </c:pt>
                <c:pt idx="123">
                  <c:v>-2.8472700000000003E-4</c:v>
                </c:pt>
                <c:pt idx="124">
                  <c:v>-2.81823E-4</c:v>
                </c:pt>
                <c:pt idx="125">
                  <c:v>-2.7811399999999999E-4</c:v>
                </c:pt>
                <c:pt idx="126">
                  <c:v>-2.7546299999999999E-4</c:v>
                </c:pt>
                <c:pt idx="127">
                  <c:v>-2.7045500000000001E-4</c:v>
                </c:pt>
                <c:pt idx="128">
                  <c:v>-2.6961299999999998E-4</c:v>
                </c:pt>
                <c:pt idx="129">
                  <c:v>-2.6268899999999998E-4</c:v>
                </c:pt>
                <c:pt idx="130">
                  <c:v>-2.5925699999999999E-4</c:v>
                </c:pt>
                <c:pt idx="131">
                  <c:v>-2.5805700000000001E-4</c:v>
                </c:pt>
                <c:pt idx="132">
                  <c:v>-2.5803000000000002E-4</c:v>
                </c:pt>
                <c:pt idx="133">
                  <c:v>-2.5759699999999998E-4</c:v>
                </c:pt>
                <c:pt idx="134">
                  <c:v>-2.5431199999999997E-4</c:v>
                </c:pt>
                <c:pt idx="135">
                  <c:v>-2.50444E-4</c:v>
                </c:pt>
                <c:pt idx="136">
                  <c:v>-2.4649999999999997E-4</c:v>
                </c:pt>
                <c:pt idx="137">
                  <c:v>-2.4568099999999998E-4</c:v>
                </c:pt>
                <c:pt idx="138">
                  <c:v>-2.4505399999999997E-4</c:v>
                </c:pt>
                <c:pt idx="139">
                  <c:v>-2.4303500000000001E-4</c:v>
                </c:pt>
                <c:pt idx="140">
                  <c:v>-2.3733700000000001E-4</c:v>
                </c:pt>
                <c:pt idx="141">
                  <c:v>-2.3702599999999999E-4</c:v>
                </c:pt>
                <c:pt idx="142">
                  <c:v>-2.3648300000000001E-4</c:v>
                </c:pt>
                <c:pt idx="143">
                  <c:v>-2.34964E-4</c:v>
                </c:pt>
                <c:pt idx="144">
                  <c:v>-2.3133100000000001E-4</c:v>
                </c:pt>
                <c:pt idx="145">
                  <c:v>-2.30063E-4</c:v>
                </c:pt>
                <c:pt idx="146">
                  <c:v>-2.28466E-4</c:v>
                </c:pt>
                <c:pt idx="147">
                  <c:v>-2.2733599999999999E-4</c:v>
                </c:pt>
                <c:pt idx="148">
                  <c:v>-2.26004E-4</c:v>
                </c:pt>
                <c:pt idx="149">
                  <c:v>-2.25064E-4</c:v>
                </c:pt>
                <c:pt idx="150">
                  <c:v>-2.25064E-4</c:v>
                </c:pt>
                <c:pt idx="151">
                  <c:v>-2.2374800000000001E-4</c:v>
                </c:pt>
                <c:pt idx="152">
                  <c:v>-2.22819E-4</c:v>
                </c:pt>
                <c:pt idx="153">
                  <c:v>-2.21241E-4</c:v>
                </c:pt>
                <c:pt idx="154">
                  <c:v>-2.20125E-4</c:v>
                </c:pt>
                <c:pt idx="155">
                  <c:v>-2.1705699999999999E-4</c:v>
                </c:pt>
                <c:pt idx="156">
                  <c:v>-2.15897E-4</c:v>
                </c:pt>
                <c:pt idx="157">
                  <c:v>-2.1528000000000001E-4</c:v>
                </c:pt>
                <c:pt idx="158">
                  <c:v>-2.1525E-4</c:v>
                </c:pt>
                <c:pt idx="159">
                  <c:v>-2.11893E-4</c:v>
                </c:pt>
                <c:pt idx="160">
                  <c:v>-2.0873300000000001E-4</c:v>
                </c:pt>
                <c:pt idx="161">
                  <c:v>-2.0755900000000001E-4</c:v>
                </c:pt>
                <c:pt idx="162">
                  <c:v>-2.07534E-4</c:v>
                </c:pt>
                <c:pt idx="163">
                  <c:v>-2.0489099999999999E-4</c:v>
                </c:pt>
                <c:pt idx="164">
                  <c:v>-2.0333800000000001E-4</c:v>
                </c:pt>
                <c:pt idx="165">
                  <c:v>-2.0219699999999999E-4</c:v>
                </c:pt>
                <c:pt idx="166">
                  <c:v>-2.0090400000000001E-4</c:v>
                </c:pt>
                <c:pt idx="167">
                  <c:v>-1.9995200000000001E-4</c:v>
                </c:pt>
                <c:pt idx="168">
                  <c:v>-1.9995200000000001E-4</c:v>
                </c:pt>
                <c:pt idx="169">
                  <c:v>-1.98643E-4</c:v>
                </c:pt>
                <c:pt idx="170">
                  <c:v>-1.97679E-4</c:v>
                </c:pt>
                <c:pt idx="171">
                  <c:v>-1.96107E-4</c:v>
                </c:pt>
                <c:pt idx="172">
                  <c:v>-1.94952E-4</c:v>
                </c:pt>
                <c:pt idx="173">
                  <c:v>-1.94534E-4</c:v>
                </c:pt>
                <c:pt idx="174">
                  <c:v>-1.9330500000000001E-4</c:v>
                </c:pt>
                <c:pt idx="175">
                  <c:v>-1.92E-4</c:v>
                </c:pt>
                <c:pt idx="176">
                  <c:v>-1.8997999999999999E-4</c:v>
                </c:pt>
                <c:pt idx="177">
                  <c:v>-1.8651099999999999E-4</c:v>
                </c:pt>
                <c:pt idx="178">
                  <c:v>-1.8220000000000001E-4</c:v>
                </c:pt>
                <c:pt idx="179">
                  <c:v>-1.8086900000000001E-4</c:v>
                </c:pt>
                <c:pt idx="180">
                  <c:v>-1.80068E-4</c:v>
                </c:pt>
                <c:pt idx="181">
                  <c:v>-1.7772299999999999E-4</c:v>
                </c:pt>
                <c:pt idx="182">
                  <c:v>-1.75565E-4</c:v>
                </c:pt>
                <c:pt idx="183">
                  <c:v>-1.7138400000000001E-4</c:v>
                </c:pt>
                <c:pt idx="184">
                  <c:v>-1.7017099999999999E-4</c:v>
                </c:pt>
                <c:pt idx="185">
                  <c:v>-1.6899800000000001E-4</c:v>
                </c:pt>
                <c:pt idx="186">
                  <c:v>-1.67057E-4</c:v>
                </c:pt>
                <c:pt idx="187">
                  <c:v>-1.6608399999999999E-4</c:v>
                </c:pt>
                <c:pt idx="188">
                  <c:v>-1.63845E-4</c:v>
                </c:pt>
                <c:pt idx="189">
                  <c:v>-1.60099E-4</c:v>
                </c:pt>
                <c:pt idx="190">
                  <c:v>-1.5682200000000001E-4</c:v>
                </c:pt>
                <c:pt idx="191">
                  <c:v>-1.5099499999999999E-4</c:v>
                </c:pt>
                <c:pt idx="192">
                  <c:v>-1.4734700000000001E-4</c:v>
                </c:pt>
                <c:pt idx="193">
                  <c:v>-1.4711300000000001E-4</c:v>
                </c:pt>
                <c:pt idx="194">
                  <c:v>-1.3974500000000001E-4</c:v>
                </c:pt>
                <c:pt idx="195">
                  <c:v>-1.3801800000000001E-4</c:v>
                </c:pt>
                <c:pt idx="196">
                  <c:v>-1.3463700000000001E-4</c:v>
                </c:pt>
                <c:pt idx="197">
                  <c:v>-1.30207E-4</c:v>
                </c:pt>
                <c:pt idx="198">
                  <c:v>-1.26527E-4</c:v>
                </c:pt>
                <c:pt idx="199">
                  <c:v>-1.15599E-4</c:v>
                </c:pt>
                <c:pt idx="200">
                  <c:v>-1.1305E-4</c:v>
                </c:pt>
                <c:pt idx="201">
                  <c:v>-1.1074299999999999E-4</c:v>
                </c:pt>
                <c:pt idx="202">
                  <c:v>-1.03614E-4</c:v>
                </c:pt>
                <c:pt idx="203">
                  <c:v>-9.7980500000000002E-5</c:v>
                </c:pt>
                <c:pt idx="204">
                  <c:v>-9.4147600000000006E-5</c:v>
                </c:pt>
                <c:pt idx="205">
                  <c:v>-8.9437600000000006E-5</c:v>
                </c:pt>
                <c:pt idx="206">
                  <c:v>-8.4557399999999998E-5</c:v>
                </c:pt>
                <c:pt idx="207">
                  <c:v>-8.04143E-5</c:v>
                </c:pt>
                <c:pt idx="208">
                  <c:v>-7.7396499999999997E-5</c:v>
                </c:pt>
                <c:pt idx="209">
                  <c:v>-7.0274100000000005E-5</c:v>
                </c:pt>
                <c:pt idx="210">
                  <c:v>-7.0274100000000005E-5</c:v>
                </c:pt>
                <c:pt idx="211">
                  <c:v>-6.6563000000000006E-5</c:v>
                </c:pt>
                <c:pt idx="212">
                  <c:v>-6.2341499999999999E-5</c:v>
                </c:pt>
                <c:pt idx="213">
                  <c:v>-5.7457899999999998E-5</c:v>
                </c:pt>
                <c:pt idx="214">
                  <c:v>-5.4267600000000002E-5</c:v>
                </c:pt>
                <c:pt idx="215">
                  <c:v>-4.9330399999999998E-5</c:v>
                </c:pt>
                <c:pt idx="216">
                  <c:v>-4.9004100000000001E-5</c:v>
                </c:pt>
                <c:pt idx="217">
                  <c:v>-4.3227699999999999E-5</c:v>
                </c:pt>
                <c:pt idx="218">
                  <c:v>-3.8289199999999999E-5</c:v>
                </c:pt>
                <c:pt idx="219">
                  <c:v>-3.5745399999999998E-5</c:v>
                </c:pt>
                <c:pt idx="220">
                  <c:v>-3.5142199999999997E-5</c:v>
                </c:pt>
                <c:pt idx="221">
                  <c:v>-3.1403199999999998E-5</c:v>
                </c:pt>
                <c:pt idx="222">
                  <c:v>-3.0767199999999999E-5</c:v>
                </c:pt>
                <c:pt idx="223">
                  <c:v>-2.76805E-5</c:v>
                </c:pt>
                <c:pt idx="224">
                  <c:v>-1.8563499999999999E-5</c:v>
                </c:pt>
                <c:pt idx="225">
                  <c:v>-1.80339E-5</c:v>
                </c:pt>
                <c:pt idx="226">
                  <c:v>-9.7590499999999993E-6</c:v>
                </c:pt>
                <c:pt idx="227">
                  <c:v>-6.2686999999999998E-6</c:v>
                </c:pt>
                <c:pt idx="228">
                  <c:v>-2.7985099999999998E-6</c:v>
                </c:pt>
                <c:pt idx="229">
                  <c:v>4.7009800000000001E-7</c:v>
                </c:pt>
                <c:pt idx="230">
                  <c:v>2.2127800000000001E-6</c:v>
                </c:pt>
                <c:pt idx="231">
                  <c:v>4.9278100000000003E-6</c:v>
                </c:pt>
                <c:pt idx="232">
                  <c:v>9.3396999999999997E-6</c:v>
                </c:pt>
                <c:pt idx="233">
                  <c:v>1.3299799999999999E-5</c:v>
                </c:pt>
                <c:pt idx="234">
                  <c:v>1.87786E-5</c:v>
                </c:pt>
                <c:pt idx="235">
                  <c:v>2.28703E-5</c:v>
                </c:pt>
                <c:pt idx="236">
                  <c:v>2.3135699999999999E-5</c:v>
                </c:pt>
                <c:pt idx="237">
                  <c:v>2.3327099999999999E-5</c:v>
                </c:pt>
                <c:pt idx="238">
                  <c:v>2.3580100000000001E-5</c:v>
                </c:pt>
                <c:pt idx="239">
                  <c:v>2.9442500000000001E-5</c:v>
                </c:pt>
                <c:pt idx="240">
                  <c:v>3.4623599999999998E-5</c:v>
                </c:pt>
                <c:pt idx="241">
                  <c:v>3.8116800000000001E-5</c:v>
                </c:pt>
                <c:pt idx="242">
                  <c:v>4.0985700000000003E-5</c:v>
                </c:pt>
                <c:pt idx="243">
                  <c:v>4.2825899999999999E-5</c:v>
                </c:pt>
                <c:pt idx="244">
                  <c:v>4.39511E-5</c:v>
                </c:pt>
                <c:pt idx="245">
                  <c:v>4.4289499999999997E-5</c:v>
                </c:pt>
                <c:pt idx="246">
                  <c:v>5.2623000000000001E-5</c:v>
                </c:pt>
                <c:pt idx="247">
                  <c:v>5.8862400000000001E-5</c:v>
                </c:pt>
                <c:pt idx="248">
                  <c:v>6.1254599999999995E-5</c:v>
                </c:pt>
                <c:pt idx="249">
                  <c:v>6.2995899999999998E-5</c:v>
                </c:pt>
                <c:pt idx="250">
                  <c:v>6.3353699999999996E-5</c:v>
                </c:pt>
                <c:pt idx="251">
                  <c:v>6.3860600000000003E-5</c:v>
                </c:pt>
                <c:pt idx="252">
                  <c:v>6.4922899999999995E-5</c:v>
                </c:pt>
                <c:pt idx="253">
                  <c:v>7.5941399999999998E-5</c:v>
                </c:pt>
                <c:pt idx="254">
                  <c:v>7.84795E-5</c:v>
                </c:pt>
                <c:pt idx="255">
                  <c:v>8.1490300000000001E-5</c:v>
                </c:pt>
                <c:pt idx="256">
                  <c:v>8.2721700000000005E-5</c:v>
                </c:pt>
                <c:pt idx="257">
                  <c:v>8.4040400000000003E-5</c:v>
                </c:pt>
                <c:pt idx="258">
                  <c:v>8.8862600000000005E-5</c:v>
                </c:pt>
                <c:pt idx="259">
                  <c:v>9.88668E-5</c:v>
                </c:pt>
                <c:pt idx="260">
                  <c:v>9.9935500000000006E-5</c:v>
                </c:pt>
                <c:pt idx="261">
                  <c:v>1.00107E-4</c:v>
                </c:pt>
                <c:pt idx="262">
                  <c:v>1.15277E-4</c:v>
                </c:pt>
                <c:pt idx="263">
                  <c:v>1.1548399999999999E-4</c:v>
                </c:pt>
                <c:pt idx="264">
                  <c:v>1.16004E-4</c:v>
                </c:pt>
                <c:pt idx="265">
                  <c:v>1.2043E-4</c:v>
                </c:pt>
                <c:pt idx="266">
                  <c:v>1.2847100000000001E-4</c:v>
                </c:pt>
                <c:pt idx="267">
                  <c:v>1.2900699999999999E-4</c:v>
                </c:pt>
                <c:pt idx="268">
                  <c:v>1.3296200000000001E-4</c:v>
                </c:pt>
                <c:pt idx="269">
                  <c:v>1.34132E-4</c:v>
                </c:pt>
                <c:pt idx="270">
                  <c:v>1.3747100000000001E-4</c:v>
                </c:pt>
                <c:pt idx="271">
                  <c:v>1.3820600000000001E-4</c:v>
                </c:pt>
                <c:pt idx="272">
                  <c:v>1.39257E-4</c:v>
                </c:pt>
                <c:pt idx="273">
                  <c:v>1.41144E-4</c:v>
                </c:pt>
                <c:pt idx="274">
                  <c:v>1.45585E-4</c:v>
                </c:pt>
                <c:pt idx="275">
                  <c:v>1.48684E-4</c:v>
                </c:pt>
                <c:pt idx="276">
                  <c:v>1.56021E-4</c:v>
                </c:pt>
                <c:pt idx="277">
                  <c:v>1.56043E-4</c:v>
                </c:pt>
                <c:pt idx="278">
                  <c:v>1.5612800000000001E-4</c:v>
                </c:pt>
                <c:pt idx="279">
                  <c:v>1.5620400000000001E-4</c:v>
                </c:pt>
                <c:pt idx="280">
                  <c:v>1.61077E-4</c:v>
                </c:pt>
                <c:pt idx="281">
                  <c:v>1.6460100000000001E-4</c:v>
                </c:pt>
                <c:pt idx="282">
                  <c:v>1.6715799999999999E-4</c:v>
                </c:pt>
                <c:pt idx="283">
                  <c:v>1.6872600000000001E-4</c:v>
                </c:pt>
                <c:pt idx="284">
                  <c:v>1.7214199999999999E-4</c:v>
                </c:pt>
                <c:pt idx="285">
                  <c:v>1.74363E-4</c:v>
                </c:pt>
                <c:pt idx="286">
                  <c:v>1.7881599999999999E-4</c:v>
                </c:pt>
                <c:pt idx="287">
                  <c:v>1.79338E-4</c:v>
                </c:pt>
                <c:pt idx="288">
                  <c:v>1.8712399999999999E-4</c:v>
                </c:pt>
                <c:pt idx="289">
                  <c:v>1.8754700000000001E-4</c:v>
                </c:pt>
                <c:pt idx="290">
                  <c:v>1.8779699999999999E-4</c:v>
                </c:pt>
                <c:pt idx="291">
                  <c:v>1.89882E-4</c:v>
                </c:pt>
                <c:pt idx="292">
                  <c:v>1.9495100000000001E-4</c:v>
                </c:pt>
                <c:pt idx="293">
                  <c:v>1.9767799999999999E-4</c:v>
                </c:pt>
                <c:pt idx="294">
                  <c:v>1.9995000000000001E-4</c:v>
                </c:pt>
                <c:pt idx="295">
                  <c:v>1.9995000000000001E-4</c:v>
                </c:pt>
                <c:pt idx="296">
                  <c:v>2.0219699999999999E-4</c:v>
                </c:pt>
                <c:pt idx="297">
                  <c:v>2.0489299999999999E-4</c:v>
                </c:pt>
                <c:pt idx="298">
                  <c:v>2.0833099999999999E-4</c:v>
                </c:pt>
                <c:pt idx="299">
                  <c:v>2.09593E-4</c:v>
                </c:pt>
                <c:pt idx="300">
                  <c:v>2.1064599999999999E-4</c:v>
                </c:pt>
                <c:pt idx="301">
                  <c:v>2.1136899999999999E-4</c:v>
                </c:pt>
                <c:pt idx="302">
                  <c:v>2.1202699999999999E-4</c:v>
                </c:pt>
                <c:pt idx="303">
                  <c:v>2.15839E-4</c:v>
                </c:pt>
                <c:pt idx="304">
                  <c:v>2.1739200000000001E-4</c:v>
                </c:pt>
                <c:pt idx="305">
                  <c:v>2.1973000000000001E-4</c:v>
                </c:pt>
                <c:pt idx="306">
                  <c:v>2.20122E-4</c:v>
                </c:pt>
                <c:pt idx="307">
                  <c:v>2.20158E-4</c:v>
                </c:pt>
                <c:pt idx="308">
                  <c:v>2.2281699999999999E-4</c:v>
                </c:pt>
                <c:pt idx="309">
                  <c:v>2.22847E-4</c:v>
                </c:pt>
                <c:pt idx="310">
                  <c:v>2.2506300000000001E-4</c:v>
                </c:pt>
                <c:pt idx="311">
                  <c:v>2.2506300000000001E-4</c:v>
                </c:pt>
                <c:pt idx="312">
                  <c:v>2.2509299999999999E-4</c:v>
                </c:pt>
                <c:pt idx="313">
                  <c:v>2.27335E-4</c:v>
                </c:pt>
                <c:pt idx="314">
                  <c:v>2.2737199999999999E-4</c:v>
                </c:pt>
                <c:pt idx="315">
                  <c:v>2.3006200000000001E-4</c:v>
                </c:pt>
                <c:pt idx="316">
                  <c:v>2.3015500000000001E-4</c:v>
                </c:pt>
                <c:pt idx="317">
                  <c:v>2.36901E-4</c:v>
                </c:pt>
                <c:pt idx="318">
                  <c:v>2.3882299999999999E-4</c:v>
                </c:pt>
                <c:pt idx="319">
                  <c:v>2.40466E-4</c:v>
                </c:pt>
                <c:pt idx="320">
                  <c:v>2.4127799999999999E-4</c:v>
                </c:pt>
                <c:pt idx="321">
                  <c:v>2.4127799999999999E-4</c:v>
                </c:pt>
                <c:pt idx="322">
                  <c:v>2.4266700000000001E-4</c:v>
                </c:pt>
                <c:pt idx="323">
                  <c:v>2.4294400000000001E-4</c:v>
                </c:pt>
                <c:pt idx="324">
                  <c:v>2.4417800000000001E-4</c:v>
                </c:pt>
                <c:pt idx="325">
                  <c:v>2.4559099999999997E-4</c:v>
                </c:pt>
                <c:pt idx="326">
                  <c:v>2.5085E-4</c:v>
                </c:pt>
                <c:pt idx="327">
                  <c:v>2.5211199999999997E-4</c:v>
                </c:pt>
                <c:pt idx="328">
                  <c:v>2.5460700000000001E-4</c:v>
                </c:pt>
                <c:pt idx="329">
                  <c:v>2.5701000000000001E-4</c:v>
                </c:pt>
                <c:pt idx="330">
                  <c:v>2.6240500000000001E-4</c:v>
                </c:pt>
                <c:pt idx="331">
                  <c:v>2.6378399999999998E-4</c:v>
                </c:pt>
                <c:pt idx="332">
                  <c:v>2.64887E-4</c:v>
                </c:pt>
                <c:pt idx="333">
                  <c:v>2.6590899999999999E-4</c:v>
                </c:pt>
                <c:pt idx="334">
                  <c:v>2.6736000000000002E-4</c:v>
                </c:pt>
                <c:pt idx="335">
                  <c:v>2.7408199999999998E-4</c:v>
                </c:pt>
                <c:pt idx="336">
                  <c:v>2.75901E-4</c:v>
                </c:pt>
                <c:pt idx="337">
                  <c:v>2.8096000000000002E-4</c:v>
                </c:pt>
                <c:pt idx="338">
                  <c:v>2.8096000000000002E-4</c:v>
                </c:pt>
                <c:pt idx="339">
                  <c:v>2.9005699999999998E-4</c:v>
                </c:pt>
                <c:pt idx="340">
                  <c:v>2.9128500000000001E-4</c:v>
                </c:pt>
                <c:pt idx="341">
                  <c:v>2.9311499999999999E-4</c:v>
                </c:pt>
                <c:pt idx="342">
                  <c:v>2.9445799999999999E-4</c:v>
                </c:pt>
                <c:pt idx="343">
                  <c:v>2.9695999999999998E-4</c:v>
                </c:pt>
                <c:pt idx="344">
                  <c:v>2.9786899999999998E-4</c:v>
                </c:pt>
                <c:pt idx="345">
                  <c:v>2.9932599999999999E-4</c:v>
                </c:pt>
                <c:pt idx="346">
                  <c:v>3.0856600000000003E-4</c:v>
                </c:pt>
                <c:pt idx="347">
                  <c:v>3.1763899999999999E-4</c:v>
                </c:pt>
                <c:pt idx="348">
                  <c:v>3.2111900000000003E-4</c:v>
                </c:pt>
                <c:pt idx="349">
                  <c:v>3.2344200000000001E-4</c:v>
                </c:pt>
                <c:pt idx="350">
                  <c:v>3.2353900000000002E-4</c:v>
                </c:pt>
                <c:pt idx="351">
                  <c:v>3.24674E-4</c:v>
                </c:pt>
                <c:pt idx="352">
                  <c:v>3.28554E-4</c:v>
                </c:pt>
                <c:pt idx="353">
                  <c:v>3.2946599999999999E-4</c:v>
                </c:pt>
                <c:pt idx="354">
                  <c:v>3.4210799999999998E-4</c:v>
                </c:pt>
                <c:pt idx="355">
                  <c:v>3.4346600000000001E-4</c:v>
                </c:pt>
                <c:pt idx="356">
                  <c:v>3.4730900000000002E-4</c:v>
                </c:pt>
                <c:pt idx="357">
                  <c:v>3.58842E-4</c:v>
                </c:pt>
                <c:pt idx="358">
                  <c:v>3.58983E-4</c:v>
                </c:pt>
                <c:pt idx="359">
                  <c:v>3.6024100000000002E-4</c:v>
                </c:pt>
                <c:pt idx="360">
                  <c:v>3.6384999999999998E-4</c:v>
                </c:pt>
                <c:pt idx="361">
                  <c:v>3.6395500000000001E-4</c:v>
                </c:pt>
                <c:pt idx="362">
                  <c:v>3.6429700000000003E-4</c:v>
                </c:pt>
                <c:pt idx="363">
                  <c:v>3.7446199999999999E-4</c:v>
                </c:pt>
                <c:pt idx="364">
                  <c:v>3.81589E-4</c:v>
                </c:pt>
                <c:pt idx="365">
                  <c:v>3.8676299999999998E-4</c:v>
                </c:pt>
                <c:pt idx="366">
                  <c:v>3.8748999999999999E-4</c:v>
                </c:pt>
                <c:pt idx="367">
                  <c:v>3.8927900000000002E-4</c:v>
                </c:pt>
                <c:pt idx="368">
                  <c:v>3.9167599999999998E-4</c:v>
                </c:pt>
                <c:pt idx="369">
                  <c:v>4.0024499999999997E-4</c:v>
                </c:pt>
                <c:pt idx="370">
                  <c:v>4.0125600000000001E-4</c:v>
                </c:pt>
                <c:pt idx="371">
                  <c:v>4.0438600000000001E-4</c:v>
                </c:pt>
                <c:pt idx="372">
                  <c:v>4.0696200000000002E-4</c:v>
                </c:pt>
                <c:pt idx="373">
                  <c:v>4.07477E-4</c:v>
                </c:pt>
                <c:pt idx="374">
                  <c:v>4.23235E-4</c:v>
                </c:pt>
                <c:pt idx="375">
                  <c:v>4.2334000000000002E-4</c:v>
                </c:pt>
                <c:pt idx="376">
                  <c:v>4.2340699999999999E-4</c:v>
                </c:pt>
                <c:pt idx="377">
                  <c:v>4.2402500000000002E-4</c:v>
                </c:pt>
                <c:pt idx="378">
                  <c:v>4.2404399999999999E-4</c:v>
                </c:pt>
                <c:pt idx="379">
                  <c:v>4.2404500000000001E-4</c:v>
                </c:pt>
                <c:pt idx="380">
                  <c:v>4.2548199999999998E-4</c:v>
                </c:pt>
                <c:pt idx="381">
                  <c:v>4.25511E-4</c:v>
                </c:pt>
                <c:pt idx="382">
                  <c:v>4.2658399999999998E-4</c:v>
                </c:pt>
                <c:pt idx="383">
                  <c:v>4.3672300000000003E-4</c:v>
                </c:pt>
                <c:pt idx="384">
                  <c:v>4.4110699999999999E-4</c:v>
                </c:pt>
                <c:pt idx="385">
                  <c:v>4.4132200000000001E-4</c:v>
                </c:pt>
                <c:pt idx="386">
                  <c:v>4.5365E-4</c:v>
                </c:pt>
                <c:pt idx="387">
                  <c:v>4.5609600000000002E-4</c:v>
                </c:pt>
                <c:pt idx="388">
                  <c:v>4.5736699999999997E-4</c:v>
                </c:pt>
                <c:pt idx="389">
                  <c:v>4.6135099999999998E-4</c:v>
                </c:pt>
                <c:pt idx="390">
                  <c:v>4.70304E-4</c:v>
                </c:pt>
                <c:pt idx="391">
                  <c:v>4.7241399999999999E-4</c:v>
                </c:pt>
                <c:pt idx="392">
                  <c:v>4.7354999999999999E-4</c:v>
                </c:pt>
                <c:pt idx="393">
                  <c:v>4.7593599999999999E-4</c:v>
                </c:pt>
                <c:pt idx="394">
                  <c:v>4.7846199999999997E-4</c:v>
                </c:pt>
                <c:pt idx="395">
                  <c:v>4.8052899999999999E-4</c:v>
                </c:pt>
                <c:pt idx="396">
                  <c:v>4.92397E-4</c:v>
                </c:pt>
                <c:pt idx="397">
                  <c:v>4.9434000000000001E-4</c:v>
                </c:pt>
                <c:pt idx="398">
                  <c:v>4.9637699999999999E-4</c:v>
                </c:pt>
                <c:pt idx="399">
                  <c:v>5.0321899999999995E-4</c:v>
                </c:pt>
                <c:pt idx="400">
                  <c:v>5.1170999999999996E-4</c:v>
                </c:pt>
                <c:pt idx="401">
                  <c:v>5.1598200000000001E-4</c:v>
                </c:pt>
                <c:pt idx="402">
                  <c:v>5.19094E-4</c:v>
                </c:pt>
                <c:pt idx="403">
                  <c:v>5.22489E-4</c:v>
                </c:pt>
                <c:pt idx="404">
                  <c:v>5.27288E-4</c:v>
                </c:pt>
                <c:pt idx="405">
                  <c:v>5.28218E-4</c:v>
                </c:pt>
                <c:pt idx="406">
                  <c:v>5.2964699999999995E-4</c:v>
                </c:pt>
                <c:pt idx="407">
                  <c:v>5.3883299999999996E-4</c:v>
                </c:pt>
                <c:pt idx="408">
                  <c:v>5.4397699999999996E-4</c:v>
                </c:pt>
                <c:pt idx="409">
                  <c:v>5.4933E-4</c:v>
                </c:pt>
                <c:pt idx="410">
                  <c:v>5.4986900000000003E-4</c:v>
                </c:pt>
                <c:pt idx="411">
                  <c:v>5.4987099999999995E-4</c:v>
                </c:pt>
                <c:pt idx="412">
                  <c:v>5.5398100000000005E-4</c:v>
                </c:pt>
                <c:pt idx="413">
                  <c:v>5.5511299999999998E-4</c:v>
                </c:pt>
                <c:pt idx="414">
                  <c:v>5.5537000000000002E-4</c:v>
                </c:pt>
                <c:pt idx="415">
                  <c:v>5.5926200000000004E-4</c:v>
                </c:pt>
                <c:pt idx="416">
                  <c:v>5.6318999999999998E-4</c:v>
                </c:pt>
                <c:pt idx="417">
                  <c:v>5.7207000000000004E-4</c:v>
                </c:pt>
                <c:pt idx="418">
                  <c:v>5.7734099999999999E-4</c:v>
                </c:pt>
                <c:pt idx="419">
                  <c:v>5.7747300000000001E-4</c:v>
                </c:pt>
                <c:pt idx="420">
                  <c:v>5.7965200000000005E-4</c:v>
                </c:pt>
                <c:pt idx="421">
                  <c:v>5.8342300000000001E-4</c:v>
                </c:pt>
                <c:pt idx="422">
                  <c:v>5.8770700000000003E-4</c:v>
                </c:pt>
                <c:pt idx="423">
                  <c:v>5.9407299999999998E-4</c:v>
                </c:pt>
                <c:pt idx="424">
                  <c:v>5.9448599999999997E-4</c:v>
                </c:pt>
                <c:pt idx="425">
                  <c:v>5.9672700000000002E-4</c:v>
                </c:pt>
                <c:pt idx="426">
                  <c:v>5.99494E-4</c:v>
                </c:pt>
                <c:pt idx="427">
                  <c:v>5.9979499999999997E-4</c:v>
                </c:pt>
                <c:pt idx="428">
                  <c:v>6.0513899999999998E-4</c:v>
                </c:pt>
                <c:pt idx="429">
                  <c:v>6.0566600000000004E-4</c:v>
                </c:pt>
                <c:pt idx="430">
                  <c:v>6.0607900000000004E-4</c:v>
                </c:pt>
                <c:pt idx="431">
                  <c:v>6.1041399999999999E-4</c:v>
                </c:pt>
                <c:pt idx="432">
                  <c:v>6.1160800000000003E-4</c:v>
                </c:pt>
                <c:pt idx="433">
                  <c:v>6.1267299999999999E-4</c:v>
                </c:pt>
                <c:pt idx="434">
                  <c:v>6.1417199999999996E-4</c:v>
                </c:pt>
                <c:pt idx="435">
                  <c:v>6.1444199999999998E-4</c:v>
                </c:pt>
                <c:pt idx="436">
                  <c:v>6.1526500000000004E-4</c:v>
                </c:pt>
                <c:pt idx="437">
                  <c:v>6.1691999999999997E-4</c:v>
                </c:pt>
                <c:pt idx="438">
                  <c:v>6.1991499999999996E-4</c:v>
                </c:pt>
                <c:pt idx="439">
                  <c:v>6.2251500000000003E-4</c:v>
                </c:pt>
                <c:pt idx="440">
                  <c:v>6.2264199999999997E-4</c:v>
                </c:pt>
                <c:pt idx="441">
                  <c:v>6.2480800000000003E-4</c:v>
                </c:pt>
                <c:pt idx="442">
                  <c:v>6.2491399999999996E-4</c:v>
                </c:pt>
                <c:pt idx="443">
                  <c:v>6.2491399999999996E-4</c:v>
                </c:pt>
                <c:pt idx="444">
                  <c:v>6.2705200000000001E-4</c:v>
                </c:pt>
                <c:pt idx="445">
                  <c:v>6.2715700000000004E-4</c:v>
                </c:pt>
                <c:pt idx="446">
                  <c:v>6.29723E-4</c:v>
                </c:pt>
                <c:pt idx="447">
                  <c:v>6.2984900000000003E-4</c:v>
                </c:pt>
                <c:pt idx="448">
                  <c:v>6.3005799999999996E-4</c:v>
                </c:pt>
                <c:pt idx="449">
                  <c:v>6.3006100000000001E-4</c:v>
                </c:pt>
                <c:pt idx="450">
                  <c:v>6.3575700000000003E-4</c:v>
                </c:pt>
                <c:pt idx="451">
                  <c:v>6.3712100000000004E-4</c:v>
                </c:pt>
                <c:pt idx="452">
                  <c:v>6.3716700000000001E-4</c:v>
                </c:pt>
                <c:pt idx="453">
                  <c:v>6.4192700000000004E-4</c:v>
                </c:pt>
                <c:pt idx="454">
                  <c:v>6.45003E-4</c:v>
                </c:pt>
                <c:pt idx="455">
                  <c:v>6.4620300000000003E-4</c:v>
                </c:pt>
                <c:pt idx="456">
                  <c:v>6.4700300000000005E-4</c:v>
                </c:pt>
                <c:pt idx="457">
                  <c:v>6.4789299999999997E-4</c:v>
                </c:pt>
                <c:pt idx="458">
                  <c:v>6.4876899999999999E-4</c:v>
                </c:pt>
                <c:pt idx="459">
                  <c:v>6.5137699999999997E-4</c:v>
                </c:pt>
                <c:pt idx="460">
                  <c:v>6.57253E-4</c:v>
                </c:pt>
                <c:pt idx="461">
                  <c:v>6.5962300000000002E-4</c:v>
                </c:pt>
                <c:pt idx="462">
                  <c:v>6.5996200000000005E-4</c:v>
                </c:pt>
                <c:pt idx="463">
                  <c:v>6.6104900000000003E-4</c:v>
                </c:pt>
                <c:pt idx="464">
                  <c:v>6.7048900000000002E-4</c:v>
                </c:pt>
                <c:pt idx="465">
                  <c:v>6.7136500000000005E-4</c:v>
                </c:pt>
                <c:pt idx="466">
                  <c:v>6.7271500000000005E-4</c:v>
                </c:pt>
                <c:pt idx="467">
                  <c:v>6.7672700000000001E-4</c:v>
                </c:pt>
                <c:pt idx="468">
                  <c:v>6.80004E-4</c:v>
                </c:pt>
                <c:pt idx="469">
                  <c:v>6.8575099999999996E-4</c:v>
                </c:pt>
                <c:pt idx="470">
                  <c:v>6.9360099999999996E-4</c:v>
                </c:pt>
                <c:pt idx="471">
                  <c:v>6.9470600000000001E-4</c:v>
                </c:pt>
                <c:pt idx="472">
                  <c:v>6.9550999999999999E-4</c:v>
                </c:pt>
                <c:pt idx="473">
                  <c:v>6.9999999999999999E-4</c:v>
                </c:pt>
              </c:numCache>
            </c:numRef>
          </c:xVal>
          <c:yVal>
            <c:numRef>
              <c:f>DEM_SBed!$D$7:$D$480</c:f>
              <c:numCache>
                <c:formatCode>General</c:formatCode>
                <c:ptCount val="474"/>
                <c:pt idx="0">
                  <c:v>0</c:v>
                </c:pt>
                <c:pt idx="1">
                  <c:v>3.0212199999999998E-3</c:v>
                </c:pt>
                <c:pt idx="2">
                  <c:v>0.13339400000000001</c:v>
                </c:pt>
                <c:pt idx="3">
                  <c:v>0.17672199999999999</c:v>
                </c:pt>
                <c:pt idx="4">
                  <c:v>0.3125</c:v>
                </c:pt>
                <c:pt idx="5">
                  <c:v>0.32205</c:v>
                </c:pt>
                <c:pt idx="6">
                  <c:v>0.367371</c:v>
                </c:pt>
                <c:pt idx="7">
                  <c:v>0.43020399999999998</c:v>
                </c:pt>
                <c:pt idx="8">
                  <c:v>0.49488799999999999</c:v>
                </c:pt>
                <c:pt idx="9">
                  <c:v>0.50478999999999996</c:v>
                </c:pt>
                <c:pt idx="10">
                  <c:v>0.50963199999999997</c:v>
                </c:pt>
                <c:pt idx="11">
                  <c:v>0.52795000000000003</c:v>
                </c:pt>
                <c:pt idx="12">
                  <c:v>0.52557699999999996</c:v>
                </c:pt>
                <c:pt idx="13">
                  <c:v>0.52068000000000003</c:v>
                </c:pt>
                <c:pt idx="14">
                  <c:v>0.51738600000000001</c:v>
                </c:pt>
                <c:pt idx="15">
                  <c:v>0.51738600000000001</c:v>
                </c:pt>
                <c:pt idx="16">
                  <c:v>0.49928</c:v>
                </c:pt>
                <c:pt idx="17">
                  <c:v>0.47450999999999999</c:v>
                </c:pt>
                <c:pt idx="18">
                  <c:v>0.442048</c:v>
                </c:pt>
                <c:pt idx="19">
                  <c:v>0.41171999999999997</c:v>
                </c:pt>
                <c:pt idx="20">
                  <c:v>0.37928299999999998</c:v>
                </c:pt>
                <c:pt idx="21">
                  <c:v>0.36549900000000002</c:v>
                </c:pt>
                <c:pt idx="22">
                  <c:v>0.34673999999999999</c:v>
                </c:pt>
                <c:pt idx="23">
                  <c:v>0.303923</c:v>
                </c:pt>
                <c:pt idx="24">
                  <c:v>0.26648500000000003</c:v>
                </c:pt>
                <c:pt idx="25">
                  <c:v>0.22886100000000001</c:v>
                </c:pt>
                <c:pt idx="26">
                  <c:v>0.14573</c:v>
                </c:pt>
                <c:pt idx="27">
                  <c:v>7.2147699999999995E-2</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2.0999500000000001E-2</c:v>
                </c:pt>
                <c:pt idx="152">
                  <c:v>3.6005799999999998E-2</c:v>
                </c:pt>
                <c:pt idx="153">
                  <c:v>5.4187100000000002E-2</c:v>
                </c:pt>
                <c:pt idx="154">
                  <c:v>6.7094899999999999E-2</c:v>
                </c:pt>
                <c:pt idx="155">
                  <c:v>7.8566999999999998E-2</c:v>
                </c:pt>
                <c:pt idx="156">
                  <c:v>8.29009E-2</c:v>
                </c:pt>
                <c:pt idx="157">
                  <c:v>8.5142200000000001E-2</c:v>
                </c:pt>
                <c:pt idx="158">
                  <c:v>8.5252900000000006E-2</c:v>
                </c:pt>
                <c:pt idx="159">
                  <c:v>9.8098599999999994E-2</c:v>
                </c:pt>
                <c:pt idx="160">
                  <c:v>8.3382600000000001E-2</c:v>
                </c:pt>
                <c:pt idx="161">
                  <c:v>7.8017699999999995E-2</c:v>
                </c:pt>
                <c:pt idx="162">
                  <c:v>7.7901399999999996E-2</c:v>
                </c:pt>
                <c:pt idx="163">
                  <c:v>6.67407E-2</c:v>
                </c:pt>
                <c:pt idx="164">
                  <c:v>4.9094600000000002E-2</c:v>
                </c:pt>
                <c:pt idx="165">
                  <c:v>3.6039599999999998E-2</c:v>
                </c:pt>
                <c:pt idx="166">
                  <c:v>1.5371599999999999E-2</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3.5905899999999998E-2</c:v>
                </c:pt>
                <c:pt idx="297">
                  <c:v>6.6302100000000003E-2</c:v>
                </c:pt>
                <c:pt idx="298">
                  <c:v>8.44583E-2</c:v>
                </c:pt>
                <c:pt idx="299">
                  <c:v>9.0542499999999998E-2</c:v>
                </c:pt>
                <c:pt idx="300">
                  <c:v>9.5618999999999996E-2</c:v>
                </c:pt>
                <c:pt idx="301">
                  <c:v>9.7673899999999994E-2</c:v>
                </c:pt>
                <c:pt idx="302">
                  <c:v>9.5723500000000003E-2</c:v>
                </c:pt>
                <c:pt idx="303">
                  <c:v>8.44086E-2</c:v>
                </c:pt>
                <c:pt idx="304">
                  <c:v>8.0414299999999994E-2</c:v>
                </c:pt>
                <c:pt idx="305">
                  <c:v>6.8596900000000002E-2</c:v>
                </c:pt>
                <c:pt idx="306">
                  <c:v>6.6680199999999995E-2</c:v>
                </c:pt>
                <c:pt idx="307">
                  <c:v>6.62576E-2</c:v>
                </c:pt>
                <c:pt idx="308">
                  <c:v>3.5926899999999998E-2</c:v>
                </c:pt>
                <c:pt idx="309">
                  <c:v>3.5431900000000002E-2</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pt idx="361">
                  <c:v>0</c:v>
                </c:pt>
                <c:pt idx="362">
                  <c:v>0</c:v>
                </c:pt>
                <c:pt idx="363">
                  <c:v>0</c:v>
                </c:pt>
                <c:pt idx="364">
                  <c:v>0</c:v>
                </c:pt>
                <c:pt idx="365">
                  <c:v>0</c:v>
                </c:pt>
                <c:pt idx="366">
                  <c:v>0</c:v>
                </c:pt>
                <c:pt idx="367">
                  <c:v>0</c:v>
                </c:pt>
                <c:pt idx="368">
                  <c:v>0</c:v>
                </c:pt>
                <c:pt idx="369">
                  <c:v>0</c:v>
                </c:pt>
                <c:pt idx="370">
                  <c:v>0</c:v>
                </c:pt>
                <c:pt idx="371">
                  <c:v>0</c:v>
                </c:pt>
                <c:pt idx="372">
                  <c:v>0</c:v>
                </c:pt>
                <c:pt idx="373">
                  <c:v>0</c:v>
                </c:pt>
                <c:pt idx="374">
                  <c:v>0</c:v>
                </c:pt>
                <c:pt idx="375">
                  <c:v>0</c:v>
                </c:pt>
                <c:pt idx="376">
                  <c:v>0</c:v>
                </c:pt>
                <c:pt idx="377">
                  <c:v>0</c:v>
                </c:pt>
                <c:pt idx="378">
                  <c:v>0</c:v>
                </c:pt>
                <c:pt idx="379">
                  <c:v>0</c:v>
                </c:pt>
                <c:pt idx="380">
                  <c:v>0</c:v>
                </c:pt>
                <c:pt idx="381">
                  <c:v>0</c:v>
                </c:pt>
                <c:pt idx="382">
                  <c:v>0</c:v>
                </c:pt>
                <c:pt idx="383">
                  <c:v>0</c:v>
                </c:pt>
                <c:pt idx="384">
                  <c:v>0</c:v>
                </c:pt>
                <c:pt idx="385">
                  <c:v>0</c:v>
                </c:pt>
                <c:pt idx="386">
                  <c:v>0</c:v>
                </c:pt>
                <c:pt idx="387">
                  <c:v>0</c:v>
                </c:pt>
                <c:pt idx="388">
                  <c:v>0</c:v>
                </c:pt>
                <c:pt idx="389">
                  <c:v>0</c:v>
                </c:pt>
                <c:pt idx="390">
                  <c:v>0</c:v>
                </c:pt>
                <c:pt idx="391">
                  <c:v>0</c:v>
                </c:pt>
                <c:pt idx="392">
                  <c:v>0</c:v>
                </c:pt>
                <c:pt idx="393">
                  <c:v>0</c:v>
                </c:pt>
                <c:pt idx="394">
                  <c:v>0</c:v>
                </c:pt>
                <c:pt idx="395">
                  <c:v>0</c:v>
                </c:pt>
                <c:pt idx="396">
                  <c:v>0</c:v>
                </c:pt>
                <c:pt idx="397">
                  <c:v>0</c:v>
                </c:pt>
                <c:pt idx="398">
                  <c:v>0</c:v>
                </c:pt>
                <c:pt idx="399">
                  <c:v>0</c:v>
                </c:pt>
                <c:pt idx="400">
                  <c:v>0</c:v>
                </c:pt>
                <c:pt idx="401">
                  <c:v>0</c:v>
                </c:pt>
                <c:pt idx="402">
                  <c:v>0</c:v>
                </c:pt>
                <c:pt idx="403">
                  <c:v>0</c:v>
                </c:pt>
                <c:pt idx="404">
                  <c:v>0</c:v>
                </c:pt>
                <c:pt idx="405">
                  <c:v>0</c:v>
                </c:pt>
                <c:pt idx="406">
                  <c:v>0</c:v>
                </c:pt>
                <c:pt idx="407">
                  <c:v>0</c:v>
                </c:pt>
                <c:pt idx="408">
                  <c:v>0</c:v>
                </c:pt>
                <c:pt idx="409">
                  <c:v>0</c:v>
                </c:pt>
                <c:pt idx="410">
                  <c:v>0</c:v>
                </c:pt>
                <c:pt idx="411">
                  <c:v>0</c:v>
                </c:pt>
                <c:pt idx="412">
                  <c:v>0</c:v>
                </c:pt>
                <c:pt idx="413">
                  <c:v>0</c:v>
                </c:pt>
                <c:pt idx="414">
                  <c:v>0</c:v>
                </c:pt>
                <c:pt idx="415">
                  <c:v>0</c:v>
                </c:pt>
                <c:pt idx="416">
                  <c:v>0</c:v>
                </c:pt>
                <c:pt idx="417">
                  <c:v>0</c:v>
                </c:pt>
                <c:pt idx="418">
                  <c:v>0</c:v>
                </c:pt>
                <c:pt idx="419">
                  <c:v>0</c:v>
                </c:pt>
                <c:pt idx="420">
                  <c:v>0</c:v>
                </c:pt>
                <c:pt idx="421">
                  <c:v>0</c:v>
                </c:pt>
                <c:pt idx="422">
                  <c:v>0</c:v>
                </c:pt>
                <c:pt idx="423">
                  <c:v>0</c:v>
                </c:pt>
                <c:pt idx="424">
                  <c:v>0</c:v>
                </c:pt>
                <c:pt idx="425">
                  <c:v>0</c:v>
                </c:pt>
                <c:pt idx="426">
                  <c:v>0</c:v>
                </c:pt>
                <c:pt idx="427">
                  <c:v>0</c:v>
                </c:pt>
                <c:pt idx="428">
                  <c:v>0</c:v>
                </c:pt>
                <c:pt idx="429">
                  <c:v>0</c:v>
                </c:pt>
                <c:pt idx="430">
                  <c:v>0</c:v>
                </c:pt>
                <c:pt idx="431">
                  <c:v>0</c:v>
                </c:pt>
                <c:pt idx="432">
                  <c:v>0</c:v>
                </c:pt>
                <c:pt idx="433">
                  <c:v>0</c:v>
                </c:pt>
                <c:pt idx="434">
                  <c:v>0</c:v>
                </c:pt>
                <c:pt idx="435">
                  <c:v>0</c:v>
                </c:pt>
                <c:pt idx="436">
                  <c:v>0</c:v>
                </c:pt>
                <c:pt idx="437">
                  <c:v>0</c:v>
                </c:pt>
                <c:pt idx="438">
                  <c:v>0</c:v>
                </c:pt>
                <c:pt idx="439">
                  <c:v>0</c:v>
                </c:pt>
                <c:pt idx="440">
                  <c:v>0</c:v>
                </c:pt>
                <c:pt idx="441">
                  <c:v>0</c:v>
                </c:pt>
                <c:pt idx="442">
                  <c:v>0</c:v>
                </c:pt>
                <c:pt idx="443">
                  <c:v>0</c:v>
                </c:pt>
                <c:pt idx="444">
                  <c:v>6.9451399999999996E-2</c:v>
                </c:pt>
                <c:pt idx="445">
                  <c:v>7.2848099999999999E-2</c:v>
                </c:pt>
                <c:pt idx="446">
                  <c:v>0.14518900000000001</c:v>
                </c:pt>
                <c:pt idx="447">
                  <c:v>0.14873800000000001</c:v>
                </c:pt>
                <c:pt idx="448">
                  <c:v>0.153336</c:v>
                </c:pt>
                <c:pt idx="449">
                  <c:v>0.15340500000000001</c:v>
                </c:pt>
                <c:pt idx="450">
                  <c:v>0.27872400000000003</c:v>
                </c:pt>
                <c:pt idx="451">
                  <c:v>0.306593</c:v>
                </c:pt>
                <c:pt idx="452">
                  <c:v>0.30728299999999997</c:v>
                </c:pt>
                <c:pt idx="453">
                  <c:v>0.37815599999999999</c:v>
                </c:pt>
                <c:pt idx="454">
                  <c:v>0.42812</c:v>
                </c:pt>
                <c:pt idx="455">
                  <c:v>0.44408599999999998</c:v>
                </c:pt>
                <c:pt idx="456">
                  <c:v>0.45472099999999999</c:v>
                </c:pt>
                <c:pt idx="457">
                  <c:v>0.46112599999999998</c:v>
                </c:pt>
                <c:pt idx="458">
                  <c:v>0.46743000000000001</c:v>
                </c:pt>
                <c:pt idx="459">
                  <c:v>0.48837599999999998</c:v>
                </c:pt>
                <c:pt idx="460">
                  <c:v>0.52574399999999999</c:v>
                </c:pt>
                <c:pt idx="461">
                  <c:v>0.52877399999999997</c:v>
                </c:pt>
                <c:pt idx="462">
                  <c:v>0.52920800000000001</c:v>
                </c:pt>
                <c:pt idx="463">
                  <c:v>0.52896900000000002</c:v>
                </c:pt>
                <c:pt idx="464">
                  <c:v>0.49111500000000002</c:v>
                </c:pt>
                <c:pt idx="465">
                  <c:v>0.48760399999999998</c:v>
                </c:pt>
                <c:pt idx="466">
                  <c:v>0.47517700000000002</c:v>
                </c:pt>
                <c:pt idx="467">
                  <c:v>0.42944399999999999</c:v>
                </c:pt>
                <c:pt idx="468">
                  <c:v>0.38666600000000001</c:v>
                </c:pt>
                <c:pt idx="469">
                  <c:v>0.31164199999999997</c:v>
                </c:pt>
                <c:pt idx="470">
                  <c:v>0.1401</c:v>
                </c:pt>
                <c:pt idx="471">
                  <c:v>0.11595800000000001</c:v>
                </c:pt>
                <c:pt idx="472">
                  <c:v>9.8569199999999996E-2</c:v>
                </c:pt>
                <c:pt idx="473">
                  <c:v>0</c:v>
                </c:pt>
              </c:numCache>
            </c:numRef>
          </c:yVal>
          <c:smooth val="0"/>
          <c:extLst>
            <c:ext xmlns:c16="http://schemas.microsoft.com/office/drawing/2014/chart" uri="{C3380CC4-5D6E-409C-BE32-E72D297353CC}">
              <c16:uniqueId val="{00000000-AB8A-4E30-A082-ED0B19F061F0}"/>
            </c:ext>
          </c:extLst>
        </c:ser>
        <c:ser>
          <c:idx val="1"/>
          <c:order val="1"/>
          <c:tx>
            <c:v>SR</c:v>
          </c:tx>
          <c:spPr>
            <a:ln w="19050" cap="rnd">
              <a:solidFill>
                <a:schemeClr val="accent2"/>
              </a:solidFill>
              <a:round/>
            </a:ln>
            <a:effectLst/>
          </c:spPr>
          <c:marker>
            <c:symbol val="none"/>
          </c:marker>
          <c:xVal>
            <c:numRef>
              <c:f>SR_SBed!$B$7:$B$165</c:f>
              <c:numCache>
                <c:formatCode>General</c:formatCode>
                <c:ptCount val="159"/>
                <c:pt idx="0">
                  <c:v>-6.9999999999999999E-4</c:v>
                </c:pt>
                <c:pt idx="1">
                  <c:v>-6.8983399999999996E-4</c:v>
                </c:pt>
                <c:pt idx="2">
                  <c:v>-6.7969000000000005E-4</c:v>
                </c:pt>
                <c:pt idx="3">
                  <c:v>-6.6954500000000001E-4</c:v>
                </c:pt>
                <c:pt idx="4">
                  <c:v>-6.5939999999999998E-4</c:v>
                </c:pt>
                <c:pt idx="5">
                  <c:v>-6.4925599999999997E-4</c:v>
                </c:pt>
                <c:pt idx="6">
                  <c:v>-6.3911100000000004E-4</c:v>
                </c:pt>
                <c:pt idx="7">
                  <c:v>-6.2896700000000002E-4</c:v>
                </c:pt>
                <c:pt idx="8">
                  <c:v>-6.2896600000000001E-4</c:v>
                </c:pt>
                <c:pt idx="9">
                  <c:v>-6.2389399999999995E-4</c:v>
                </c:pt>
                <c:pt idx="10">
                  <c:v>-6.1882199999999999E-4</c:v>
                </c:pt>
                <c:pt idx="11">
                  <c:v>-6.1882199999999999E-4</c:v>
                </c:pt>
                <c:pt idx="12">
                  <c:v>-6.0867699999999996E-4</c:v>
                </c:pt>
                <c:pt idx="13">
                  <c:v>-5.9853300000000005E-4</c:v>
                </c:pt>
                <c:pt idx="14">
                  <c:v>-5.8838800000000002E-4</c:v>
                </c:pt>
                <c:pt idx="15">
                  <c:v>-5.8838800000000002E-4</c:v>
                </c:pt>
                <c:pt idx="16">
                  <c:v>-5.7824299999999999E-4</c:v>
                </c:pt>
                <c:pt idx="17">
                  <c:v>-5.6809899999999997E-4</c:v>
                </c:pt>
                <c:pt idx="18">
                  <c:v>-5.5795400000000005E-4</c:v>
                </c:pt>
                <c:pt idx="19">
                  <c:v>-5.4781000000000003E-4</c:v>
                </c:pt>
                <c:pt idx="20">
                  <c:v>-5.37665E-4</c:v>
                </c:pt>
                <c:pt idx="21">
                  <c:v>-5.2751999999999996E-4</c:v>
                </c:pt>
                <c:pt idx="22">
                  <c:v>-5.1737599999999995E-4</c:v>
                </c:pt>
                <c:pt idx="23">
                  <c:v>-5.0723100000000002E-4</c:v>
                </c:pt>
                <c:pt idx="24">
                  <c:v>-4.9708599999999999E-4</c:v>
                </c:pt>
                <c:pt idx="25">
                  <c:v>-4.8694199999999997E-4</c:v>
                </c:pt>
                <c:pt idx="26">
                  <c:v>-4.76797E-4</c:v>
                </c:pt>
                <c:pt idx="27">
                  <c:v>-4.6665299999999998E-4</c:v>
                </c:pt>
                <c:pt idx="28">
                  <c:v>-4.56508E-4</c:v>
                </c:pt>
                <c:pt idx="29">
                  <c:v>-4.4636300000000002E-4</c:v>
                </c:pt>
                <c:pt idx="30">
                  <c:v>-4.3621900000000001E-4</c:v>
                </c:pt>
                <c:pt idx="31">
                  <c:v>-4.2607399999999997E-4</c:v>
                </c:pt>
                <c:pt idx="32">
                  <c:v>-4.1592899999999999E-4</c:v>
                </c:pt>
                <c:pt idx="33">
                  <c:v>-4.0578499999999998E-4</c:v>
                </c:pt>
                <c:pt idx="34">
                  <c:v>-3.9564E-4</c:v>
                </c:pt>
                <c:pt idx="35">
                  <c:v>-3.8549599999999998E-4</c:v>
                </c:pt>
                <c:pt idx="36">
                  <c:v>-3.75351E-4</c:v>
                </c:pt>
                <c:pt idx="37">
                  <c:v>-3.6520600000000003E-4</c:v>
                </c:pt>
                <c:pt idx="38">
                  <c:v>-3.5506200000000001E-4</c:v>
                </c:pt>
                <c:pt idx="39">
                  <c:v>-3.4491699999999998E-4</c:v>
                </c:pt>
                <c:pt idx="40">
                  <c:v>-3.34772E-4</c:v>
                </c:pt>
                <c:pt idx="41">
                  <c:v>-3.2462799999999998E-4</c:v>
                </c:pt>
                <c:pt idx="42">
                  <c:v>-3.14483E-4</c:v>
                </c:pt>
                <c:pt idx="43">
                  <c:v>-3.0433899999999999E-4</c:v>
                </c:pt>
                <c:pt idx="44">
                  <c:v>-2.9419400000000001E-4</c:v>
                </c:pt>
                <c:pt idx="45">
                  <c:v>-2.8404899999999998E-4</c:v>
                </c:pt>
                <c:pt idx="46">
                  <c:v>-2.7390500000000001E-4</c:v>
                </c:pt>
                <c:pt idx="47">
                  <c:v>-2.6375999999999998E-4</c:v>
                </c:pt>
                <c:pt idx="48">
                  <c:v>-2.53615E-4</c:v>
                </c:pt>
                <c:pt idx="49">
                  <c:v>-2.4347099999999999E-4</c:v>
                </c:pt>
                <c:pt idx="50">
                  <c:v>-2.3332600000000001E-4</c:v>
                </c:pt>
                <c:pt idx="51">
                  <c:v>-2.3332600000000001E-4</c:v>
                </c:pt>
                <c:pt idx="52">
                  <c:v>-2.28254E-4</c:v>
                </c:pt>
                <c:pt idx="53">
                  <c:v>-2.2318199999999999E-4</c:v>
                </c:pt>
                <c:pt idx="54">
                  <c:v>-2.2318199999999999E-4</c:v>
                </c:pt>
                <c:pt idx="55">
                  <c:v>-2.1303699999999999E-4</c:v>
                </c:pt>
                <c:pt idx="56">
                  <c:v>-2.0289200000000001E-4</c:v>
                </c:pt>
                <c:pt idx="57">
                  <c:v>-2.0289200000000001E-4</c:v>
                </c:pt>
                <c:pt idx="58">
                  <c:v>-1.9782E-4</c:v>
                </c:pt>
                <c:pt idx="59">
                  <c:v>-1.9274799999999999E-4</c:v>
                </c:pt>
                <c:pt idx="60">
                  <c:v>-1.9274799999999999E-4</c:v>
                </c:pt>
                <c:pt idx="61">
                  <c:v>-1.8260300000000001E-4</c:v>
                </c:pt>
                <c:pt idx="62">
                  <c:v>-1.72459E-4</c:v>
                </c:pt>
                <c:pt idx="63">
                  <c:v>-1.6231399999999999E-4</c:v>
                </c:pt>
                <c:pt idx="64">
                  <c:v>-1.5216900000000001E-4</c:v>
                </c:pt>
                <c:pt idx="65">
                  <c:v>-1.42025E-4</c:v>
                </c:pt>
                <c:pt idx="66">
                  <c:v>-1.3187999999999999E-4</c:v>
                </c:pt>
                <c:pt idx="67">
                  <c:v>-1.21735E-4</c:v>
                </c:pt>
                <c:pt idx="68">
                  <c:v>-1.11591E-4</c:v>
                </c:pt>
                <c:pt idx="69">
                  <c:v>-1.01446E-4</c:v>
                </c:pt>
                <c:pt idx="70">
                  <c:v>-9.13016E-5</c:v>
                </c:pt>
                <c:pt idx="71">
                  <c:v>-8.1156900000000002E-5</c:v>
                </c:pt>
                <c:pt idx="72">
                  <c:v>-7.1012299999999998E-5</c:v>
                </c:pt>
                <c:pt idx="73">
                  <c:v>-6.08677E-5</c:v>
                </c:pt>
                <c:pt idx="74">
                  <c:v>-5.0723100000000002E-5</c:v>
                </c:pt>
                <c:pt idx="75">
                  <c:v>-4.0578399999999998E-5</c:v>
                </c:pt>
                <c:pt idx="76">
                  <c:v>-3.04338E-5</c:v>
                </c:pt>
                <c:pt idx="77">
                  <c:v>-2.0289199999999999E-5</c:v>
                </c:pt>
                <c:pt idx="78">
                  <c:v>-2.0289199999999999E-5</c:v>
                </c:pt>
                <c:pt idx="79">
                  <c:v>-1.0144599999999999E-5</c:v>
                </c:pt>
                <c:pt idx="80">
                  <c:v>4.67128E-11</c:v>
                </c:pt>
                <c:pt idx="81">
                  <c:v>1.01447E-5</c:v>
                </c:pt>
                <c:pt idx="82">
                  <c:v>2.0289299999999999E-5</c:v>
                </c:pt>
                <c:pt idx="83">
                  <c:v>3.04339E-5</c:v>
                </c:pt>
                <c:pt idx="84">
                  <c:v>4.0578499999999998E-5</c:v>
                </c:pt>
                <c:pt idx="85">
                  <c:v>5.0723200000000003E-5</c:v>
                </c:pt>
                <c:pt idx="86">
                  <c:v>6.08678E-5</c:v>
                </c:pt>
                <c:pt idx="87">
                  <c:v>7.1012400000000005E-5</c:v>
                </c:pt>
                <c:pt idx="88">
                  <c:v>8.1156999999999996E-5</c:v>
                </c:pt>
                <c:pt idx="89">
                  <c:v>9.13016E-5</c:v>
                </c:pt>
                <c:pt idx="90">
                  <c:v>1.01446E-4</c:v>
                </c:pt>
                <c:pt idx="91">
                  <c:v>1.11591E-4</c:v>
                </c:pt>
                <c:pt idx="92">
                  <c:v>1.21736E-4</c:v>
                </c:pt>
                <c:pt idx="93">
                  <c:v>1.3187999999999999E-4</c:v>
                </c:pt>
                <c:pt idx="94">
                  <c:v>1.42025E-4</c:v>
                </c:pt>
                <c:pt idx="95">
                  <c:v>1.5216900000000001E-4</c:v>
                </c:pt>
                <c:pt idx="96">
                  <c:v>1.6231399999999999E-4</c:v>
                </c:pt>
                <c:pt idx="97">
                  <c:v>1.72459E-4</c:v>
                </c:pt>
                <c:pt idx="98">
                  <c:v>1.8260300000000001E-4</c:v>
                </c:pt>
                <c:pt idx="99">
                  <c:v>1.9274799999999999E-4</c:v>
                </c:pt>
                <c:pt idx="100">
                  <c:v>1.9274799999999999E-4</c:v>
                </c:pt>
                <c:pt idx="101">
                  <c:v>1.9782E-4</c:v>
                </c:pt>
                <c:pt idx="102">
                  <c:v>2.0289200000000001E-4</c:v>
                </c:pt>
                <c:pt idx="103">
                  <c:v>2.0289200000000001E-4</c:v>
                </c:pt>
                <c:pt idx="104">
                  <c:v>2.1303699999999999E-4</c:v>
                </c:pt>
                <c:pt idx="105">
                  <c:v>2.2318199999999999E-4</c:v>
                </c:pt>
                <c:pt idx="106">
                  <c:v>2.2318199999999999E-4</c:v>
                </c:pt>
                <c:pt idx="107">
                  <c:v>2.28254E-4</c:v>
                </c:pt>
                <c:pt idx="108">
                  <c:v>2.3332600000000001E-4</c:v>
                </c:pt>
                <c:pt idx="109">
                  <c:v>2.3332600000000001E-4</c:v>
                </c:pt>
                <c:pt idx="110">
                  <c:v>2.4347099999999999E-4</c:v>
                </c:pt>
                <c:pt idx="111">
                  <c:v>2.5361600000000002E-4</c:v>
                </c:pt>
                <c:pt idx="112">
                  <c:v>2.6375999999999998E-4</c:v>
                </c:pt>
                <c:pt idx="113">
                  <c:v>2.7390500000000001E-4</c:v>
                </c:pt>
                <c:pt idx="114">
                  <c:v>2.8404899999999998E-4</c:v>
                </c:pt>
                <c:pt idx="115">
                  <c:v>2.9419400000000001E-4</c:v>
                </c:pt>
                <c:pt idx="116">
                  <c:v>3.0433899999999999E-4</c:v>
                </c:pt>
                <c:pt idx="117">
                  <c:v>3.14483E-4</c:v>
                </c:pt>
                <c:pt idx="118">
                  <c:v>3.2462799999999998E-4</c:v>
                </c:pt>
                <c:pt idx="119">
                  <c:v>3.3477300000000002E-4</c:v>
                </c:pt>
                <c:pt idx="120">
                  <c:v>3.4491699999999998E-4</c:v>
                </c:pt>
                <c:pt idx="121">
                  <c:v>3.5506200000000001E-4</c:v>
                </c:pt>
                <c:pt idx="122">
                  <c:v>3.6520600000000003E-4</c:v>
                </c:pt>
                <c:pt idx="123">
                  <c:v>3.75351E-4</c:v>
                </c:pt>
                <c:pt idx="124">
                  <c:v>3.8549599999999998E-4</c:v>
                </c:pt>
                <c:pt idx="125">
                  <c:v>3.9564E-4</c:v>
                </c:pt>
                <c:pt idx="126">
                  <c:v>4.0578499999999998E-4</c:v>
                </c:pt>
                <c:pt idx="127">
                  <c:v>4.1593000000000001E-4</c:v>
                </c:pt>
                <c:pt idx="128">
                  <c:v>4.2607399999999997E-4</c:v>
                </c:pt>
                <c:pt idx="129">
                  <c:v>4.3621900000000001E-4</c:v>
                </c:pt>
                <c:pt idx="130">
                  <c:v>4.4636300000000002E-4</c:v>
                </c:pt>
                <c:pt idx="131">
                  <c:v>4.56508E-4</c:v>
                </c:pt>
                <c:pt idx="132">
                  <c:v>4.6665299999999998E-4</c:v>
                </c:pt>
                <c:pt idx="133">
                  <c:v>4.76797E-4</c:v>
                </c:pt>
                <c:pt idx="134">
                  <c:v>4.8694199999999997E-4</c:v>
                </c:pt>
                <c:pt idx="135">
                  <c:v>4.9708599999999999E-4</c:v>
                </c:pt>
                <c:pt idx="136">
                  <c:v>5.0723100000000002E-4</c:v>
                </c:pt>
                <c:pt idx="137">
                  <c:v>5.1737599999999995E-4</c:v>
                </c:pt>
                <c:pt idx="138">
                  <c:v>5.2751999999999996E-4</c:v>
                </c:pt>
                <c:pt idx="139">
                  <c:v>5.37665E-4</c:v>
                </c:pt>
                <c:pt idx="140">
                  <c:v>5.4781000000000003E-4</c:v>
                </c:pt>
                <c:pt idx="141">
                  <c:v>5.5795400000000005E-4</c:v>
                </c:pt>
                <c:pt idx="142">
                  <c:v>5.6809899999999997E-4</c:v>
                </c:pt>
                <c:pt idx="143">
                  <c:v>5.78244E-4</c:v>
                </c:pt>
                <c:pt idx="144">
                  <c:v>5.8838800000000002E-4</c:v>
                </c:pt>
                <c:pt idx="145">
                  <c:v>5.9853300000000005E-4</c:v>
                </c:pt>
                <c:pt idx="146">
                  <c:v>6.0867699999999996E-4</c:v>
                </c:pt>
                <c:pt idx="147">
                  <c:v>6.1882199999999999E-4</c:v>
                </c:pt>
                <c:pt idx="148">
                  <c:v>6.1882199999999999E-4</c:v>
                </c:pt>
                <c:pt idx="149">
                  <c:v>6.2389399999999995E-4</c:v>
                </c:pt>
                <c:pt idx="150">
                  <c:v>6.2896700000000002E-4</c:v>
                </c:pt>
                <c:pt idx="151">
                  <c:v>6.2896700000000002E-4</c:v>
                </c:pt>
                <c:pt idx="152">
                  <c:v>6.3911100000000004E-4</c:v>
                </c:pt>
                <c:pt idx="153">
                  <c:v>6.4925599999999997E-4</c:v>
                </c:pt>
                <c:pt idx="154">
                  <c:v>6.5939999999999998E-4</c:v>
                </c:pt>
                <c:pt idx="155">
                  <c:v>6.6954500000000001E-4</c:v>
                </c:pt>
                <c:pt idx="156">
                  <c:v>6.7969000000000005E-4</c:v>
                </c:pt>
                <c:pt idx="157">
                  <c:v>6.8983399999999996E-4</c:v>
                </c:pt>
                <c:pt idx="158">
                  <c:v>6.9999999999999999E-4</c:v>
                </c:pt>
              </c:numCache>
            </c:numRef>
          </c:xVal>
          <c:yVal>
            <c:numRef>
              <c:f>SR_SBed!$D$7:$D$165</c:f>
              <c:numCache>
                <c:formatCode>General</c:formatCode>
                <c:ptCount val="159"/>
                <c:pt idx="0">
                  <c:v>0</c:v>
                </c:pt>
                <c:pt idx="1">
                  <c:v>0.22401199999999999</c:v>
                </c:pt>
                <c:pt idx="2">
                  <c:v>0.38360100000000003</c:v>
                </c:pt>
                <c:pt idx="3">
                  <c:v>0.48038599999999998</c:v>
                </c:pt>
                <c:pt idx="4">
                  <c:v>0.51396799999999998</c:v>
                </c:pt>
                <c:pt idx="5">
                  <c:v>0.48127700000000001</c:v>
                </c:pt>
                <c:pt idx="6">
                  <c:v>0.37616300000000003</c:v>
                </c:pt>
                <c:pt idx="7">
                  <c:v>0.191273</c:v>
                </c:pt>
                <c:pt idx="8">
                  <c:v>0.191273</c:v>
                </c:pt>
                <c:pt idx="9">
                  <c:v>7.0750400000000005E-2</c:v>
                </c:pt>
                <c:pt idx="10">
                  <c:v>4.9457099999999999E-3</c:v>
                </c:pt>
                <c:pt idx="11">
                  <c:v>4.9457099999999999E-3</c:v>
                </c:pt>
                <c:pt idx="12">
                  <c:v>9.2200599999999995E-4</c:v>
                </c:pt>
                <c:pt idx="13">
                  <c:v>8.2651100000000004E-4</c:v>
                </c:pt>
                <c:pt idx="14">
                  <c:v>7.5200799999999997E-4</c:v>
                </c:pt>
                <c:pt idx="15">
                  <c:v>7.5200799999999997E-4</c:v>
                </c:pt>
                <c:pt idx="16">
                  <c:v>6.8039299999999995E-4</c:v>
                </c:pt>
                <c:pt idx="17">
                  <c:v>6.1913500000000004E-4</c:v>
                </c:pt>
                <c:pt idx="18">
                  <c:v>5.6862799999999995E-4</c:v>
                </c:pt>
                <c:pt idx="19">
                  <c:v>5.2701199999999999E-4</c:v>
                </c:pt>
                <c:pt idx="20">
                  <c:v>4.9247699999999995E-4</c:v>
                </c:pt>
                <c:pt idx="21">
                  <c:v>4.6361800000000001E-4</c:v>
                </c:pt>
                <c:pt idx="22">
                  <c:v>4.39407E-4</c:v>
                </c:pt>
                <c:pt idx="23">
                  <c:v>4.1908899999999998E-4</c:v>
                </c:pt>
                <c:pt idx="24">
                  <c:v>4.0210300000000001E-4</c:v>
                </c:pt>
                <c:pt idx="25">
                  <c:v>3.8802699999999999E-4</c:v>
                </c:pt>
                <c:pt idx="26">
                  <c:v>3.7654300000000002E-4</c:v>
                </c:pt>
                <c:pt idx="27">
                  <c:v>3.67411E-4</c:v>
                </c:pt>
                <c:pt idx="28">
                  <c:v>3.6045400000000002E-4</c:v>
                </c:pt>
                <c:pt idx="29">
                  <c:v>3.5554800000000002E-4</c:v>
                </c:pt>
                <c:pt idx="30">
                  <c:v>3.5261299999999999E-4</c:v>
                </c:pt>
                <c:pt idx="31">
                  <c:v>3.5160500000000001E-4</c:v>
                </c:pt>
                <c:pt idx="32">
                  <c:v>3.5251800000000002E-4</c:v>
                </c:pt>
                <c:pt idx="33">
                  <c:v>3.5538900000000001E-4</c:v>
                </c:pt>
                <c:pt idx="34">
                  <c:v>3.6029200000000001E-4</c:v>
                </c:pt>
                <c:pt idx="35">
                  <c:v>3.6734300000000001E-4</c:v>
                </c:pt>
                <c:pt idx="36">
                  <c:v>3.7670800000000001E-4</c:v>
                </c:pt>
                <c:pt idx="37">
                  <c:v>3.8861100000000002E-4</c:v>
                </c:pt>
                <c:pt idx="38">
                  <c:v>4.03352E-4</c:v>
                </c:pt>
                <c:pt idx="39">
                  <c:v>4.2132399999999999E-4</c:v>
                </c:pt>
                <c:pt idx="40">
                  <c:v>4.4303700000000002E-4</c:v>
                </c:pt>
                <c:pt idx="41">
                  <c:v>4.6916299999999998E-4</c:v>
                </c:pt>
                <c:pt idx="42">
                  <c:v>5.0058600000000002E-4</c:v>
                </c:pt>
                <c:pt idx="43">
                  <c:v>5.38478E-4</c:v>
                </c:pt>
                <c:pt idx="44">
                  <c:v>5.8440100000000002E-4</c:v>
                </c:pt>
                <c:pt idx="45">
                  <c:v>6.4042999999999999E-4</c:v>
                </c:pt>
                <c:pt idx="46">
                  <c:v>7.0948199999999999E-4</c:v>
                </c:pt>
                <c:pt idx="47">
                  <c:v>7.9604999999999997E-4</c:v>
                </c:pt>
                <c:pt idx="48">
                  <c:v>9.1076500000000001E-4</c:v>
                </c:pt>
                <c:pt idx="49">
                  <c:v>1.08201E-3</c:v>
                </c:pt>
                <c:pt idx="50">
                  <c:v>1.49899E-3</c:v>
                </c:pt>
                <c:pt idx="51">
                  <c:v>1.49899E-3</c:v>
                </c:pt>
                <c:pt idx="52">
                  <c:v>3.24406E-3</c:v>
                </c:pt>
                <c:pt idx="53">
                  <c:v>3.9720999999999999E-2</c:v>
                </c:pt>
                <c:pt idx="54">
                  <c:v>3.9720999999999999E-2</c:v>
                </c:pt>
                <c:pt idx="55">
                  <c:v>0.11802600000000001</c:v>
                </c:pt>
                <c:pt idx="56">
                  <c:v>8.70533E-2</c:v>
                </c:pt>
                <c:pt idx="57">
                  <c:v>8.70533E-2</c:v>
                </c:pt>
                <c:pt idx="58">
                  <c:v>3.5713799999999997E-2</c:v>
                </c:pt>
                <c:pt idx="59">
                  <c:v>3.19674E-3</c:v>
                </c:pt>
                <c:pt idx="60">
                  <c:v>3.19674E-3</c:v>
                </c:pt>
                <c:pt idx="61">
                  <c:v>1.0353999999999999E-3</c:v>
                </c:pt>
                <c:pt idx="62">
                  <c:v>8.9548999999999998E-4</c:v>
                </c:pt>
                <c:pt idx="63">
                  <c:v>7.9706099999999995E-4</c:v>
                </c:pt>
                <c:pt idx="64">
                  <c:v>7.1322099999999999E-4</c:v>
                </c:pt>
                <c:pt idx="65">
                  <c:v>6.4362100000000004E-4</c:v>
                </c:pt>
                <c:pt idx="66">
                  <c:v>5.8641400000000005E-4</c:v>
                </c:pt>
                <c:pt idx="67">
                  <c:v>5.3939000000000005E-4</c:v>
                </c:pt>
                <c:pt idx="68">
                  <c:v>5.00564E-4</c:v>
                </c:pt>
                <c:pt idx="69">
                  <c:v>4.68362E-4</c:v>
                </c:pt>
                <c:pt idx="70">
                  <c:v>4.4158000000000001E-4</c:v>
                </c:pt>
                <c:pt idx="71">
                  <c:v>4.19307E-4</c:v>
                </c:pt>
                <c:pt idx="72">
                  <c:v>4.0085400000000002E-4</c:v>
                </c:pt>
                <c:pt idx="73">
                  <c:v>3.8569500000000003E-4</c:v>
                </c:pt>
                <c:pt idx="74">
                  <c:v>3.7342799999999998E-4</c:v>
                </c:pt>
                <c:pt idx="75">
                  <c:v>3.6374999999999998E-4</c:v>
                </c:pt>
                <c:pt idx="76">
                  <c:v>3.5643399999999998E-4</c:v>
                </c:pt>
                <c:pt idx="77">
                  <c:v>3.5131499999999999E-4</c:v>
                </c:pt>
                <c:pt idx="78">
                  <c:v>3.5131499999999999E-4</c:v>
                </c:pt>
                <c:pt idx="79">
                  <c:v>3.4828300000000001E-4</c:v>
                </c:pt>
                <c:pt idx="80">
                  <c:v>3.4727400000000001E-4</c:v>
                </c:pt>
                <c:pt idx="81">
                  <c:v>3.48265E-4</c:v>
                </c:pt>
                <c:pt idx="82">
                  <c:v>3.5127900000000002E-4</c:v>
                </c:pt>
                <c:pt idx="83">
                  <c:v>3.5638299999999999E-4</c:v>
                </c:pt>
                <c:pt idx="84">
                  <c:v>3.6368499999999998E-4</c:v>
                </c:pt>
                <c:pt idx="85">
                  <c:v>3.7335100000000001E-4</c:v>
                </c:pt>
                <c:pt idx="86">
                  <c:v>3.8560500000000002E-4</c:v>
                </c:pt>
                <c:pt idx="87">
                  <c:v>4.0075100000000003E-4</c:v>
                </c:pt>
                <c:pt idx="88">
                  <c:v>4.1919100000000002E-4</c:v>
                </c:pt>
                <c:pt idx="89">
                  <c:v>4.4144799999999999E-4</c:v>
                </c:pt>
                <c:pt idx="90">
                  <c:v>4.6821200000000002E-4</c:v>
                </c:pt>
                <c:pt idx="91">
                  <c:v>5.0039400000000003E-4</c:v>
                </c:pt>
                <c:pt idx="92">
                  <c:v>5.3919500000000002E-4</c:v>
                </c:pt>
                <c:pt idx="93">
                  <c:v>5.8618799999999997E-4</c:v>
                </c:pt>
                <c:pt idx="94">
                  <c:v>6.4335499999999997E-4</c:v>
                </c:pt>
                <c:pt idx="95">
                  <c:v>7.1290299999999997E-4</c:v>
                </c:pt>
                <c:pt idx="96">
                  <c:v>7.9667500000000005E-4</c:v>
                </c:pt>
                <c:pt idx="97">
                  <c:v>8.9501100000000003E-4</c:v>
                </c:pt>
                <c:pt idx="98">
                  <c:v>1.0347900000000001E-3</c:v>
                </c:pt>
                <c:pt idx="99">
                  <c:v>3.1945699999999999E-3</c:v>
                </c:pt>
                <c:pt idx="100">
                  <c:v>3.1945699999999999E-3</c:v>
                </c:pt>
                <c:pt idx="101">
                  <c:v>3.5688999999999999E-2</c:v>
                </c:pt>
                <c:pt idx="102">
                  <c:v>8.6992700000000006E-2</c:v>
                </c:pt>
                <c:pt idx="103">
                  <c:v>8.6992700000000006E-2</c:v>
                </c:pt>
                <c:pt idx="104">
                  <c:v>0.11794399999999999</c:v>
                </c:pt>
                <c:pt idx="105">
                  <c:v>3.9693600000000002E-2</c:v>
                </c:pt>
                <c:pt idx="106">
                  <c:v>3.9693600000000002E-2</c:v>
                </c:pt>
                <c:pt idx="107">
                  <c:v>3.2418999999999998E-3</c:v>
                </c:pt>
                <c:pt idx="108">
                  <c:v>1.4980499999999999E-3</c:v>
                </c:pt>
                <c:pt idx="109">
                  <c:v>1.4980499999999999E-3</c:v>
                </c:pt>
                <c:pt idx="110">
                  <c:v>1.0814100000000001E-3</c:v>
                </c:pt>
                <c:pt idx="111">
                  <c:v>9.1030799999999997E-4</c:v>
                </c:pt>
                <c:pt idx="112">
                  <c:v>7.9568599999999998E-4</c:v>
                </c:pt>
                <c:pt idx="113">
                  <c:v>7.0918499999999998E-4</c:v>
                </c:pt>
                <c:pt idx="114">
                  <c:v>6.4018300000000001E-4</c:v>
                </c:pt>
                <c:pt idx="115">
                  <c:v>5.8419199999999998E-4</c:v>
                </c:pt>
                <c:pt idx="116">
                  <c:v>5.38299E-4</c:v>
                </c:pt>
                <c:pt idx="117">
                  <c:v>5.0043099999999997E-4</c:v>
                </c:pt>
                <c:pt idx="118">
                  <c:v>4.6902700000000001E-4</c:v>
                </c:pt>
                <c:pt idx="119">
                  <c:v>4.4291600000000001E-4</c:v>
                </c:pt>
                <c:pt idx="120">
                  <c:v>4.2121599999999997E-4</c:v>
                </c:pt>
                <c:pt idx="121">
                  <c:v>4.0325499999999999E-4</c:v>
                </c:pt>
                <c:pt idx="122">
                  <c:v>3.8852299999999999E-4</c:v>
                </c:pt>
                <c:pt idx="123">
                  <c:v>3.7662699999999998E-4</c:v>
                </c:pt>
                <c:pt idx="124">
                  <c:v>3.6726899999999998E-4</c:v>
                </c:pt>
                <c:pt idx="125">
                  <c:v>3.6022400000000003E-4</c:v>
                </c:pt>
                <c:pt idx="126">
                  <c:v>3.5532599999999999E-4</c:v>
                </c:pt>
                <c:pt idx="127">
                  <c:v>3.5246000000000002E-4</c:v>
                </c:pt>
                <c:pt idx="128">
                  <c:v>3.5155000000000001E-4</c:v>
                </c:pt>
                <c:pt idx="129">
                  <c:v>3.52562E-4</c:v>
                </c:pt>
                <c:pt idx="130">
                  <c:v>3.5550099999999998E-4</c:v>
                </c:pt>
                <c:pt idx="131">
                  <c:v>3.6040999999999997E-4</c:v>
                </c:pt>
                <c:pt idx="132">
                  <c:v>3.6737100000000002E-4</c:v>
                </c:pt>
                <c:pt idx="133">
                  <c:v>3.7650599999999998E-4</c:v>
                </c:pt>
                <c:pt idx="134">
                  <c:v>3.8799400000000001E-4</c:v>
                </c:pt>
                <c:pt idx="135">
                  <c:v>4.0207399999999999E-4</c:v>
                </c:pt>
                <c:pt idx="136">
                  <c:v>4.1906499999999999E-4</c:v>
                </c:pt>
                <c:pt idx="137">
                  <c:v>4.3938799999999997E-4</c:v>
                </c:pt>
                <c:pt idx="138">
                  <c:v>4.6360500000000002E-4</c:v>
                </c:pt>
                <c:pt idx="139">
                  <c:v>4.9247199999999998E-4</c:v>
                </c:pt>
                <c:pt idx="140">
                  <c:v>5.2701699999999996E-4</c:v>
                </c:pt>
                <c:pt idx="141">
                  <c:v>5.6864600000000002E-4</c:v>
                </c:pt>
                <c:pt idx="142">
                  <c:v>6.1917199999999997E-4</c:v>
                </c:pt>
                <c:pt idx="143">
                  <c:v>6.8045699999999998E-4</c:v>
                </c:pt>
                <c:pt idx="144">
                  <c:v>7.5210900000000005E-4</c:v>
                </c:pt>
                <c:pt idx="145">
                  <c:v>8.2666700000000001E-4</c:v>
                </c:pt>
                <c:pt idx="146">
                  <c:v>9.2225800000000002E-4</c:v>
                </c:pt>
                <c:pt idx="147">
                  <c:v>4.9478600000000001E-3</c:v>
                </c:pt>
                <c:pt idx="148">
                  <c:v>4.9478600000000001E-3</c:v>
                </c:pt>
                <c:pt idx="149">
                  <c:v>7.0783799999999994E-2</c:v>
                </c:pt>
                <c:pt idx="150">
                  <c:v>0.19136500000000001</c:v>
                </c:pt>
                <c:pt idx="151">
                  <c:v>0.19136500000000001</c:v>
                </c:pt>
                <c:pt idx="152">
                  <c:v>0.37634800000000002</c:v>
                </c:pt>
                <c:pt idx="153">
                  <c:v>0.481514</c:v>
                </c:pt>
                <c:pt idx="154">
                  <c:v>0.51422100000000004</c:v>
                </c:pt>
                <c:pt idx="155">
                  <c:v>0.48062100000000002</c:v>
                </c:pt>
                <c:pt idx="156">
                  <c:v>0.38378800000000002</c:v>
                </c:pt>
                <c:pt idx="157">
                  <c:v>0.22411900000000001</c:v>
                </c:pt>
                <c:pt idx="158">
                  <c:v>0</c:v>
                </c:pt>
              </c:numCache>
            </c:numRef>
          </c:yVal>
          <c:smooth val="0"/>
          <c:extLst>
            <c:ext xmlns:c16="http://schemas.microsoft.com/office/drawing/2014/chart" uri="{C3380CC4-5D6E-409C-BE32-E72D297353CC}">
              <c16:uniqueId val="{00000002-AB8A-4E30-A082-ED0B19F061F0}"/>
            </c:ext>
          </c:extLst>
        </c:ser>
        <c:ser>
          <c:idx val="2"/>
          <c:order val="2"/>
          <c:tx>
            <c:v>PM</c:v>
          </c:tx>
          <c:spPr>
            <a:ln w="19050" cap="rnd">
              <a:solidFill>
                <a:schemeClr val="accent3"/>
              </a:solidFill>
              <a:round/>
            </a:ln>
            <a:effectLst/>
          </c:spPr>
          <c:marker>
            <c:symbol val="none"/>
          </c:marker>
          <c:xVal>
            <c:numRef>
              <c:f>PM_SBed!$B$7:$B$148</c:f>
              <c:numCache>
                <c:formatCode>General</c:formatCode>
                <c:ptCount val="142"/>
                <c:pt idx="0">
                  <c:v>-6.9999999999999999E-4</c:v>
                </c:pt>
                <c:pt idx="1">
                  <c:v>-6.8983399999999996E-4</c:v>
                </c:pt>
                <c:pt idx="2">
                  <c:v>-6.7969000000000005E-4</c:v>
                </c:pt>
                <c:pt idx="3">
                  <c:v>-6.6954500000000001E-4</c:v>
                </c:pt>
                <c:pt idx="4">
                  <c:v>-6.5939999999999998E-4</c:v>
                </c:pt>
                <c:pt idx="5">
                  <c:v>-6.4925599999999997E-4</c:v>
                </c:pt>
                <c:pt idx="6">
                  <c:v>-6.3911100000000004E-4</c:v>
                </c:pt>
                <c:pt idx="7">
                  <c:v>-6.2896700000000002E-4</c:v>
                </c:pt>
                <c:pt idx="8">
                  <c:v>-6.1882199999999999E-4</c:v>
                </c:pt>
                <c:pt idx="9">
                  <c:v>-6.0867699999999996E-4</c:v>
                </c:pt>
                <c:pt idx="10">
                  <c:v>-5.9853300000000005E-4</c:v>
                </c:pt>
                <c:pt idx="11">
                  <c:v>-5.8838800000000002E-4</c:v>
                </c:pt>
                <c:pt idx="12">
                  <c:v>-5.7824299999999999E-4</c:v>
                </c:pt>
                <c:pt idx="13">
                  <c:v>-5.6809899999999997E-4</c:v>
                </c:pt>
                <c:pt idx="14">
                  <c:v>-5.5795400000000005E-4</c:v>
                </c:pt>
                <c:pt idx="15">
                  <c:v>-5.4781000000000003E-4</c:v>
                </c:pt>
                <c:pt idx="16">
                  <c:v>-5.37665E-4</c:v>
                </c:pt>
                <c:pt idx="17">
                  <c:v>-5.2751999999999996E-4</c:v>
                </c:pt>
                <c:pt idx="18">
                  <c:v>-5.1737599999999995E-4</c:v>
                </c:pt>
                <c:pt idx="19">
                  <c:v>-5.0723100000000002E-4</c:v>
                </c:pt>
                <c:pt idx="20">
                  <c:v>-4.9708599999999999E-4</c:v>
                </c:pt>
                <c:pt idx="21">
                  <c:v>-4.8694199999999997E-4</c:v>
                </c:pt>
                <c:pt idx="22">
                  <c:v>-4.76797E-4</c:v>
                </c:pt>
                <c:pt idx="23">
                  <c:v>-4.6665299999999998E-4</c:v>
                </c:pt>
                <c:pt idx="24">
                  <c:v>-4.56508E-4</c:v>
                </c:pt>
                <c:pt idx="25">
                  <c:v>-4.4636300000000002E-4</c:v>
                </c:pt>
                <c:pt idx="26">
                  <c:v>-4.3621900000000001E-4</c:v>
                </c:pt>
                <c:pt idx="27">
                  <c:v>-4.2607399999999997E-4</c:v>
                </c:pt>
                <c:pt idx="28">
                  <c:v>-4.1592899999999999E-4</c:v>
                </c:pt>
                <c:pt idx="29">
                  <c:v>-4.0578499999999998E-4</c:v>
                </c:pt>
                <c:pt idx="30">
                  <c:v>-3.9564E-4</c:v>
                </c:pt>
                <c:pt idx="31">
                  <c:v>-3.8549599999999998E-4</c:v>
                </c:pt>
                <c:pt idx="32">
                  <c:v>-3.75351E-4</c:v>
                </c:pt>
                <c:pt idx="33">
                  <c:v>-3.6520600000000003E-4</c:v>
                </c:pt>
                <c:pt idx="34">
                  <c:v>-3.5506200000000001E-4</c:v>
                </c:pt>
                <c:pt idx="35">
                  <c:v>-3.4491699999999998E-4</c:v>
                </c:pt>
                <c:pt idx="36">
                  <c:v>-3.34772E-4</c:v>
                </c:pt>
                <c:pt idx="37">
                  <c:v>-3.2462799999999998E-4</c:v>
                </c:pt>
                <c:pt idx="38">
                  <c:v>-3.14483E-4</c:v>
                </c:pt>
                <c:pt idx="39">
                  <c:v>-3.0433899999999999E-4</c:v>
                </c:pt>
                <c:pt idx="40">
                  <c:v>-2.9419400000000001E-4</c:v>
                </c:pt>
                <c:pt idx="41">
                  <c:v>-2.8404899999999998E-4</c:v>
                </c:pt>
                <c:pt idx="42">
                  <c:v>-2.7390500000000001E-4</c:v>
                </c:pt>
                <c:pt idx="43">
                  <c:v>-2.6375999999999998E-4</c:v>
                </c:pt>
                <c:pt idx="44">
                  <c:v>-2.5361600000000002E-4</c:v>
                </c:pt>
                <c:pt idx="45">
                  <c:v>-2.4347099999999999E-4</c:v>
                </c:pt>
                <c:pt idx="46">
                  <c:v>-2.3332600000000001E-4</c:v>
                </c:pt>
                <c:pt idx="47">
                  <c:v>-2.3332600000000001E-4</c:v>
                </c:pt>
                <c:pt idx="48">
                  <c:v>-2.2318199999999999E-4</c:v>
                </c:pt>
                <c:pt idx="49">
                  <c:v>-2.1303699999999999E-4</c:v>
                </c:pt>
                <c:pt idx="50">
                  <c:v>-2.0289200000000001E-4</c:v>
                </c:pt>
                <c:pt idx="51">
                  <c:v>-1.9274799999999999E-4</c:v>
                </c:pt>
                <c:pt idx="52">
                  <c:v>-1.8260300000000001E-4</c:v>
                </c:pt>
                <c:pt idx="53">
                  <c:v>-1.72459E-4</c:v>
                </c:pt>
                <c:pt idx="54">
                  <c:v>-1.6231399999999999E-4</c:v>
                </c:pt>
                <c:pt idx="55">
                  <c:v>-1.5216900000000001E-4</c:v>
                </c:pt>
                <c:pt idx="56">
                  <c:v>-1.42025E-4</c:v>
                </c:pt>
                <c:pt idx="57">
                  <c:v>-1.3187999999999999E-4</c:v>
                </c:pt>
                <c:pt idx="58">
                  <c:v>-1.21735E-4</c:v>
                </c:pt>
                <c:pt idx="59">
                  <c:v>-1.11591E-4</c:v>
                </c:pt>
                <c:pt idx="60">
                  <c:v>-1.01446E-4</c:v>
                </c:pt>
                <c:pt idx="61">
                  <c:v>-9.13016E-5</c:v>
                </c:pt>
                <c:pt idx="62">
                  <c:v>-8.1156900000000002E-5</c:v>
                </c:pt>
                <c:pt idx="63">
                  <c:v>-7.1012299999999998E-5</c:v>
                </c:pt>
                <c:pt idx="64">
                  <c:v>-6.08677E-5</c:v>
                </c:pt>
                <c:pt idx="65">
                  <c:v>-5.0723100000000002E-5</c:v>
                </c:pt>
                <c:pt idx="66">
                  <c:v>-4.0578399999999998E-5</c:v>
                </c:pt>
                <c:pt idx="67">
                  <c:v>-3.04338E-5</c:v>
                </c:pt>
                <c:pt idx="68">
                  <c:v>-2.0289199999999999E-5</c:v>
                </c:pt>
                <c:pt idx="69">
                  <c:v>-1.0144599999999999E-5</c:v>
                </c:pt>
                <c:pt idx="70">
                  <c:v>-1.0144599999999999E-5</c:v>
                </c:pt>
                <c:pt idx="71">
                  <c:v>4.67128E-11</c:v>
                </c:pt>
                <c:pt idx="72">
                  <c:v>1.01447E-5</c:v>
                </c:pt>
                <c:pt idx="73">
                  <c:v>2.0289299999999999E-5</c:v>
                </c:pt>
                <c:pt idx="74">
                  <c:v>3.04339E-5</c:v>
                </c:pt>
                <c:pt idx="75">
                  <c:v>4.0578499999999998E-5</c:v>
                </c:pt>
                <c:pt idx="76">
                  <c:v>5.0723200000000003E-5</c:v>
                </c:pt>
                <c:pt idx="77">
                  <c:v>6.08678E-5</c:v>
                </c:pt>
                <c:pt idx="78">
                  <c:v>7.1012400000000005E-5</c:v>
                </c:pt>
                <c:pt idx="79">
                  <c:v>8.1156999999999996E-5</c:v>
                </c:pt>
                <c:pt idx="80">
                  <c:v>9.13016E-5</c:v>
                </c:pt>
                <c:pt idx="81">
                  <c:v>1.01446E-4</c:v>
                </c:pt>
                <c:pt idx="82">
                  <c:v>1.11591E-4</c:v>
                </c:pt>
                <c:pt idx="83">
                  <c:v>1.21736E-4</c:v>
                </c:pt>
                <c:pt idx="84">
                  <c:v>1.3187999999999999E-4</c:v>
                </c:pt>
                <c:pt idx="85">
                  <c:v>1.42025E-4</c:v>
                </c:pt>
                <c:pt idx="86">
                  <c:v>1.5216900000000001E-4</c:v>
                </c:pt>
                <c:pt idx="87">
                  <c:v>1.6231399999999999E-4</c:v>
                </c:pt>
                <c:pt idx="88">
                  <c:v>1.72459E-4</c:v>
                </c:pt>
                <c:pt idx="89">
                  <c:v>1.8260300000000001E-4</c:v>
                </c:pt>
                <c:pt idx="90">
                  <c:v>1.9274799999999999E-4</c:v>
                </c:pt>
                <c:pt idx="91">
                  <c:v>2.0289200000000001E-4</c:v>
                </c:pt>
                <c:pt idx="92">
                  <c:v>2.1303699999999999E-4</c:v>
                </c:pt>
                <c:pt idx="93">
                  <c:v>2.2318199999999999E-4</c:v>
                </c:pt>
                <c:pt idx="94">
                  <c:v>2.3332600000000001E-4</c:v>
                </c:pt>
                <c:pt idx="95">
                  <c:v>2.4347099999999999E-4</c:v>
                </c:pt>
                <c:pt idx="96">
                  <c:v>2.5361600000000002E-4</c:v>
                </c:pt>
                <c:pt idx="97">
                  <c:v>2.5361600000000002E-4</c:v>
                </c:pt>
                <c:pt idx="98">
                  <c:v>2.6375999999999998E-4</c:v>
                </c:pt>
                <c:pt idx="99">
                  <c:v>2.7390500000000001E-4</c:v>
                </c:pt>
                <c:pt idx="100">
                  <c:v>2.8404899999999998E-4</c:v>
                </c:pt>
                <c:pt idx="101">
                  <c:v>2.9419400000000001E-4</c:v>
                </c:pt>
                <c:pt idx="102">
                  <c:v>3.0433899999999999E-4</c:v>
                </c:pt>
                <c:pt idx="103">
                  <c:v>3.14483E-4</c:v>
                </c:pt>
                <c:pt idx="104">
                  <c:v>3.2462799999999998E-4</c:v>
                </c:pt>
                <c:pt idx="105">
                  <c:v>3.3477300000000002E-4</c:v>
                </c:pt>
                <c:pt idx="106">
                  <c:v>3.4491699999999998E-4</c:v>
                </c:pt>
                <c:pt idx="107">
                  <c:v>3.5506200000000001E-4</c:v>
                </c:pt>
                <c:pt idx="108">
                  <c:v>3.6520600000000003E-4</c:v>
                </c:pt>
                <c:pt idx="109">
                  <c:v>3.75351E-4</c:v>
                </c:pt>
                <c:pt idx="110">
                  <c:v>3.8549599999999998E-4</c:v>
                </c:pt>
                <c:pt idx="111">
                  <c:v>3.9564E-4</c:v>
                </c:pt>
                <c:pt idx="112">
                  <c:v>4.0578499999999998E-4</c:v>
                </c:pt>
                <c:pt idx="113">
                  <c:v>4.1593000000000001E-4</c:v>
                </c:pt>
                <c:pt idx="114">
                  <c:v>4.2607399999999997E-4</c:v>
                </c:pt>
                <c:pt idx="115">
                  <c:v>4.3621900000000001E-4</c:v>
                </c:pt>
                <c:pt idx="116">
                  <c:v>4.4636300000000002E-4</c:v>
                </c:pt>
                <c:pt idx="117">
                  <c:v>4.56508E-4</c:v>
                </c:pt>
                <c:pt idx="118">
                  <c:v>4.6665299999999998E-4</c:v>
                </c:pt>
                <c:pt idx="119">
                  <c:v>4.76797E-4</c:v>
                </c:pt>
                <c:pt idx="120">
                  <c:v>4.8694199999999997E-4</c:v>
                </c:pt>
                <c:pt idx="121">
                  <c:v>4.9708599999999999E-4</c:v>
                </c:pt>
                <c:pt idx="122">
                  <c:v>5.0723100000000002E-4</c:v>
                </c:pt>
                <c:pt idx="123">
                  <c:v>5.1737599999999995E-4</c:v>
                </c:pt>
                <c:pt idx="124">
                  <c:v>5.2751999999999996E-4</c:v>
                </c:pt>
                <c:pt idx="125">
                  <c:v>5.37665E-4</c:v>
                </c:pt>
                <c:pt idx="126">
                  <c:v>5.4781000000000003E-4</c:v>
                </c:pt>
                <c:pt idx="127">
                  <c:v>5.5795400000000005E-4</c:v>
                </c:pt>
                <c:pt idx="128">
                  <c:v>5.6809899999999997E-4</c:v>
                </c:pt>
                <c:pt idx="129">
                  <c:v>5.78244E-4</c:v>
                </c:pt>
                <c:pt idx="130">
                  <c:v>5.8838800000000002E-4</c:v>
                </c:pt>
                <c:pt idx="131">
                  <c:v>5.9853300000000005E-4</c:v>
                </c:pt>
                <c:pt idx="132">
                  <c:v>6.0867699999999996E-4</c:v>
                </c:pt>
                <c:pt idx="133">
                  <c:v>6.1882199999999999E-4</c:v>
                </c:pt>
                <c:pt idx="134">
                  <c:v>6.2896700000000002E-4</c:v>
                </c:pt>
                <c:pt idx="135">
                  <c:v>6.3911100000000004E-4</c:v>
                </c:pt>
                <c:pt idx="136">
                  <c:v>6.4925599999999997E-4</c:v>
                </c:pt>
                <c:pt idx="137">
                  <c:v>6.5939999999999998E-4</c:v>
                </c:pt>
                <c:pt idx="138">
                  <c:v>6.6954500000000001E-4</c:v>
                </c:pt>
                <c:pt idx="139">
                  <c:v>6.7969000000000005E-4</c:v>
                </c:pt>
                <c:pt idx="140">
                  <c:v>6.8983399999999996E-4</c:v>
                </c:pt>
                <c:pt idx="141">
                  <c:v>6.9999999999999999E-4</c:v>
                </c:pt>
              </c:numCache>
            </c:numRef>
          </c:xVal>
          <c:yVal>
            <c:numRef>
              <c:f>PM_SBed!$D$7:$D$148</c:f>
              <c:numCache>
                <c:formatCode>General</c:formatCode>
                <c:ptCount val="142"/>
                <c:pt idx="0">
                  <c:v>0</c:v>
                </c:pt>
                <c:pt idx="1">
                  <c:v>5.1321800000000001E-2</c:v>
                </c:pt>
                <c:pt idx="2">
                  <c:v>9.4007099999999996E-2</c:v>
                </c:pt>
                <c:pt idx="3">
                  <c:v>0.12969</c:v>
                </c:pt>
                <c:pt idx="4">
                  <c:v>0.15961900000000001</c:v>
                </c:pt>
                <c:pt idx="5">
                  <c:v>0.18482799999999999</c:v>
                </c:pt>
                <c:pt idx="6">
                  <c:v>0.20616999999999999</c:v>
                </c:pt>
                <c:pt idx="7">
                  <c:v>0.22434200000000001</c:v>
                </c:pt>
                <c:pt idx="8">
                  <c:v>0.23991699999999999</c:v>
                </c:pt>
                <c:pt idx="9">
                  <c:v>0.253361</c:v>
                </c:pt>
                <c:pt idx="10">
                  <c:v>0.26505600000000001</c:v>
                </c:pt>
                <c:pt idx="11">
                  <c:v>0.275314</c:v>
                </c:pt>
                <c:pt idx="12">
                  <c:v>0.284391</c:v>
                </c:pt>
                <c:pt idx="13">
                  <c:v>0.29249199999999997</c:v>
                </c:pt>
                <c:pt idx="14">
                  <c:v>0.29978700000000003</c:v>
                </c:pt>
                <c:pt idx="15">
                  <c:v>0.30641299999999999</c:v>
                </c:pt>
                <c:pt idx="16">
                  <c:v>0.31247799999999998</c:v>
                </c:pt>
                <c:pt idx="17">
                  <c:v>0.31807200000000002</c:v>
                </c:pt>
                <c:pt idx="18">
                  <c:v>0.32326500000000002</c:v>
                </c:pt>
                <c:pt idx="19">
                  <c:v>0.32811099999999999</c:v>
                </c:pt>
                <c:pt idx="20">
                  <c:v>0.33265499999999998</c:v>
                </c:pt>
                <c:pt idx="21">
                  <c:v>0.33692899999999998</c:v>
                </c:pt>
                <c:pt idx="22">
                  <c:v>0.34095900000000001</c:v>
                </c:pt>
                <c:pt idx="23">
                  <c:v>0.34476499999999999</c:v>
                </c:pt>
                <c:pt idx="24">
                  <c:v>0.34836099999999998</c:v>
                </c:pt>
                <c:pt idx="25">
                  <c:v>0.35175899999999999</c:v>
                </c:pt>
                <c:pt idx="26">
                  <c:v>0.354966</c:v>
                </c:pt>
                <c:pt idx="27">
                  <c:v>0.357989</c:v>
                </c:pt>
                <c:pt idx="28">
                  <c:v>0.36083300000000001</c:v>
                </c:pt>
                <c:pt idx="29">
                  <c:v>0.36350199999999999</c:v>
                </c:pt>
                <c:pt idx="30">
                  <c:v>0.36599900000000002</c:v>
                </c:pt>
                <c:pt idx="31">
                  <c:v>0.36832900000000002</c:v>
                </c:pt>
                <c:pt idx="32">
                  <c:v>0.37049500000000002</c:v>
                </c:pt>
                <c:pt idx="33">
                  <c:v>0.372502</c:v>
                </c:pt>
                <c:pt idx="34">
                  <c:v>0.37435499999999999</c:v>
                </c:pt>
                <c:pt idx="35">
                  <c:v>0.376058</c:v>
                </c:pt>
                <c:pt idx="36">
                  <c:v>0.37761899999999998</c:v>
                </c:pt>
                <c:pt idx="37">
                  <c:v>0.37904199999999999</c:v>
                </c:pt>
                <c:pt idx="38">
                  <c:v>0.38033400000000001</c:v>
                </c:pt>
                <c:pt idx="39">
                  <c:v>0.38150299999999998</c:v>
                </c:pt>
                <c:pt idx="40">
                  <c:v>0.38255499999999998</c:v>
                </c:pt>
                <c:pt idx="41">
                  <c:v>0.38349899999999998</c:v>
                </c:pt>
                <c:pt idx="42">
                  <c:v>0.38434000000000001</c:v>
                </c:pt>
                <c:pt idx="43">
                  <c:v>0.38508700000000001</c:v>
                </c:pt>
                <c:pt idx="44">
                  <c:v>0.38574700000000001</c:v>
                </c:pt>
                <c:pt idx="45">
                  <c:v>0.386328</c:v>
                </c:pt>
                <c:pt idx="46">
                  <c:v>0.38683600000000001</c:v>
                </c:pt>
                <c:pt idx="47">
                  <c:v>0.38683600000000001</c:v>
                </c:pt>
                <c:pt idx="48">
                  <c:v>0.38727899999999998</c:v>
                </c:pt>
                <c:pt idx="49">
                  <c:v>0.38766299999999998</c:v>
                </c:pt>
                <c:pt idx="50">
                  <c:v>0.38799299999999998</c:v>
                </c:pt>
                <c:pt idx="51">
                  <c:v>0.38827499999999998</c:v>
                </c:pt>
                <c:pt idx="52">
                  <c:v>0.38851400000000003</c:v>
                </c:pt>
                <c:pt idx="53">
                  <c:v>0.388714</c:v>
                </c:pt>
                <c:pt idx="54">
                  <c:v>0.38888200000000001</c:v>
                </c:pt>
                <c:pt idx="55">
                  <c:v>0.38901999999999998</c:v>
                </c:pt>
                <c:pt idx="56">
                  <c:v>0.38913399999999998</c:v>
                </c:pt>
                <c:pt idx="57">
                  <c:v>0.38922499999999999</c:v>
                </c:pt>
                <c:pt idx="58">
                  <c:v>0.38929799999999998</c:v>
                </c:pt>
                <c:pt idx="59">
                  <c:v>0.38935599999999998</c:v>
                </c:pt>
                <c:pt idx="60">
                  <c:v>0.38940000000000002</c:v>
                </c:pt>
                <c:pt idx="61">
                  <c:v>0.389434</c:v>
                </c:pt>
                <c:pt idx="62">
                  <c:v>0.389459</c:v>
                </c:pt>
                <c:pt idx="63">
                  <c:v>0.38947599999999999</c:v>
                </c:pt>
                <c:pt idx="64">
                  <c:v>0.38948899999999997</c:v>
                </c:pt>
                <c:pt idx="65">
                  <c:v>0.38949699999999998</c:v>
                </c:pt>
                <c:pt idx="66">
                  <c:v>0.38950200000000001</c:v>
                </c:pt>
                <c:pt idx="67">
                  <c:v>0.38950499999999999</c:v>
                </c:pt>
                <c:pt idx="68">
                  <c:v>0.38950699999999999</c:v>
                </c:pt>
                <c:pt idx="69">
                  <c:v>0.38950899999999999</c:v>
                </c:pt>
                <c:pt idx="70">
                  <c:v>0.38950899999999999</c:v>
                </c:pt>
                <c:pt idx="71">
                  <c:v>0.389511</c:v>
                </c:pt>
                <c:pt idx="72">
                  <c:v>0.389513</c:v>
                </c:pt>
                <c:pt idx="73">
                  <c:v>0.389513</c:v>
                </c:pt>
                <c:pt idx="74">
                  <c:v>0.38951200000000002</c:v>
                </c:pt>
                <c:pt idx="75">
                  <c:v>0.38951000000000002</c:v>
                </c:pt>
                <c:pt idx="76">
                  <c:v>0.38950499999999999</c:v>
                </c:pt>
                <c:pt idx="77">
                  <c:v>0.38949600000000001</c:v>
                </c:pt>
                <c:pt idx="78">
                  <c:v>0.38948300000000002</c:v>
                </c:pt>
                <c:pt idx="79">
                  <c:v>0.38946500000000001</c:v>
                </c:pt>
                <c:pt idx="80">
                  <c:v>0.38943899999999998</c:v>
                </c:pt>
                <c:pt idx="81">
                  <c:v>0.38940399999999997</c:v>
                </c:pt>
                <c:pt idx="82">
                  <c:v>0.38935900000000001</c:v>
                </c:pt>
                <c:pt idx="83">
                  <c:v>0.38930100000000001</c:v>
                </c:pt>
                <c:pt idx="84">
                  <c:v>0.38922699999999999</c:v>
                </c:pt>
                <c:pt idx="85">
                  <c:v>0.38913500000000001</c:v>
                </c:pt>
                <c:pt idx="86">
                  <c:v>0.38902100000000001</c:v>
                </c:pt>
                <c:pt idx="87">
                  <c:v>0.38888200000000001</c:v>
                </c:pt>
                <c:pt idx="88">
                  <c:v>0.388714</c:v>
                </c:pt>
                <c:pt idx="89">
                  <c:v>0.388513</c:v>
                </c:pt>
                <c:pt idx="90">
                  <c:v>0.38827400000000001</c:v>
                </c:pt>
                <c:pt idx="91">
                  <c:v>0.387992</c:v>
                </c:pt>
                <c:pt idx="92">
                  <c:v>0.38766200000000001</c:v>
                </c:pt>
                <c:pt idx="93">
                  <c:v>0.38727899999999998</c:v>
                </c:pt>
                <c:pt idx="94">
                  <c:v>0.38683499999999998</c:v>
                </c:pt>
                <c:pt idx="95">
                  <c:v>0.386326</c:v>
                </c:pt>
                <c:pt idx="96">
                  <c:v>0.385745</c:v>
                </c:pt>
                <c:pt idx="97">
                  <c:v>0.385745</c:v>
                </c:pt>
                <c:pt idx="98">
                  <c:v>0.38508399999999998</c:v>
                </c:pt>
                <c:pt idx="99">
                  <c:v>0.38433600000000001</c:v>
                </c:pt>
                <c:pt idx="100">
                  <c:v>0.383494</c:v>
                </c:pt>
                <c:pt idx="101">
                  <c:v>0.38254899999999997</c:v>
                </c:pt>
                <c:pt idx="102">
                  <c:v>0.381496</c:v>
                </c:pt>
                <c:pt idx="103">
                  <c:v>0.380326</c:v>
                </c:pt>
                <c:pt idx="104">
                  <c:v>0.37903300000000001</c:v>
                </c:pt>
                <c:pt idx="105">
                  <c:v>0.37760899999999997</c:v>
                </c:pt>
                <c:pt idx="106">
                  <c:v>0.37604700000000002</c:v>
                </c:pt>
                <c:pt idx="107">
                  <c:v>0.37434299999999998</c:v>
                </c:pt>
                <c:pt idx="108">
                  <c:v>0.37248900000000001</c:v>
                </c:pt>
                <c:pt idx="109">
                  <c:v>0.370481</c:v>
                </c:pt>
                <c:pt idx="110">
                  <c:v>0.36831399999999997</c:v>
                </c:pt>
                <c:pt idx="111">
                  <c:v>0.365983</c:v>
                </c:pt>
                <c:pt idx="112">
                  <c:v>0.363485</c:v>
                </c:pt>
                <c:pt idx="113">
                  <c:v>0.36081600000000003</c:v>
                </c:pt>
                <c:pt idx="114">
                  <c:v>0.35797099999999998</c:v>
                </c:pt>
                <c:pt idx="115">
                  <c:v>0.35494700000000001</c:v>
                </c:pt>
                <c:pt idx="116">
                  <c:v>0.35173900000000002</c:v>
                </c:pt>
                <c:pt idx="117">
                  <c:v>0.34834100000000001</c:v>
                </c:pt>
                <c:pt idx="118">
                  <c:v>0.34474399999999999</c:v>
                </c:pt>
                <c:pt idx="119">
                  <c:v>0.34093699999999999</c:v>
                </c:pt>
                <c:pt idx="120">
                  <c:v>0.33690599999999998</c:v>
                </c:pt>
                <c:pt idx="121">
                  <c:v>0.33263199999999998</c:v>
                </c:pt>
                <c:pt idx="122">
                  <c:v>0.32808799999999999</c:v>
                </c:pt>
                <c:pt idx="123">
                  <c:v>0.32324199999999997</c:v>
                </c:pt>
                <c:pt idx="124">
                  <c:v>0.31804900000000003</c:v>
                </c:pt>
                <c:pt idx="125">
                  <c:v>0.31245499999999998</c:v>
                </c:pt>
                <c:pt idx="126">
                  <c:v>0.30638900000000002</c:v>
                </c:pt>
                <c:pt idx="127">
                  <c:v>0.29976399999999997</c:v>
                </c:pt>
                <c:pt idx="128">
                  <c:v>0.29246899999999998</c:v>
                </c:pt>
                <c:pt idx="129">
                  <c:v>0.28436800000000001</c:v>
                </c:pt>
                <c:pt idx="130">
                  <c:v>0.27529199999999998</c:v>
                </c:pt>
                <c:pt idx="131">
                  <c:v>0.26503500000000002</c:v>
                </c:pt>
                <c:pt idx="132">
                  <c:v>0.25334099999999998</c:v>
                </c:pt>
                <c:pt idx="133">
                  <c:v>0.239899</c:v>
                </c:pt>
                <c:pt idx="134">
                  <c:v>0.224325</c:v>
                </c:pt>
                <c:pt idx="135">
                  <c:v>0.206155</c:v>
                </c:pt>
                <c:pt idx="136">
                  <c:v>0.18481500000000001</c:v>
                </c:pt>
                <c:pt idx="137">
                  <c:v>0.159608</c:v>
                </c:pt>
                <c:pt idx="138">
                  <c:v>0.12968099999999999</c:v>
                </c:pt>
                <c:pt idx="139">
                  <c:v>9.4000899999999998E-2</c:v>
                </c:pt>
                <c:pt idx="140">
                  <c:v>5.1318299999999997E-2</c:v>
                </c:pt>
                <c:pt idx="141">
                  <c:v>0</c:v>
                </c:pt>
              </c:numCache>
            </c:numRef>
          </c:yVal>
          <c:smooth val="0"/>
          <c:extLst>
            <c:ext xmlns:c16="http://schemas.microsoft.com/office/drawing/2014/chart" uri="{C3380CC4-5D6E-409C-BE32-E72D297353CC}">
              <c16:uniqueId val="{00000003-AB8A-4E30-A082-ED0B19F061F0}"/>
            </c:ext>
          </c:extLst>
        </c:ser>
        <c:dLbls>
          <c:showLegendKey val="0"/>
          <c:showVal val="0"/>
          <c:showCatName val="0"/>
          <c:showSerName val="0"/>
          <c:showPercent val="0"/>
          <c:showBubbleSize val="0"/>
        </c:dLbls>
        <c:axId val="1921681600"/>
        <c:axId val="1921682432"/>
      </c:scatterChart>
      <c:valAx>
        <c:axId val="192168160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Radial distance from bed centre [m]</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21682432"/>
        <c:crosses val="autoZero"/>
        <c:crossBetween val="midCat"/>
      </c:valAx>
      <c:valAx>
        <c:axId val="1921682432"/>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Velocity [m/s]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21681600"/>
        <c:crosses val="autoZero"/>
        <c:crossBetween val="midCat"/>
      </c:valAx>
      <c:spPr>
        <a:noFill/>
        <a:ln>
          <a:noFill/>
        </a:ln>
        <a:effectLst/>
      </c:spPr>
    </c:plotArea>
    <c:legend>
      <c:legendPos val="r"/>
      <c:overlay val="1"/>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hart6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Radial - SBed - Pressure</a:t>
            </a:r>
          </a:p>
        </c:rich>
      </c:tx>
      <c:overlay val="1"/>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tx>
            <c:v>DEM</c:v>
          </c:tx>
          <c:spPr>
            <a:ln w="19050" cap="rnd">
              <a:solidFill>
                <a:schemeClr val="accent1"/>
              </a:solidFill>
              <a:round/>
            </a:ln>
            <a:effectLst/>
          </c:spPr>
          <c:marker>
            <c:symbol val="none"/>
          </c:marker>
          <c:xVal>
            <c:numRef>
              <c:f>DEM_SBed!$B$7:$B$480</c:f>
              <c:numCache>
                <c:formatCode>General</c:formatCode>
                <c:ptCount val="474"/>
                <c:pt idx="0">
                  <c:v>-6.9999999999999999E-4</c:v>
                </c:pt>
                <c:pt idx="1">
                  <c:v>-6.9986899999999999E-4</c:v>
                </c:pt>
                <c:pt idx="2">
                  <c:v>-6.9421800000000003E-4</c:v>
                </c:pt>
                <c:pt idx="3">
                  <c:v>-6.9219400000000003E-4</c:v>
                </c:pt>
                <c:pt idx="4">
                  <c:v>-6.8585200000000003E-4</c:v>
                </c:pt>
                <c:pt idx="5">
                  <c:v>-6.8521100000000002E-4</c:v>
                </c:pt>
                <c:pt idx="6">
                  <c:v>-6.8185100000000003E-4</c:v>
                </c:pt>
                <c:pt idx="7">
                  <c:v>-6.7719199999999996E-4</c:v>
                </c:pt>
                <c:pt idx="8">
                  <c:v>-6.6949000000000002E-4</c:v>
                </c:pt>
                <c:pt idx="9">
                  <c:v>-6.6792800000000003E-4</c:v>
                </c:pt>
                <c:pt idx="10">
                  <c:v>-6.6716400000000004E-4</c:v>
                </c:pt>
                <c:pt idx="11">
                  <c:v>-6.61088E-4</c:v>
                </c:pt>
                <c:pt idx="12">
                  <c:v>-6.5971300000000003E-4</c:v>
                </c:pt>
                <c:pt idx="13">
                  <c:v>-6.5687600000000003E-4</c:v>
                </c:pt>
                <c:pt idx="14">
                  <c:v>-6.5510500000000001E-4</c:v>
                </c:pt>
                <c:pt idx="15">
                  <c:v>-6.5510500000000001E-4</c:v>
                </c:pt>
                <c:pt idx="16">
                  <c:v>-6.52901E-4</c:v>
                </c:pt>
                <c:pt idx="17">
                  <c:v>-6.4964299999999999E-4</c:v>
                </c:pt>
                <c:pt idx="18">
                  <c:v>-6.4591200000000001E-4</c:v>
                </c:pt>
                <c:pt idx="19">
                  <c:v>-6.4406700000000001E-4</c:v>
                </c:pt>
                <c:pt idx="20">
                  <c:v>-6.4209399999999995E-4</c:v>
                </c:pt>
                <c:pt idx="21">
                  <c:v>-6.4119199999999996E-4</c:v>
                </c:pt>
                <c:pt idx="22">
                  <c:v>-6.3992599999999997E-4</c:v>
                </c:pt>
                <c:pt idx="23">
                  <c:v>-6.3703700000000002E-4</c:v>
                </c:pt>
                <c:pt idx="24">
                  <c:v>-6.3535200000000005E-4</c:v>
                </c:pt>
                <c:pt idx="25">
                  <c:v>-6.3365800000000005E-4</c:v>
                </c:pt>
                <c:pt idx="26">
                  <c:v>-6.2988599999999997E-4</c:v>
                </c:pt>
                <c:pt idx="27">
                  <c:v>-6.2719399999999997E-4</c:v>
                </c:pt>
                <c:pt idx="28">
                  <c:v>-6.2494999999999998E-4</c:v>
                </c:pt>
                <c:pt idx="29">
                  <c:v>-6.2494999999999998E-4</c:v>
                </c:pt>
                <c:pt idx="30">
                  <c:v>-6.2267799999999999E-4</c:v>
                </c:pt>
                <c:pt idx="31">
                  <c:v>-6.1994999999999997E-4</c:v>
                </c:pt>
                <c:pt idx="32">
                  <c:v>-6.1646100000000001E-4</c:v>
                </c:pt>
                <c:pt idx="33">
                  <c:v>-6.1599300000000001E-4</c:v>
                </c:pt>
                <c:pt idx="34">
                  <c:v>-6.1242200000000005E-4</c:v>
                </c:pt>
                <c:pt idx="35">
                  <c:v>-6.08583E-4</c:v>
                </c:pt>
                <c:pt idx="36">
                  <c:v>-6.0820199999999996E-4</c:v>
                </c:pt>
                <c:pt idx="37">
                  <c:v>-6.0644500000000005E-4</c:v>
                </c:pt>
                <c:pt idx="38">
                  <c:v>-6.0465200000000001E-4</c:v>
                </c:pt>
                <c:pt idx="39">
                  <c:v>-6.0366399999999996E-4</c:v>
                </c:pt>
                <c:pt idx="40">
                  <c:v>-6.02806E-4</c:v>
                </c:pt>
                <c:pt idx="41">
                  <c:v>-5.9971299999999998E-4</c:v>
                </c:pt>
                <c:pt idx="42">
                  <c:v>-5.9916600000000004E-4</c:v>
                </c:pt>
                <c:pt idx="43">
                  <c:v>-5.94784E-4</c:v>
                </c:pt>
                <c:pt idx="44">
                  <c:v>-5.93331E-4</c:v>
                </c:pt>
                <c:pt idx="45">
                  <c:v>-5.8948400000000004E-4</c:v>
                </c:pt>
                <c:pt idx="46">
                  <c:v>-5.8830000000000004E-4</c:v>
                </c:pt>
                <c:pt idx="47">
                  <c:v>-5.85433E-4</c:v>
                </c:pt>
                <c:pt idx="48">
                  <c:v>-5.8005199999999995E-4</c:v>
                </c:pt>
                <c:pt idx="49">
                  <c:v>-5.8005199999999995E-4</c:v>
                </c:pt>
                <c:pt idx="50">
                  <c:v>-5.7534299999999997E-4</c:v>
                </c:pt>
                <c:pt idx="51">
                  <c:v>-5.7357999999999997E-4</c:v>
                </c:pt>
                <c:pt idx="52">
                  <c:v>-5.7224499999999998E-4</c:v>
                </c:pt>
                <c:pt idx="53">
                  <c:v>-5.7182999999999995E-4</c:v>
                </c:pt>
                <c:pt idx="54">
                  <c:v>-5.6651300000000004E-4</c:v>
                </c:pt>
                <c:pt idx="55">
                  <c:v>-5.6033700000000005E-4</c:v>
                </c:pt>
                <c:pt idx="56">
                  <c:v>-5.5292000000000004E-4</c:v>
                </c:pt>
                <c:pt idx="57">
                  <c:v>-5.5020399999999999E-4</c:v>
                </c:pt>
                <c:pt idx="58">
                  <c:v>-5.45095E-4</c:v>
                </c:pt>
                <c:pt idx="59">
                  <c:v>-5.3877299999999999E-4</c:v>
                </c:pt>
                <c:pt idx="60">
                  <c:v>-5.2960400000000003E-4</c:v>
                </c:pt>
                <c:pt idx="61">
                  <c:v>-5.2421399999999995E-4</c:v>
                </c:pt>
                <c:pt idx="62">
                  <c:v>-5.2397999999999995E-4</c:v>
                </c:pt>
                <c:pt idx="63">
                  <c:v>-5.2307199999999997E-4</c:v>
                </c:pt>
                <c:pt idx="64">
                  <c:v>-5.2238399999999998E-4</c:v>
                </c:pt>
                <c:pt idx="65">
                  <c:v>-5.1888200000000002E-4</c:v>
                </c:pt>
                <c:pt idx="66">
                  <c:v>-5.0852600000000003E-4</c:v>
                </c:pt>
                <c:pt idx="67">
                  <c:v>-5.0784300000000001E-4</c:v>
                </c:pt>
                <c:pt idx="68">
                  <c:v>-5.0644100000000005E-4</c:v>
                </c:pt>
                <c:pt idx="69">
                  <c:v>-5.0594699999999997E-4</c:v>
                </c:pt>
                <c:pt idx="70">
                  <c:v>-4.9866000000000005E-4</c:v>
                </c:pt>
                <c:pt idx="71">
                  <c:v>-4.9614799999999997E-4</c:v>
                </c:pt>
                <c:pt idx="72">
                  <c:v>-4.8990399999999999E-4</c:v>
                </c:pt>
                <c:pt idx="73">
                  <c:v>-4.8981600000000001E-4</c:v>
                </c:pt>
                <c:pt idx="74">
                  <c:v>-4.8440499999999998E-4</c:v>
                </c:pt>
                <c:pt idx="75">
                  <c:v>-4.7990700000000001E-4</c:v>
                </c:pt>
                <c:pt idx="76">
                  <c:v>-4.79789E-4</c:v>
                </c:pt>
                <c:pt idx="77">
                  <c:v>-4.7287300000000001E-4</c:v>
                </c:pt>
                <c:pt idx="78">
                  <c:v>-4.72848E-4</c:v>
                </c:pt>
                <c:pt idx="79">
                  <c:v>-4.7139099999999999E-4</c:v>
                </c:pt>
                <c:pt idx="80">
                  <c:v>-4.6801999999999998E-4</c:v>
                </c:pt>
                <c:pt idx="81">
                  <c:v>-4.6140900000000003E-4</c:v>
                </c:pt>
                <c:pt idx="82">
                  <c:v>-4.60777E-4</c:v>
                </c:pt>
                <c:pt idx="83">
                  <c:v>-4.5969799999999998E-4</c:v>
                </c:pt>
                <c:pt idx="84">
                  <c:v>-4.5367999999999998E-4</c:v>
                </c:pt>
                <c:pt idx="85">
                  <c:v>-4.51051E-4</c:v>
                </c:pt>
                <c:pt idx="86">
                  <c:v>-4.4487699999999999E-4</c:v>
                </c:pt>
                <c:pt idx="87">
                  <c:v>-4.3913699999999998E-4</c:v>
                </c:pt>
                <c:pt idx="88">
                  <c:v>-4.34659E-4</c:v>
                </c:pt>
                <c:pt idx="89">
                  <c:v>-4.2736800000000002E-4</c:v>
                </c:pt>
                <c:pt idx="90">
                  <c:v>-4.2689900000000001E-4</c:v>
                </c:pt>
                <c:pt idx="91">
                  <c:v>-4.26372E-4</c:v>
                </c:pt>
                <c:pt idx="92">
                  <c:v>-4.2590800000000002E-4</c:v>
                </c:pt>
                <c:pt idx="93">
                  <c:v>-4.1603099999999997E-4</c:v>
                </c:pt>
                <c:pt idx="94">
                  <c:v>-4.0171599999999999E-4</c:v>
                </c:pt>
                <c:pt idx="95">
                  <c:v>-3.9860699999999999E-4</c:v>
                </c:pt>
                <c:pt idx="96">
                  <c:v>-3.9834499999999998E-4</c:v>
                </c:pt>
                <c:pt idx="97">
                  <c:v>-3.9754599999999998E-4</c:v>
                </c:pt>
                <c:pt idx="98">
                  <c:v>-3.9684799999999999E-4</c:v>
                </c:pt>
                <c:pt idx="99">
                  <c:v>-3.96845E-4</c:v>
                </c:pt>
                <c:pt idx="100">
                  <c:v>-3.7688899999999999E-4</c:v>
                </c:pt>
                <c:pt idx="101">
                  <c:v>-3.7648299999999999E-4</c:v>
                </c:pt>
                <c:pt idx="102">
                  <c:v>-3.7342499999999998E-4</c:v>
                </c:pt>
                <c:pt idx="103">
                  <c:v>-3.6420400000000003E-4</c:v>
                </c:pt>
                <c:pt idx="104">
                  <c:v>-3.6166200000000001E-4</c:v>
                </c:pt>
                <c:pt idx="105">
                  <c:v>-3.6112600000000003E-4</c:v>
                </c:pt>
                <c:pt idx="106">
                  <c:v>-3.5684600000000002E-4</c:v>
                </c:pt>
                <c:pt idx="107">
                  <c:v>-3.5245099999999999E-4</c:v>
                </c:pt>
                <c:pt idx="108">
                  <c:v>-3.5201399999999999E-4</c:v>
                </c:pt>
                <c:pt idx="109">
                  <c:v>-3.51243E-4</c:v>
                </c:pt>
                <c:pt idx="110">
                  <c:v>-3.4702799999999998E-4</c:v>
                </c:pt>
                <c:pt idx="111">
                  <c:v>-3.4222899999999999E-4</c:v>
                </c:pt>
                <c:pt idx="112">
                  <c:v>-3.4153999999999999E-4</c:v>
                </c:pt>
                <c:pt idx="113">
                  <c:v>-3.3440500000000002E-4</c:v>
                </c:pt>
                <c:pt idx="114">
                  <c:v>-3.3083199999999998E-4</c:v>
                </c:pt>
                <c:pt idx="115">
                  <c:v>-3.2529800000000002E-4</c:v>
                </c:pt>
                <c:pt idx="116">
                  <c:v>-3.1616800000000003E-4</c:v>
                </c:pt>
                <c:pt idx="117">
                  <c:v>-3.1440400000000001E-4</c:v>
                </c:pt>
                <c:pt idx="118">
                  <c:v>-3.1372300000000002E-4</c:v>
                </c:pt>
                <c:pt idx="119">
                  <c:v>-3.0227999999999999E-4</c:v>
                </c:pt>
                <c:pt idx="120">
                  <c:v>-2.9800300000000003E-4</c:v>
                </c:pt>
                <c:pt idx="121">
                  <c:v>-2.8577000000000002E-4</c:v>
                </c:pt>
                <c:pt idx="122">
                  <c:v>-2.8539599999999999E-4</c:v>
                </c:pt>
                <c:pt idx="123">
                  <c:v>-2.8472700000000003E-4</c:v>
                </c:pt>
                <c:pt idx="124">
                  <c:v>-2.81823E-4</c:v>
                </c:pt>
                <c:pt idx="125">
                  <c:v>-2.7811399999999999E-4</c:v>
                </c:pt>
                <c:pt idx="126">
                  <c:v>-2.7546299999999999E-4</c:v>
                </c:pt>
                <c:pt idx="127">
                  <c:v>-2.7045500000000001E-4</c:v>
                </c:pt>
                <c:pt idx="128">
                  <c:v>-2.6961299999999998E-4</c:v>
                </c:pt>
                <c:pt idx="129">
                  <c:v>-2.6268899999999998E-4</c:v>
                </c:pt>
                <c:pt idx="130">
                  <c:v>-2.5925699999999999E-4</c:v>
                </c:pt>
                <c:pt idx="131">
                  <c:v>-2.5805700000000001E-4</c:v>
                </c:pt>
                <c:pt idx="132">
                  <c:v>-2.5803000000000002E-4</c:v>
                </c:pt>
                <c:pt idx="133">
                  <c:v>-2.5759699999999998E-4</c:v>
                </c:pt>
                <c:pt idx="134">
                  <c:v>-2.5431199999999997E-4</c:v>
                </c:pt>
                <c:pt idx="135">
                  <c:v>-2.50444E-4</c:v>
                </c:pt>
                <c:pt idx="136">
                  <c:v>-2.4649999999999997E-4</c:v>
                </c:pt>
                <c:pt idx="137">
                  <c:v>-2.4568099999999998E-4</c:v>
                </c:pt>
                <c:pt idx="138">
                  <c:v>-2.4505399999999997E-4</c:v>
                </c:pt>
                <c:pt idx="139">
                  <c:v>-2.4303500000000001E-4</c:v>
                </c:pt>
                <c:pt idx="140">
                  <c:v>-2.3733700000000001E-4</c:v>
                </c:pt>
                <c:pt idx="141">
                  <c:v>-2.3702599999999999E-4</c:v>
                </c:pt>
                <c:pt idx="142">
                  <c:v>-2.3648300000000001E-4</c:v>
                </c:pt>
                <c:pt idx="143">
                  <c:v>-2.34964E-4</c:v>
                </c:pt>
                <c:pt idx="144">
                  <c:v>-2.3133100000000001E-4</c:v>
                </c:pt>
                <c:pt idx="145">
                  <c:v>-2.30063E-4</c:v>
                </c:pt>
                <c:pt idx="146">
                  <c:v>-2.28466E-4</c:v>
                </c:pt>
                <c:pt idx="147">
                  <c:v>-2.2733599999999999E-4</c:v>
                </c:pt>
                <c:pt idx="148">
                  <c:v>-2.26004E-4</c:v>
                </c:pt>
                <c:pt idx="149">
                  <c:v>-2.25064E-4</c:v>
                </c:pt>
                <c:pt idx="150">
                  <c:v>-2.25064E-4</c:v>
                </c:pt>
                <c:pt idx="151">
                  <c:v>-2.2374800000000001E-4</c:v>
                </c:pt>
                <c:pt idx="152">
                  <c:v>-2.22819E-4</c:v>
                </c:pt>
                <c:pt idx="153">
                  <c:v>-2.21241E-4</c:v>
                </c:pt>
                <c:pt idx="154">
                  <c:v>-2.20125E-4</c:v>
                </c:pt>
                <c:pt idx="155">
                  <c:v>-2.1705699999999999E-4</c:v>
                </c:pt>
                <c:pt idx="156">
                  <c:v>-2.15897E-4</c:v>
                </c:pt>
                <c:pt idx="157">
                  <c:v>-2.1528000000000001E-4</c:v>
                </c:pt>
                <c:pt idx="158">
                  <c:v>-2.1525E-4</c:v>
                </c:pt>
                <c:pt idx="159">
                  <c:v>-2.11893E-4</c:v>
                </c:pt>
                <c:pt idx="160">
                  <c:v>-2.0873300000000001E-4</c:v>
                </c:pt>
                <c:pt idx="161">
                  <c:v>-2.0755900000000001E-4</c:v>
                </c:pt>
                <c:pt idx="162">
                  <c:v>-2.07534E-4</c:v>
                </c:pt>
                <c:pt idx="163">
                  <c:v>-2.0489099999999999E-4</c:v>
                </c:pt>
                <c:pt idx="164">
                  <c:v>-2.0333800000000001E-4</c:v>
                </c:pt>
                <c:pt idx="165">
                  <c:v>-2.0219699999999999E-4</c:v>
                </c:pt>
                <c:pt idx="166">
                  <c:v>-2.0090400000000001E-4</c:v>
                </c:pt>
                <c:pt idx="167">
                  <c:v>-1.9995200000000001E-4</c:v>
                </c:pt>
                <c:pt idx="168">
                  <c:v>-1.9995200000000001E-4</c:v>
                </c:pt>
                <c:pt idx="169">
                  <c:v>-1.98643E-4</c:v>
                </c:pt>
                <c:pt idx="170">
                  <c:v>-1.97679E-4</c:v>
                </c:pt>
                <c:pt idx="171">
                  <c:v>-1.96107E-4</c:v>
                </c:pt>
                <c:pt idx="172">
                  <c:v>-1.94952E-4</c:v>
                </c:pt>
                <c:pt idx="173">
                  <c:v>-1.94534E-4</c:v>
                </c:pt>
                <c:pt idx="174">
                  <c:v>-1.9330500000000001E-4</c:v>
                </c:pt>
                <c:pt idx="175">
                  <c:v>-1.92E-4</c:v>
                </c:pt>
                <c:pt idx="176">
                  <c:v>-1.8997999999999999E-4</c:v>
                </c:pt>
                <c:pt idx="177">
                  <c:v>-1.8651099999999999E-4</c:v>
                </c:pt>
                <c:pt idx="178">
                  <c:v>-1.8220000000000001E-4</c:v>
                </c:pt>
                <c:pt idx="179">
                  <c:v>-1.8086900000000001E-4</c:v>
                </c:pt>
                <c:pt idx="180">
                  <c:v>-1.80068E-4</c:v>
                </c:pt>
                <c:pt idx="181">
                  <c:v>-1.7772299999999999E-4</c:v>
                </c:pt>
                <c:pt idx="182">
                  <c:v>-1.75565E-4</c:v>
                </c:pt>
                <c:pt idx="183">
                  <c:v>-1.7138400000000001E-4</c:v>
                </c:pt>
                <c:pt idx="184">
                  <c:v>-1.7017099999999999E-4</c:v>
                </c:pt>
                <c:pt idx="185">
                  <c:v>-1.6899800000000001E-4</c:v>
                </c:pt>
                <c:pt idx="186">
                  <c:v>-1.67057E-4</c:v>
                </c:pt>
                <c:pt idx="187">
                  <c:v>-1.6608399999999999E-4</c:v>
                </c:pt>
                <c:pt idx="188">
                  <c:v>-1.63845E-4</c:v>
                </c:pt>
                <c:pt idx="189">
                  <c:v>-1.60099E-4</c:v>
                </c:pt>
                <c:pt idx="190">
                  <c:v>-1.5682200000000001E-4</c:v>
                </c:pt>
                <c:pt idx="191">
                  <c:v>-1.5099499999999999E-4</c:v>
                </c:pt>
                <c:pt idx="192">
                  <c:v>-1.4734700000000001E-4</c:v>
                </c:pt>
                <c:pt idx="193">
                  <c:v>-1.4711300000000001E-4</c:v>
                </c:pt>
                <c:pt idx="194">
                  <c:v>-1.3974500000000001E-4</c:v>
                </c:pt>
                <c:pt idx="195">
                  <c:v>-1.3801800000000001E-4</c:v>
                </c:pt>
                <c:pt idx="196">
                  <c:v>-1.3463700000000001E-4</c:v>
                </c:pt>
                <c:pt idx="197">
                  <c:v>-1.30207E-4</c:v>
                </c:pt>
                <c:pt idx="198">
                  <c:v>-1.26527E-4</c:v>
                </c:pt>
                <c:pt idx="199">
                  <c:v>-1.15599E-4</c:v>
                </c:pt>
                <c:pt idx="200">
                  <c:v>-1.1305E-4</c:v>
                </c:pt>
                <c:pt idx="201">
                  <c:v>-1.1074299999999999E-4</c:v>
                </c:pt>
                <c:pt idx="202">
                  <c:v>-1.03614E-4</c:v>
                </c:pt>
                <c:pt idx="203">
                  <c:v>-9.7980500000000002E-5</c:v>
                </c:pt>
                <c:pt idx="204">
                  <c:v>-9.4147600000000006E-5</c:v>
                </c:pt>
                <c:pt idx="205">
                  <c:v>-8.9437600000000006E-5</c:v>
                </c:pt>
                <c:pt idx="206">
                  <c:v>-8.4557399999999998E-5</c:v>
                </c:pt>
                <c:pt idx="207">
                  <c:v>-8.04143E-5</c:v>
                </c:pt>
                <c:pt idx="208">
                  <c:v>-7.7396499999999997E-5</c:v>
                </c:pt>
                <c:pt idx="209">
                  <c:v>-7.0274100000000005E-5</c:v>
                </c:pt>
                <c:pt idx="210">
                  <c:v>-7.0274100000000005E-5</c:v>
                </c:pt>
                <c:pt idx="211">
                  <c:v>-6.6563000000000006E-5</c:v>
                </c:pt>
                <c:pt idx="212">
                  <c:v>-6.2341499999999999E-5</c:v>
                </c:pt>
                <c:pt idx="213">
                  <c:v>-5.7457899999999998E-5</c:v>
                </c:pt>
                <c:pt idx="214">
                  <c:v>-5.4267600000000002E-5</c:v>
                </c:pt>
                <c:pt idx="215">
                  <c:v>-4.9330399999999998E-5</c:v>
                </c:pt>
                <c:pt idx="216">
                  <c:v>-4.9004100000000001E-5</c:v>
                </c:pt>
                <c:pt idx="217">
                  <c:v>-4.3227699999999999E-5</c:v>
                </c:pt>
                <c:pt idx="218">
                  <c:v>-3.8289199999999999E-5</c:v>
                </c:pt>
                <c:pt idx="219">
                  <c:v>-3.5745399999999998E-5</c:v>
                </c:pt>
                <c:pt idx="220">
                  <c:v>-3.5142199999999997E-5</c:v>
                </c:pt>
                <c:pt idx="221">
                  <c:v>-3.1403199999999998E-5</c:v>
                </c:pt>
                <c:pt idx="222">
                  <c:v>-3.0767199999999999E-5</c:v>
                </c:pt>
                <c:pt idx="223">
                  <c:v>-2.76805E-5</c:v>
                </c:pt>
                <c:pt idx="224">
                  <c:v>-1.8563499999999999E-5</c:v>
                </c:pt>
                <c:pt idx="225">
                  <c:v>-1.80339E-5</c:v>
                </c:pt>
                <c:pt idx="226">
                  <c:v>-9.7590499999999993E-6</c:v>
                </c:pt>
                <c:pt idx="227">
                  <c:v>-6.2686999999999998E-6</c:v>
                </c:pt>
                <c:pt idx="228">
                  <c:v>-2.7985099999999998E-6</c:v>
                </c:pt>
                <c:pt idx="229">
                  <c:v>4.7009800000000001E-7</c:v>
                </c:pt>
                <c:pt idx="230">
                  <c:v>2.2127800000000001E-6</c:v>
                </c:pt>
                <c:pt idx="231">
                  <c:v>4.9278100000000003E-6</c:v>
                </c:pt>
                <c:pt idx="232">
                  <c:v>9.3396999999999997E-6</c:v>
                </c:pt>
                <c:pt idx="233">
                  <c:v>1.3299799999999999E-5</c:v>
                </c:pt>
                <c:pt idx="234">
                  <c:v>1.87786E-5</c:v>
                </c:pt>
                <c:pt idx="235">
                  <c:v>2.28703E-5</c:v>
                </c:pt>
                <c:pt idx="236">
                  <c:v>2.3135699999999999E-5</c:v>
                </c:pt>
                <c:pt idx="237">
                  <c:v>2.3327099999999999E-5</c:v>
                </c:pt>
                <c:pt idx="238">
                  <c:v>2.3580100000000001E-5</c:v>
                </c:pt>
                <c:pt idx="239">
                  <c:v>2.9442500000000001E-5</c:v>
                </c:pt>
                <c:pt idx="240">
                  <c:v>3.4623599999999998E-5</c:v>
                </c:pt>
                <c:pt idx="241">
                  <c:v>3.8116800000000001E-5</c:v>
                </c:pt>
                <c:pt idx="242">
                  <c:v>4.0985700000000003E-5</c:v>
                </c:pt>
                <c:pt idx="243">
                  <c:v>4.2825899999999999E-5</c:v>
                </c:pt>
                <c:pt idx="244">
                  <c:v>4.39511E-5</c:v>
                </c:pt>
                <c:pt idx="245">
                  <c:v>4.4289499999999997E-5</c:v>
                </c:pt>
                <c:pt idx="246">
                  <c:v>5.2623000000000001E-5</c:v>
                </c:pt>
                <c:pt idx="247">
                  <c:v>5.8862400000000001E-5</c:v>
                </c:pt>
                <c:pt idx="248">
                  <c:v>6.1254599999999995E-5</c:v>
                </c:pt>
                <c:pt idx="249">
                  <c:v>6.2995899999999998E-5</c:v>
                </c:pt>
                <c:pt idx="250">
                  <c:v>6.3353699999999996E-5</c:v>
                </c:pt>
                <c:pt idx="251">
                  <c:v>6.3860600000000003E-5</c:v>
                </c:pt>
                <c:pt idx="252">
                  <c:v>6.4922899999999995E-5</c:v>
                </c:pt>
                <c:pt idx="253">
                  <c:v>7.5941399999999998E-5</c:v>
                </c:pt>
                <c:pt idx="254">
                  <c:v>7.84795E-5</c:v>
                </c:pt>
                <c:pt idx="255">
                  <c:v>8.1490300000000001E-5</c:v>
                </c:pt>
                <c:pt idx="256">
                  <c:v>8.2721700000000005E-5</c:v>
                </c:pt>
                <c:pt idx="257">
                  <c:v>8.4040400000000003E-5</c:v>
                </c:pt>
                <c:pt idx="258">
                  <c:v>8.8862600000000005E-5</c:v>
                </c:pt>
                <c:pt idx="259">
                  <c:v>9.88668E-5</c:v>
                </c:pt>
                <c:pt idx="260">
                  <c:v>9.9935500000000006E-5</c:v>
                </c:pt>
                <c:pt idx="261">
                  <c:v>1.00107E-4</c:v>
                </c:pt>
                <c:pt idx="262">
                  <c:v>1.15277E-4</c:v>
                </c:pt>
                <c:pt idx="263">
                  <c:v>1.1548399999999999E-4</c:v>
                </c:pt>
                <c:pt idx="264">
                  <c:v>1.16004E-4</c:v>
                </c:pt>
                <c:pt idx="265">
                  <c:v>1.2043E-4</c:v>
                </c:pt>
                <c:pt idx="266">
                  <c:v>1.2847100000000001E-4</c:v>
                </c:pt>
                <c:pt idx="267">
                  <c:v>1.2900699999999999E-4</c:v>
                </c:pt>
                <c:pt idx="268">
                  <c:v>1.3296200000000001E-4</c:v>
                </c:pt>
                <c:pt idx="269">
                  <c:v>1.34132E-4</c:v>
                </c:pt>
                <c:pt idx="270">
                  <c:v>1.3747100000000001E-4</c:v>
                </c:pt>
                <c:pt idx="271">
                  <c:v>1.3820600000000001E-4</c:v>
                </c:pt>
                <c:pt idx="272">
                  <c:v>1.39257E-4</c:v>
                </c:pt>
                <c:pt idx="273">
                  <c:v>1.41144E-4</c:v>
                </c:pt>
                <c:pt idx="274">
                  <c:v>1.45585E-4</c:v>
                </c:pt>
                <c:pt idx="275">
                  <c:v>1.48684E-4</c:v>
                </c:pt>
                <c:pt idx="276">
                  <c:v>1.56021E-4</c:v>
                </c:pt>
                <c:pt idx="277">
                  <c:v>1.56043E-4</c:v>
                </c:pt>
                <c:pt idx="278">
                  <c:v>1.5612800000000001E-4</c:v>
                </c:pt>
                <c:pt idx="279">
                  <c:v>1.5620400000000001E-4</c:v>
                </c:pt>
                <c:pt idx="280">
                  <c:v>1.61077E-4</c:v>
                </c:pt>
                <c:pt idx="281">
                  <c:v>1.6460100000000001E-4</c:v>
                </c:pt>
                <c:pt idx="282">
                  <c:v>1.6715799999999999E-4</c:v>
                </c:pt>
                <c:pt idx="283">
                  <c:v>1.6872600000000001E-4</c:v>
                </c:pt>
                <c:pt idx="284">
                  <c:v>1.7214199999999999E-4</c:v>
                </c:pt>
                <c:pt idx="285">
                  <c:v>1.74363E-4</c:v>
                </c:pt>
                <c:pt idx="286">
                  <c:v>1.7881599999999999E-4</c:v>
                </c:pt>
                <c:pt idx="287">
                  <c:v>1.79338E-4</c:v>
                </c:pt>
                <c:pt idx="288">
                  <c:v>1.8712399999999999E-4</c:v>
                </c:pt>
                <c:pt idx="289">
                  <c:v>1.8754700000000001E-4</c:v>
                </c:pt>
                <c:pt idx="290">
                  <c:v>1.8779699999999999E-4</c:v>
                </c:pt>
                <c:pt idx="291">
                  <c:v>1.89882E-4</c:v>
                </c:pt>
                <c:pt idx="292">
                  <c:v>1.9495100000000001E-4</c:v>
                </c:pt>
                <c:pt idx="293">
                  <c:v>1.9767799999999999E-4</c:v>
                </c:pt>
                <c:pt idx="294">
                  <c:v>1.9995000000000001E-4</c:v>
                </c:pt>
                <c:pt idx="295">
                  <c:v>1.9995000000000001E-4</c:v>
                </c:pt>
                <c:pt idx="296">
                  <c:v>2.0219699999999999E-4</c:v>
                </c:pt>
                <c:pt idx="297">
                  <c:v>2.0489299999999999E-4</c:v>
                </c:pt>
                <c:pt idx="298">
                  <c:v>2.0833099999999999E-4</c:v>
                </c:pt>
                <c:pt idx="299">
                  <c:v>2.09593E-4</c:v>
                </c:pt>
                <c:pt idx="300">
                  <c:v>2.1064599999999999E-4</c:v>
                </c:pt>
                <c:pt idx="301">
                  <c:v>2.1136899999999999E-4</c:v>
                </c:pt>
                <c:pt idx="302">
                  <c:v>2.1202699999999999E-4</c:v>
                </c:pt>
                <c:pt idx="303">
                  <c:v>2.15839E-4</c:v>
                </c:pt>
                <c:pt idx="304">
                  <c:v>2.1739200000000001E-4</c:v>
                </c:pt>
                <c:pt idx="305">
                  <c:v>2.1973000000000001E-4</c:v>
                </c:pt>
                <c:pt idx="306">
                  <c:v>2.20122E-4</c:v>
                </c:pt>
                <c:pt idx="307">
                  <c:v>2.20158E-4</c:v>
                </c:pt>
                <c:pt idx="308">
                  <c:v>2.2281699999999999E-4</c:v>
                </c:pt>
                <c:pt idx="309">
                  <c:v>2.22847E-4</c:v>
                </c:pt>
                <c:pt idx="310">
                  <c:v>2.2506300000000001E-4</c:v>
                </c:pt>
                <c:pt idx="311">
                  <c:v>2.2506300000000001E-4</c:v>
                </c:pt>
                <c:pt idx="312">
                  <c:v>2.2509299999999999E-4</c:v>
                </c:pt>
                <c:pt idx="313">
                  <c:v>2.27335E-4</c:v>
                </c:pt>
                <c:pt idx="314">
                  <c:v>2.2737199999999999E-4</c:v>
                </c:pt>
                <c:pt idx="315">
                  <c:v>2.3006200000000001E-4</c:v>
                </c:pt>
                <c:pt idx="316">
                  <c:v>2.3015500000000001E-4</c:v>
                </c:pt>
                <c:pt idx="317">
                  <c:v>2.36901E-4</c:v>
                </c:pt>
                <c:pt idx="318">
                  <c:v>2.3882299999999999E-4</c:v>
                </c:pt>
                <c:pt idx="319">
                  <c:v>2.40466E-4</c:v>
                </c:pt>
                <c:pt idx="320">
                  <c:v>2.4127799999999999E-4</c:v>
                </c:pt>
                <c:pt idx="321">
                  <c:v>2.4127799999999999E-4</c:v>
                </c:pt>
                <c:pt idx="322">
                  <c:v>2.4266700000000001E-4</c:v>
                </c:pt>
                <c:pt idx="323">
                  <c:v>2.4294400000000001E-4</c:v>
                </c:pt>
                <c:pt idx="324">
                  <c:v>2.4417800000000001E-4</c:v>
                </c:pt>
                <c:pt idx="325">
                  <c:v>2.4559099999999997E-4</c:v>
                </c:pt>
                <c:pt idx="326">
                  <c:v>2.5085E-4</c:v>
                </c:pt>
                <c:pt idx="327">
                  <c:v>2.5211199999999997E-4</c:v>
                </c:pt>
                <c:pt idx="328">
                  <c:v>2.5460700000000001E-4</c:v>
                </c:pt>
                <c:pt idx="329">
                  <c:v>2.5701000000000001E-4</c:v>
                </c:pt>
                <c:pt idx="330">
                  <c:v>2.6240500000000001E-4</c:v>
                </c:pt>
                <c:pt idx="331">
                  <c:v>2.6378399999999998E-4</c:v>
                </c:pt>
                <c:pt idx="332">
                  <c:v>2.64887E-4</c:v>
                </c:pt>
                <c:pt idx="333">
                  <c:v>2.6590899999999999E-4</c:v>
                </c:pt>
                <c:pt idx="334">
                  <c:v>2.6736000000000002E-4</c:v>
                </c:pt>
                <c:pt idx="335">
                  <c:v>2.7408199999999998E-4</c:v>
                </c:pt>
                <c:pt idx="336">
                  <c:v>2.75901E-4</c:v>
                </c:pt>
                <c:pt idx="337">
                  <c:v>2.8096000000000002E-4</c:v>
                </c:pt>
                <c:pt idx="338">
                  <c:v>2.8096000000000002E-4</c:v>
                </c:pt>
                <c:pt idx="339">
                  <c:v>2.9005699999999998E-4</c:v>
                </c:pt>
                <c:pt idx="340">
                  <c:v>2.9128500000000001E-4</c:v>
                </c:pt>
                <c:pt idx="341">
                  <c:v>2.9311499999999999E-4</c:v>
                </c:pt>
                <c:pt idx="342">
                  <c:v>2.9445799999999999E-4</c:v>
                </c:pt>
                <c:pt idx="343">
                  <c:v>2.9695999999999998E-4</c:v>
                </c:pt>
                <c:pt idx="344">
                  <c:v>2.9786899999999998E-4</c:v>
                </c:pt>
                <c:pt idx="345">
                  <c:v>2.9932599999999999E-4</c:v>
                </c:pt>
                <c:pt idx="346">
                  <c:v>3.0856600000000003E-4</c:v>
                </c:pt>
                <c:pt idx="347">
                  <c:v>3.1763899999999999E-4</c:v>
                </c:pt>
                <c:pt idx="348">
                  <c:v>3.2111900000000003E-4</c:v>
                </c:pt>
                <c:pt idx="349">
                  <c:v>3.2344200000000001E-4</c:v>
                </c:pt>
                <c:pt idx="350">
                  <c:v>3.2353900000000002E-4</c:v>
                </c:pt>
                <c:pt idx="351">
                  <c:v>3.24674E-4</c:v>
                </c:pt>
                <c:pt idx="352">
                  <c:v>3.28554E-4</c:v>
                </c:pt>
                <c:pt idx="353">
                  <c:v>3.2946599999999999E-4</c:v>
                </c:pt>
                <c:pt idx="354">
                  <c:v>3.4210799999999998E-4</c:v>
                </c:pt>
                <c:pt idx="355">
                  <c:v>3.4346600000000001E-4</c:v>
                </c:pt>
                <c:pt idx="356">
                  <c:v>3.4730900000000002E-4</c:v>
                </c:pt>
                <c:pt idx="357">
                  <c:v>3.58842E-4</c:v>
                </c:pt>
                <c:pt idx="358">
                  <c:v>3.58983E-4</c:v>
                </c:pt>
                <c:pt idx="359">
                  <c:v>3.6024100000000002E-4</c:v>
                </c:pt>
                <c:pt idx="360">
                  <c:v>3.6384999999999998E-4</c:v>
                </c:pt>
                <c:pt idx="361">
                  <c:v>3.6395500000000001E-4</c:v>
                </c:pt>
                <c:pt idx="362">
                  <c:v>3.6429700000000003E-4</c:v>
                </c:pt>
                <c:pt idx="363">
                  <c:v>3.7446199999999999E-4</c:v>
                </c:pt>
                <c:pt idx="364">
                  <c:v>3.81589E-4</c:v>
                </c:pt>
                <c:pt idx="365">
                  <c:v>3.8676299999999998E-4</c:v>
                </c:pt>
                <c:pt idx="366">
                  <c:v>3.8748999999999999E-4</c:v>
                </c:pt>
                <c:pt idx="367">
                  <c:v>3.8927900000000002E-4</c:v>
                </c:pt>
                <c:pt idx="368">
                  <c:v>3.9167599999999998E-4</c:v>
                </c:pt>
                <c:pt idx="369">
                  <c:v>4.0024499999999997E-4</c:v>
                </c:pt>
                <c:pt idx="370">
                  <c:v>4.0125600000000001E-4</c:v>
                </c:pt>
                <c:pt idx="371">
                  <c:v>4.0438600000000001E-4</c:v>
                </c:pt>
                <c:pt idx="372">
                  <c:v>4.0696200000000002E-4</c:v>
                </c:pt>
                <c:pt idx="373">
                  <c:v>4.07477E-4</c:v>
                </c:pt>
                <c:pt idx="374">
                  <c:v>4.23235E-4</c:v>
                </c:pt>
                <c:pt idx="375">
                  <c:v>4.2334000000000002E-4</c:v>
                </c:pt>
                <c:pt idx="376">
                  <c:v>4.2340699999999999E-4</c:v>
                </c:pt>
                <c:pt idx="377">
                  <c:v>4.2402500000000002E-4</c:v>
                </c:pt>
                <c:pt idx="378">
                  <c:v>4.2404399999999999E-4</c:v>
                </c:pt>
                <c:pt idx="379">
                  <c:v>4.2404500000000001E-4</c:v>
                </c:pt>
                <c:pt idx="380">
                  <c:v>4.2548199999999998E-4</c:v>
                </c:pt>
                <c:pt idx="381">
                  <c:v>4.25511E-4</c:v>
                </c:pt>
                <c:pt idx="382">
                  <c:v>4.2658399999999998E-4</c:v>
                </c:pt>
                <c:pt idx="383">
                  <c:v>4.3672300000000003E-4</c:v>
                </c:pt>
                <c:pt idx="384">
                  <c:v>4.4110699999999999E-4</c:v>
                </c:pt>
                <c:pt idx="385">
                  <c:v>4.4132200000000001E-4</c:v>
                </c:pt>
                <c:pt idx="386">
                  <c:v>4.5365E-4</c:v>
                </c:pt>
                <c:pt idx="387">
                  <c:v>4.5609600000000002E-4</c:v>
                </c:pt>
                <c:pt idx="388">
                  <c:v>4.5736699999999997E-4</c:v>
                </c:pt>
                <c:pt idx="389">
                  <c:v>4.6135099999999998E-4</c:v>
                </c:pt>
                <c:pt idx="390">
                  <c:v>4.70304E-4</c:v>
                </c:pt>
                <c:pt idx="391">
                  <c:v>4.7241399999999999E-4</c:v>
                </c:pt>
                <c:pt idx="392">
                  <c:v>4.7354999999999999E-4</c:v>
                </c:pt>
                <c:pt idx="393">
                  <c:v>4.7593599999999999E-4</c:v>
                </c:pt>
                <c:pt idx="394">
                  <c:v>4.7846199999999997E-4</c:v>
                </c:pt>
                <c:pt idx="395">
                  <c:v>4.8052899999999999E-4</c:v>
                </c:pt>
                <c:pt idx="396">
                  <c:v>4.92397E-4</c:v>
                </c:pt>
                <c:pt idx="397">
                  <c:v>4.9434000000000001E-4</c:v>
                </c:pt>
                <c:pt idx="398">
                  <c:v>4.9637699999999999E-4</c:v>
                </c:pt>
                <c:pt idx="399">
                  <c:v>5.0321899999999995E-4</c:v>
                </c:pt>
                <c:pt idx="400">
                  <c:v>5.1170999999999996E-4</c:v>
                </c:pt>
                <c:pt idx="401">
                  <c:v>5.1598200000000001E-4</c:v>
                </c:pt>
                <c:pt idx="402">
                  <c:v>5.19094E-4</c:v>
                </c:pt>
                <c:pt idx="403">
                  <c:v>5.22489E-4</c:v>
                </c:pt>
                <c:pt idx="404">
                  <c:v>5.27288E-4</c:v>
                </c:pt>
                <c:pt idx="405">
                  <c:v>5.28218E-4</c:v>
                </c:pt>
                <c:pt idx="406">
                  <c:v>5.2964699999999995E-4</c:v>
                </c:pt>
                <c:pt idx="407">
                  <c:v>5.3883299999999996E-4</c:v>
                </c:pt>
                <c:pt idx="408">
                  <c:v>5.4397699999999996E-4</c:v>
                </c:pt>
                <c:pt idx="409">
                  <c:v>5.4933E-4</c:v>
                </c:pt>
                <c:pt idx="410">
                  <c:v>5.4986900000000003E-4</c:v>
                </c:pt>
                <c:pt idx="411">
                  <c:v>5.4987099999999995E-4</c:v>
                </c:pt>
                <c:pt idx="412">
                  <c:v>5.5398100000000005E-4</c:v>
                </c:pt>
                <c:pt idx="413">
                  <c:v>5.5511299999999998E-4</c:v>
                </c:pt>
                <c:pt idx="414">
                  <c:v>5.5537000000000002E-4</c:v>
                </c:pt>
                <c:pt idx="415">
                  <c:v>5.5926200000000004E-4</c:v>
                </c:pt>
                <c:pt idx="416">
                  <c:v>5.6318999999999998E-4</c:v>
                </c:pt>
                <c:pt idx="417">
                  <c:v>5.7207000000000004E-4</c:v>
                </c:pt>
                <c:pt idx="418">
                  <c:v>5.7734099999999999E-4</c:v>
                </c:pt>
                <c:pt idx="419">
                  <c:v>5.7747300000000001E-4</c:v>
                </c:pt>
                <c:pt idx="420">
                  <c:v>5.7965200000000005E-4</c:v>
                </c:pt>
                <c:pt idx="421">
                  <c:v>5.8342300000000001E-4</c:v>
                </c:pt>
                <c:pt idx="422">
                  <c:v>5.8770700000000003E-4</c:v>
                </c:pt>
                <c:pt idx="423">
                  <c:v>5.9407299999999998E-4</c:v>
                </c:pt>
                <c:pt idx="424">
                  <c:v>5.9448599999999997E-4</c:v>
                </c:pt>
                <c:pt idx="425">
                  <c:v>5.9672700000000002E-4</c:v>
                </c:pt>
                <c:pt idx="426">
                  <c:v>5.99494E-4</c:v>
                </c:pt>
                <c:pt idx="427">
                  <c:v>5.9979499999999997E-4</c:v>
                </c:pt>
                <c:pt idx="428">
                  <c:v>6.0513899999999998E-4</c:v>
                </c:pt>
                <c:pt idx="429">
                  <c:v>6.0566600000000004E-4</c:v>
                </c:pt>
                <c:pt idx="430">
                  <c:v>6.0607900000000004E-4</c:v>
                </c:pt>
                <c:pt idx="431">
                  <c:v>6.1041399999999999E-4</c:v>
                </c:pt>
                <c:pt idx="432">
                  <c:v>6.1160800000000003E-4</c:v>
                </c:pt>
                <c:pt idx="433">
                  <c:v>6.1267299999999999E-4</c:v>
                </c:pt>
                <c:pt idx="434">
                  <c:v>6.1417199999999996E-4</c:v>
                </c:pt>
                <c:pt idx="435">
                  <c:v>6.1444199999999998E-4</c:v>
                </c:pt>
                <c:pt idx="436">
                  <c:v>6.1526500000000004E-4</c:v>
                </c:pt>
                <c:pt idx="437">
                  <c:v>6.1691999999999997E-4</c:v>
                </c:pt>
                <c:pt idx="438">
                  <c:v>6.1991499999999996E-4</c:v>
                </c:pt>
                <c:pt idx="439">
                  <c:v>6.2251500000000003E-4</c:v>
                </c:pt>
                <c:pt idx="440">
                  <c:v>6.2264199999999997E-4</c:v>
                </c:pt>
                <c:pt idx="441">
                  <c:v>6.2480800000000003E-4</c:v>
                </c:pt>
                <c:pt idx="442">
                  <c:v>6.2491399999999996E-4</c:v>
                </c:pt>
                <c:pt idx="443">
                  <c:v>6.2491399999999996E-4</c:v>
                </c:pt>
                <c:pt idx="444">
                  <c:v>6.2705200000000001E-4</c:v>
                </c:pt>
                <c:pt idx="445">
                  <c:v>6.2715700000000004E-4</c:v>
                </c:pt>
                <c:pt idx="446">
                  <c:v>6.29723E-4</c:v>
                </c:pt>
                <c:pt idx="447">
                  <c:v>6.2984900000000003E-4</c:v>
                </c:pt>
                <c:pt idx="448">
                  <c:v>6.3005799999999996E-4</c:v>
                </c:pt>
                <c:pt idx="449">
                  <c:v>6.3006100000000001E-4</c:v>
                </c:pt>
                <c:pt idx="450">
                  <c:v>6.3575700000000003E-4</c:v>
                </c:pt>
                <c:pt idx="451">
                  <c:v>6.3712100000000004E-4</c:v>
                </c:pt>
                <c:pt idx="452">
                  <c:v>6.3716700000000001E-4</c:v>
                </c:pt>
                <c:pt idx="453">
                  <c:v>6.4192700000000004E-4</c:v>
                </c:pt>
                <c:pt idx="454">
                  <c:v>6.45003E-4</c:v>
                </c:pt>
                <c:pt idx="455">
                  <c:v>6.4620300000000003E-4</c:v>
                </c:pt>
                <c:pt idx="456">
                  <c:v>6.4700300000000005E-4</c:v>
                </c:pt>
                <c:pt idx="457">
                  <c:v>6.4789299999999997E-4</c:v>
                </c:pt>
                <c:pt idx="458">
                  <c:v>6.4876899999999999E-4</c:v>
                </c:pt>
                <c:pt idx="459">
                  <c:v>6.5137699999999997E-4</c:v>
                </c:pt>
                <c:pt idx="460">
                  <c:v>6.57253E-4</c:v>
                </c:pt>
                <c:pt idx="461">
                  <c:v>6.5962300000000002E-4</c:v>
                </c:pt>
                <c:pt idx="462">
                  <c:v>6.5996200000000005E-4</c:v>
                </c:pt>
                <c:pt idx="463">
                  <c:v>6.6104900000000003E-4</c:v>
                </c:pt>
                <c:pt idx="464">
                  <c:v>6.7048900000000002E-4</c:v>
                </c:pt>
                <c:pt idx="465">
                  <c:v>6.7136500000000005E-4</c:v>
                </c:pt>
                <c:pt idx="466">
                  <c:v>6.7271500000000005E-4</c:v>
                </c:pt>
                <c:pt idx="467">
                  <c:v>6.7672700000000001E-4</c:v>
                </c:pt>
                <c:pt idx="468">
                  <c:v>6.80004E-4</c:v>
                </c:pt>
                <c:pt idx="469">
                  <c:v>6.8575099999999996E-4</c:v>
                </c:pt>
                <c:pt idx="470">
                  <c:v>6.9360099999999996E-4</c:v>
                </c:pt>
                <c:pt idx="471">
                  <c:v>6.9470600000000001E-4</c:v>
                </c:pt>
                <c:pt idx="472">
                  <c:v>6.9550999999999999E-4</c:v>
                </c:pt>
                <c:pt idx="473">
                  <c:v>6.9999999999999999E-4</c:v>
                </c:pt>
              </c:numCache>
            </c:numRef>
          </c:xVal>
          <c:yVal>
            <c:numRef>
              <c:f>DEM_SBed!$E$7:$E$480</c:f>
              <c:numCache>
                <c:formatCode>General</c:formatCode>
                <c:ptCount val="474"/>
                <c:pt idx="0">
                  <c:v>22.262</c:v>
                </c:pt>
                <c:pt idx="1">
                  <c:v>22.262</c:v>
                </c:pt>
                <c:pt idx="2">
                  <c:v>22.261700000000001</c:v>
                </c:pt>
                <c:pt idx="3">
                  <c:v>22.2607</c:v>
                </c:pt>
                <c:pt idx="4">
                  <c:v>22.257400000000001</c:v>
                </c:pt>
                <c:pt idx="5">
                  <c:v>22.257200000000001</c:v>
                </c:pt>
                <c:pt idx="6">
                  <c:v>22.2559</c:v>
                </c:pt>
                <c:pt idx="7">
                  <c:v>22.254100000000001</c:v>
                </c:pt>
                <c:pt idx="8">
                  <c:v>22.250800000000002</c:v>
                </c:pt>
                <c:pt idx="9">
                  <c:v>22.249300000000002</c:v>
                </c:pt>
                <c:pt idx="10">
                  <c:v>22.2486</c:v>
                </c:pt>
                <c:pt idx="11">
                  <c:v>22.2424</c:v>
                </c:pt>
                <c:pt idx="12">
                  <c:v>22.241800000000001</c:v>
                </c:pt>
                <c:pt idx="13">
                  <c:v>22.240600000000001</c:v>
                </c:pt>
                <c:pt idx="14">
                  <c:v>22.240100000000002</c:v>
                </c:pt>
                <c:pt idx="15">
                  <c:v>22.240100000000002</c:v>
                </c:pt>
                <c:pt idx="16">
                  <c:v>22.237400000000001</c:v>
                </c:pt>
                <c:pt idx="17">
                  <c:v>22.2347</c:v>
                </c:pt>
                <c:pt idx="18">
                  <c:v>22.232299999999999</c:v>
                </c:pt>
                <c:pt idx="19">
                  <c:v>22.2303</c:v>
                </c:pt>
                <c:pt idx="20">
                  <c:v>22.228100000000001</c:v>
                </c:pt>
                <c:pt idx="21">
                  <c:v>22.2285</c:v>
                </c:pt>
                <c:pt idx="22">
                  <c:v>22.2285</c:v>
                </c:pt>
                <c:pt idx="23">
                  <c:v>22.2285</c:v>
                </c:pt>
                <c:pt idx="24">
                  <c:v>22.228200000000001</c:v>
                </c:pt>
                <c:pt idx="25">
                  <c:v>22.227799999999998</c:v>
                </c:pt>
                <c:pt idx="26">
                  <c:v>22.224699999999999</c:v>
                </c:pt>
                <c:pt idx="27">
                  <c:v>22.222300000000001</c:v>
                </c:pt>
                <c:pt idx="28">
                  <c:v>22.218800000000002</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22.2179</c:v>
                </c:pt>
                <c:pt idx="151">
                  <c:v>22.222300000000001</c:v>
                </c:pt>
                <c:pt idx="152">
                  <c:v>22.221599999999999</c:v>
                </c:pt>
                <c:pt idx="153">
                  <c:v>22.220600000000001</c:v>
                </c:pt>
                <c:pt idx="154">
                  <c:v>22.2212</c:v>
                </c:pt>
                <c:pt idx="155">
                  <c:v>22.2225</c:v>
                </c:pt>
                <c:pt idx="156">
                  <c:v>22.222999999999999</c:v>
                </c:pt>
                <c:pt idx="157">
                  <c:v>22.2225</c:v>
                </c:pt>
                <c:pt idx="158">
                  <c:v>22.2225</c:v>
                </c:pt>
                <c:pt idx="159">
                  <c:v>22.220099999999999</c:v>
                </c:pt>
                <c:pt idx="160">
                  <c:v>22.218900000000001</c:v>
                </c:pt>
                <c:pt idx="161">
                  <c:v>22.218800000000002</c:v>
                </c:pt>
                <c:pt idx="162">
                  <c:v>22.218800000000002</c:v>
                </c:pt>
                <c:pt idx="163">
                  <c:v>22.215599999999998</c:v>
                </c:pt>
                <c:pt idx="164">
                  <c:v>22.215499999999999</c:v>
                </c:pt>
                <c:pt idx="165">
                  <c:v>22.215399999999999</c:v>
                </c:pt>
                <c:pt idx="166">
                  <c:v>22.210599999999999</c:v>
                </c:pt>
                <c:pt idx="167">
                  <c:v>22.207799999999999</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22.215900000000001</c:v>
                </c:pt>
                <c:pt idx="296">
                  <c:v>22.226400000000002</c:v>
                </c:pt>
                <c:pt idx="297">
                  <c:v>22.226400000000002</c:v>
                </c:pt>
                <c:pt idx="298">
                  <c:v>22.215199999999999</c:v>
                </c:pt>
                <c:pt idx="299">
                  <c:v>22.2135</c:v>
                </c:pt>
                <c:pt idx="300">
                  <c:v>22.2121</c:v>
                </c:pt>
                <c:pt idx="301">
                  <c:v>22.213200000000001</c:v>
                </c:pt>
                <c:pt idx="302">
                  <c:v>22.214600000000001</c:v>
                </c:pt>
                <c:pt idx="303">
                  <c:v>22.222200000000001</c:v>
                </c:pt>
                <c:pt idx="304">
                  <c:v>22.224599999999999</c:v>
                </c:pt>
                <c:pt idx="305">
                  <c:v>22.2227</c:v>
                </c:pt>
                <c:pt idx="306">
                  <c:v>22.222100000000001</c:v>
                </c:pt>
                <c:pt idx="307">
                  <c:v>22.222100000000001</c:v>
                </c:pt>
                <c:pt idx="308">
                  <c:v>22.2196</c:v>
                </c:pt>
                <c:pt idx="309">
                  <c:v>22.2197</c:v>
                </c:pt>
                <c:pt idx="310">
                  <c:v>22.233499999999999</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pt idx="361">
                  <c:v>0</c:v>
                </c:pt>
                <c:pt idx="362">
                  <c:v>0</c:v>
                </c:pt>
                <c:pt idx="363">
                  <c:v>0</c:v>
                </c:pt>
                <c:pt idx="364">
                  <c:v>0</c:v>
                </c:pt>
                <c:pt idx="365">
                  <c:v>0</c:v>
                </c:pt>
                <c:pt idx="366">
                  <c:v>0</c:v>
                </c:pt>
                <c:pt idx="367">
                  <c:v>0</c:v>
                </c:pt>
                <c:pt idx="368">
                  <c:v>0</c:v>
                </c:pt>
                <c:pt idx="369">
                  <c:v>0</c:v>
                </c:pt>
                <c:pt idx="370">
                  <c:v>0</c:v>
                </c:pt>
                <c:pt idx="371">
                  <c:v>0</c:v>
                </c:pt>
                <c:pt idx="372">
                  <c:v>0</c:v>
                </c:pt>
                <c:pt idx="373">
                  <c:v>0</c:v>
                </c:pt>
                <c:pt idx="374">
                  <c:v>0</c:v>
                </c:pt>
                <c:pt idx="375">
                  <c:v>0</c:v>
                </c:pt>
                <c:pt idx="376">
                  <c:v>0</c:v>
                </c:pt>
                <c:pt idx="377">
                  <c:v>0</c:v>
                </c:pt>
                <c:pt idx="378">
                  <c:v>0</c:v>
                </c:pt>
                <c:pt idx="379">
                  <c:v>0</c:v>
                </c:pt>
                <c:pt idx="380">
                  <c:v>0</c:v>
                </c:pt>
                <c:pt idx="381">
                  <c:v>0</c:v>
                </c:pt>
                <c:pt idx="382">
                  <c:v>0</c:v>
                </c:pt>
                <c:pt idx="383">
                  <c:v>0</c:v>
                </c:pt>
                <c:pt idx="384">
                  <c:v>0</c:v>
                </c:pt>
                <c:pt idx="385">
                  <c:v>0</c:v>
                </c:pt>
                <c:pt idx="386">
                  <c:v>0</c:v>
                </c:pt>
                <c:pt idx="387">
                  <c:v>0</c:v>
                </c:pt>
                <c:pt idx="388">
                  <c:v>0</c:v>
                </c:pt>
                <c:pt idx="389">
                  <c:v>0</c:v>
                </c:pt>
                <c:pt idx="390">
                  <c:v>0</c:v>
                </c:pt>
                <c:pt idx="391">
                  <c:v>0</c:v>
                </c:pt>
                <c:pt idx="392">
                  <c:v>0</c:v>
                </c:pt>
                <c:pt idx="393">
                  <c:v>0</c:v>
                </c:pt>
                <c:pt idx="394">
                  <c:v>0</c:v>
                </c:pt>
                <c:pt idx="395">
                  <c:v>0</c:v>
                </c:pt>
                <c:pt idx="396">
                  <c:v>0</c:v>
                </c:pt>
                <c:pt idx="397">
                  <c:v>0</c:v>
                </c:pt>
                <c:pt idx="398">
                  <c:v>0</c:v>
                </c:pt>
                <c:pt idx="399">
                  <c:v>0</c:v>
                </c:pt>
                <c:pt idx="400">
                  <c:v>0</c:v>
                </c:pt>
                <c:pt idx="401">
                  <c:v>0</c:v>
                </c:pt>
                <c:pt idx="402">
                  <c:v>0</c:v>
                </c:pt>
                <c:pt idx="403">
                  <c:v>0</c:v>
                </c:pt>
                <c:pt idx="404">
                  <c:v>0</c:v>
                </c:pt>
                <c:pt idx="405">
                  <c:v>0</c:v>
                </c:pt>
                <c:pt idx="406">
                  <c:v>0</c:v>
                </c:pt>
                <c:pt idx="407">
                  <c:v>0</c:v>
                </c:pt>
                <c:pt idx="408">
                  <c:v>0</c:v>
                </c:pt>
                <c:pt idx="409">
                  <c:v>0</c:v>
                </c:pt>
                <c:pt idx="410">
                  <c:v>0</c:v>
                </c:pt>
                <c:pt idx="411">
                  <c:v>0</c:v>
                </c:pt>
                <c:pt idx="412">
                  <c:v>0</c:v>
                </c:pt>
                <c:pt idx="413">
                  <c:v>0</c:v>
                </c:pt>
                <c:pt idx="414">
                  <c:v>0</c:v>
                </c:pt>
                <c:pt idx="415">
                  <c:v>0</c:v>
                </c:pt>
                <c:pt idx="416">
                  <c:v>0</c:v>
                </c:pt>
                <c:pt idx="417">
                  <c:v>0</c:v>
                </c:pt>
                <c:pt idx="418">
                  <c:v>0</c:v>
                </c:pt>
                <c:pt idx="419">
                  <c:v>0</c:v>
                </c:pt>
                <c:pt idx="420">
                  <c:v>0</c:v>
                </c:pt>
                <c:pt idx="421">
                  <c:v>0</c:v>
                </c:pt>
                <c:pt idx="422">
                  <c:v>0</c:v>
                </c:pt>
                <c:pt idx="423">
                  <c:v>0</c:v>
                </c:pt>
                <c:pt idx="424">
                  <c:v>0</c:v>
                </c:pt>
                <c:pt idx="425">
                  <c:v>0</c:v>
                </c:pt>
                <c:pt idx="426">
                  <c:v>0</c:v>
                </c:pt>
                <c:pt idx="427">
                  <c:v>0</c:v>
                </c:pt>
                <c:pt idx="428">
                  <c:v>0</c:v>
                </c:pt>
                <c:pt idx="429">
                  <c:v>0</c:v>
                </c:pt>
                <c:pt idx="430">
                  <c:v>0</c:v>
                </c:pt>
                <c:pt idx="431">
                  <c:v>0</c:v>
                </c:pt>
                <c:pt idx="432">
                  <c:v>0</c:v>
                </c:pt>
                <c:pt idx="433">
                  <c:v>0</c:v>
                </c:pt>
                <c:pt idx="434">
                  <c:v>0</c:v>
                </c:pt>
                <c:pt idx="435">
                  <c:v>0</c:v>
                </c:pt>
                <c:pt idx="436">
                  <c:v>0</c:v>
                </c:pt>
                <c:pt idx="437">
                  <c:v>0</c:v>
                </c:pt>
                <c:pt idx="438">
                  <c:v>0</c:v>
                </c:pt>
                <c:pt idx="439">
                  <c:v>0</c:v>
                </c:pt>
                <c:pt idx="440">
                  <c:v>0</c:v>
                </c:pt>
                <c:pt idx="441">
                  <c:v>0</c:v>
                </c:pt>
                <c:pt idx="442">
                  <c:v>0</c:v>
                </c:pt>
                <c:pt idx="443">
                  <c:v>22.226500000000001</c:v>
                </c:pt>
                <c:pt idx="444">
                  <c:v>22.225899999999999</c:v>
                </c:pt>
                <c:pt idx="445">
                  <c:v>22.225899999999999</c:v>
                </c:pt>
                <c:pt idx="446">
                  <c:v>22.2271</c:v>
                </c:pt>
                <c:pt idx="447">
                  <c:v>22.2272</c:v>
                </c:pt>
                <c:pt idx="448">
                  <c:v>22.227399999999999</c:v>
                </c:pt>
                <c:pt idx="449">
                  <c:v>22.227399999999999</c:v>
                </c:pt>
                <c:pt idx="450">
                  <c:v>22.231000000000002</c:v>
                </c:pt>
                <c:pt idx="451">
                  <c:v>22.2303</c:v>
                </c:pt>
                <c:pt idx="452">
                  <c:v>22.2303</c:v>
                </c:pt>
                <c:pt idx="453">
                  <c:v>22.232299999999999</c:v>
                </c:pt>
                <c:pt idx="454">
                  <c:v>22.237200000000001</c:v>
                </c:pt>
                <c:pt idx="455">
                  <c:v>22.236599999999999</c:v>
                </c:pt>
                <c:pt idx="456">
                  <c:v>22.2362</c:v>
                </c:pt>
                <c:pt idx="457">
                  <c:v>22.236799999999999</c:v>
                </c:pt>
                <c:pt idx="458">
                  <c:v>22.237400000000001</c:v>
                </c:pt>
                <c:pt idx="459">
                  <c:v>22.239599999999999</c:v>
                </c:pt>
                <c:pt idx="460">
                  <c:v>22.247699999999998</c:v>
                </c:pt>
                <c:pt idx="461">
                  <c:v>22.249199999999998</c:v>
                </c:pt>
                <c:pt idx="462">
                  <c:v>22.249400000000001</c:v>
                </c:pt>
                <c:pt idx="463">
                  <c:v>22.25</c:v>
                </c:pt>
                <c:pt idx="464">
                  <c:v>22.254200000000001</c:v>
                </c:pt>
                <c:pt idx="465">
                  <c:v>22.2546</c:v>
                </c:pt>
                <c:pt idx="466">
                  <c:v>22.256</c:v>
                </c:pt>
                <c:pt idx="467">
                  <c:v>22.259599999999999</c:v>
                </c:pt>
                <c:pt idx="468">
                  <c:v>22.261600000000001</c:v>
                </c:pt>
                <c:pt idx="469">
                  <c:v>22.265000000000001</c:v>
                </c:pt>
                <c:pt idx="470">
                  <c:v>22.276800000000001</c:v>
                </c:pt>
                <c:pt idx="471">
                  <c:v>22.278500000000001</c:v>
                </c:pt>
                <c:pt idx="472">
                  <c:v>22.2773</c:v>
                </c:pt>
                <c:pt idx="473">
                  <c:v>22.2697</c:v>
                </c:pt>
              </c:numCache>
            </c:numRef>
          </c:yVal>
          <c:smooth val="0"/>
          <c:extLst>
            <c:ext xmlns:c16="http://schemas.microsoft.com/office/drawing/2014/chart" uri="{C3380CC4-5D6E-409C-BE32-E72D297353CC}">
              <c16:uniqueId val="{00000000-D465-4514-92D5-ACC9D92D1CDD}"/>
            </c:ext>
          </c:extLst>
        </c:ser>
        <c:ser>
          <c:idx val="1"/>
          <c:order val="1"/>
          <c:tx>
            <c:v>SR</c:v>
          </c:tx>
          <c:spPr>
            <a:ln w="19050" cap="rnd">
              <a:solidFill>
                <a:schemeClr val="accent2"/>
              </a:solidFill>
              <a:round/>
            </a:ln>
            <a:effectLst/>
          </c:spPr>
          <c:marker>
            <c:symbol val="none"/>
          </c:marker>
          <c:xVal>
            <c:numRef>
              <c:f>SR_SBed!$B$7:$B$165</c:f>
              <c:numCache>
                <c:formatCode>General</c:formatCode>
                <c:ptCount val="159"/>
                <c:pt idx="0">
                  <c:v>-6.9999999999999999E-4</c:v>
                </c:pt>
                <c:pt idx="1">
                  <c:v>-6.8983399999999996E-4</c:v>
                </c:pt>
                <c:pt idx="2">
                  <c:v>-6.7969000000000005E-4</c:v>
                </c:pt>
                <c:pt idx="3">
                  <c:v>-6.6954500000000001E-4</c:v>
                </c:pt>
                <c:pt idx="4">
                  <c:v>-6.5939999999999998E-4</c:v>
                </c:pt>
                <c:pt idx="5">
                  <c:v>-6.4925599999999997E-4</c:v>
                </c:pt>
                <c:pt idx="6">
                  <c:v>-6.3911100000000004E-4</c:v>
                </c:pt>
                <c:pt idx="7">
                  <c:v>-6.2896700000000002E-4</c:v>
                </c:pt>
                <c:pt idx="8">
                  <c:v>-6.2896600000000001E-4</c:v>
                </c:pt>
                <c:pt idx="9">
                  <c:v>-6.2389399999999995E-4</c:v>
                </c:pt>
                <c:pt idx="10">
                  <c:v>-6.1882199999999999E-4</c:v>
                </c:pt>
                <c:pt idx="11">
                  <c:v>-6.1882199999999999E-4</c:v>
                </c:pt>
                <c:pt idx="12">
                  <c:v>-6.0867699999999996E-4</c:v>
                </c:pt>
                <c:pt idx="13">
                  <c:v>-5.9853300000000005E-4</c:v>
                </c:pt>
                <c:pt idx="14">
                  <c:v>-5.8838800000000002E-4</c:v>
                </c:pt>
                <c:pt idx="15">
                  <c:v>-5.8838800000000002E-4</c:v>
                </c:pt>
                <c:pt idx="16">
                  <c:v>-5.7824299999999999E-4</c:v>
                </c:pt>
                <c:pt idx="17">
                  <c:v>-5.6809899999999997E-4</c:v>
                </c:pt>
                <c:pt idx="18">
                  <c:v>-5.5795400000000005E-4</c:v>
                </c:pt>
                <c:pt idx="19">
                  <c:v>-5.4781000000000003E-4</c:v>
                </c:pt>
                <c:pt idx="20">
                  <c:v>-5.37665E-4</c:v>
                </c:pt>
                <c:pt idx="21">
                  <c:v>-5.2751999999999996E-4</c:v>
                </c:pt>
                <c:pt idx="22">
                  <c:v>-5.1737599999999995E-4</c:v>
                </c:pt>
                <c:pt idx="23">
                  <c:v>-5.0723100000000002E-4</c:v>
                </c:pt>
                <c:pt idx="24">
                  <c:v>-4.9708599999999999E-4</c:v>
                </c:pt>
                <c:pt idx="25">
                  <c:v>-4.8694199999999997E-4</c:v>
                </c:pt>
                <c:pt idx="26">
                  <c:v>-4.76797E-4</c:v>
                </c:pt>
                <c:pt idx="27">
                  <c:v>-4.6665299999999998E-4</c:v>
                </c:pt>
                <c:pt idx="28">
                  <c:v>-4.56508E-4</c:v>
                </c:pt>
                <c:pt idx="29">
                  <c:v>-4.4636300000000002E-4</c:v>
                </c:pt>
                <c:pt idx="30">
                  <c:v>-4.3621900000000001E-4</c:v>
                </c:pt>
                <c:pt idx="31">
                  <c:v>-4.2607399999999997E-4</c:v>
                </c:pt>
                <c:pt idx="32">
                  <c:v>-4.1592899999999999E-4</c:v>
                </c:pt>
                <c:pt idx="33">
                  <c:v>-4.0578499999999998E-4</c:v>
                </c:pt>
                <c:pt idx="34">
                  <c:v>-3.9564E-4</c:v>
                </c:pt>
                <c:pt idx="35">
                  <c:v>-3.8549599999999998E-4</c:v>
                </c:pt>
                <c:pt idx="36">
                  <c:v>-3.75351E-4</c:v>
                </c:pt>
                <c:pt idx="37">
                  <c:v>-3.6520600000000003E-4</c:v>
                </c:pt>
                <c:pt idx="38">
                  <c:v>-3.5506200000000001E-4</c:v>
                </c:pt>
                <c:pt idx="39">
                  <c:v>-3.4491699999999998E-4</c:v>
                </c:pt>
                <c:pt idx="40">
                  <c:v>-3.34772E-4</c:v>
                </c:pt>
                <c:pt idx="41">
                  <c:v>-3.2462799999999998E-4</c:v>
                </c:pt>
                <c:pt idx="42">
                  <c:v>-3.14483E-4</c:v>
                </c:pt>
                <c:pt idx="43">
                  <c:v>-3.0433899999999999E-4</c:v>
                </c:pt>
                <c:pt idx="44">
                  <c:v>-2.9419400000000001E-4</c:v>
                </c:pt>
                <c:pt idx="45">
                  <c:v>-2.8404899999999998E-4</c:v>
                </c:pt>
                <c:pt idx="46">
                  <c:v>-2.7390500000000001E-4</c:v>
                </c:pt>
                <c:pt idx="47">
                  <c:v>-2.6375999999999998E-4</c:v>
                </c:pt>
                <c:pt idx="48">
                  <c:v>-2.53615E-4</c:v>
                </c:pt>
                <c:pt idx="49">
                  <c:v>-2.4347099999999999E-4</c:v>
                </c:pt>
                <c:pt idx="50">
                  <c:v>-2.3332600000000001E-4</c:v>
                </c:pt>
                <c:pt idx="51">
                  <c:v>-2.3332600000000001E-4</c:v>
                </c:pt>
                <c:pt idx="52">
                  <c:v>-2.28254E-4</c:v>
                </c:pt>
                <c:pt idx="53">
                  <c:v>-2.2318199999999999E-4</c:v>
                </c:pt>
                <c:pt idx="54">
                  <c:v>-2.2318199999999999E-4</c:v>
                </c:pt>
                <c:pt idx="55">
                  <c:v>-2.1303699999999999E-4</c:v>
                </c:pt>
                <c:pt idx="56">
                  <c:v>-2.0289200000000001E-4</c:v>
                </c:pt>
                <c:pt idx="57">
                  <c:v>-2.0289200000000001E-4</c:v>
                </c:pt>
                <c:pt idx="58">
                  <c:v>-1.9782E-4</c:v>
                </c:pt>
                <c:pt idx="59">
                  <c:v>-1.9274799999999999E-4</c:v>
                </c:pt>
                <c:pt idx="60">
                  <c:v>-1.9274799999999999E-4</c:v>
                </c:pt>
                <c:pt idx="61">
                  <c:v>-1.8260300000000001E-4</c:v>
                </c:pt>
                <c:pt idx="62">
                  <c:v>-1.72459E-4</c:v>
                </c:pt>
                <c:pt idx="63">
                  <c:v>-1.6231399999999999E-4</c:v>
                </c:pt>
                <c:pt idx="64">
                  <c:v>-1.5216900000000001E-4</c:v>
                </c:pt>
                <c:pt idx="65">
                  <c:v>-1.42025E-4</c:v>
                </c:pt>
                <c:pt idx="66">
                  <c:v>-1.3187999999999999E-4</c:v>
                </c:pt>
                <c:pt idx="67">
                  <c:v>-1.21735E-4</c:v>
                </c:pt>
                <c:pt idx="68">
                  <c:v>-1.11591E-4</c:v>
                </c:pt>
                <c:pt idx="69">
                  <c:v>-1.01446E-4</c:v>
                </c:pt>
                <c:pt idx="70">
                  <c:v>-9.13016E-5</c:v>
                </c:pt>
                <c:pt idx="71">
                  <c:v>-8.1156900000000002E-5</c:v>
                </c:pt>
                <c:pt idx="72">
                  <c:v>-7.1012299999999998E-5</c:v>
                </c:pt>
                <c:pt idx="73">
                  <c:v>-6.08677E-5</c:v>
                </c:pt>
                <c:pt idx="74">
                  <c:v>-5.0723100000000002E-5</c:v>
                </c:pt>
                <c:pt idx="75">
                  <c:v>-4.0578399999999998E-5</c:v>
                </c:pt>
                <c:pt idx="76">
                  <c:v>-3.04338E-5</c:v>
                </c:pt>
                <c:pt idx="77">
                  <c:v>-2.0289199999999999E-5</c:v>
                </c:pt>
                <c:pt idx="78">
                  <c:v>-2.0289199999999999E-5</c:v>
                </c:pt>
                <c:pt idx="79">
                  <c:v>-1.0144599999999999E-5</c:v>
                </c:pt>
                <c:pt idx="80">
                  <c:v>4.67128E-11</c:v>
                </c:pt>
                <c:pt idx="81">
                  <c:v>1.01447E-5</c:v>
                </c:pt>
                <c:pt idx="82">
                  <c:v>2.0289299999999999E-5</c:v>
                </c:pt>
                <c:pt idx="83">
                  <c:v>3.04339E-5</c:v>
                </c:pt>
                <c:pt idx="84">
                  <c:v>4.0578499999999998E-5</c:v>
                </c:pt>
                <c:pt idx="85">
                  <c:v>5.0723200000000003E-5</c:v>
                </c:pt>
                <c:pt idx="86">
                  <c:v>6.08678E-5</c:v>
                </c:pt>
                <c:pt idx="87">
                  <c:v>7.1012400000000005E-5</c:v>
                </c:pt>
                <c:pt idx="88">
                  <c:v>8.1156999999999996E-5</c:v>
                </c:pt>
                <c:pt idx="89">
                  <c:v>9.13016E-5</c:v>
                </c:pt>
                <c:pt idx="90">
                  <c:v>1.01446E-4</c:v>
                </c:pt>
                <c:pt idx="91">
                  <c:v>1.11591E-4</c:v>
                </c:pt>
                <c:pt idx="92">
                  <c:v>1.21736E-4</c:v>
                </c:pt>
                <c:pt idx="93">
                  <c:v>1.3187999999999999E-4</c:v>
                </c:pt>
                <c:pt idx="94">
                  <c:v>1.42025E-4</c:v>
                </c:pt>
                <c:pt idx="95">
                  <c:v>1.5216900000000001E-4</c:v>
                </c:pt>
                <c:pt idx="96">
                  <c:v>1.6231399999999999E-4</c:v>
                </c:pt>
                <c:pt idx="97">
                  <c:v>1.72459E-4</c:v>
                </c:pt>
                <c:pt idx="98">
                  <c:v>1.8260300000000001E-4</c:v>
                </c:pt>
                <c:pt idx="99">
                  <c:v>1.9274799999999999E-4</c:v>
                </c:pt>
                <c:pt idx="100">
                  <c:v>1.9274799999999999E-4</c:v>
                </c:pt>
                <c:pt idx="101">
                  <c:v>1.9782E-4</c:v>
                </c:pt>
                <c:pt idx="102">
                  <c:v>2.0289200000000001E-4</c:v>
                </c:pt>
                <c:pt idx="103">
                  <c:v>2.0289200000000001E-4</c:v>
                </c:pt>
                <c:pt idx="104">
                  <c:v>2.1303699999999999E-4</c:v>
                </c:pt>
                <c:pt idx="105">
                  <c:v>2.2318199999999999E-4</c:v>
                </c:pt>
                <c:pt idx="106">
                  <c:v>2.2318199999999999E-4</c:v>
                </c:pt>
                <c:pt idx="107">
                  <c:v>2.28254E-4</c:v>
                </c:pt>
                <c:pt idx="108">
                  <c:v>2.3332600000000001E-4</c:v>
                </c:pt>
                <c:pt idx="109">
                  <c:v>2.3332600000000001E-4</c:v>
                </c:pt>
                <c:pt idx="110">
                  <c:v>2.4347099999999999E-4</c:v>
                </c:pt>
                <c:pt idx="111">
                  <c:v>2.5361600000000002E-4</c:v>
                </c:pt>
                <c:pt idx="112">
                  <c:v>2.6375999999999998E-4</c:v>
                </c:pt>
                <c:pt idx="113">
                  <c:v>2.7390500000000001E-4</c:v>
                </c:pt>
                <c:pt idx="114">
                  <c:v>2.8404899999999998E-4</c:v>
                </c:pt>
                <c:pt idx="115">
                  <c:v>2.9419400000000001E-4</c:v>
                </c:pt>
                <c:pt idx="116">
                  <c:v>3.0433899999999999E-4</c:v>
                </c:pt>
                <c:pt idx="117">
                  <c:v>3.14483E-4</c:v>
                </c:pt>
                <c:pt idx="118">
                  <c:v>3.2462799999999998E-4</c:v>
                </c:pt>
                <c:pt idx="119">
                  <c:v>3.3477300000000002E-4</c:v>
                </c:pt>
                <c:pt idx="120">
                  <c:v>3.4491699999999998E-4</c:v>
                </c:pt>
                <c:pt idx="121">
                  <c:v>3.5506200000000001E-4</c:v>
                </c:pt>
                <c:pt idx="122">
                  <c:v>3.6520600000000003E-4</c:v>
                </c:pt>
                <c:pt idx="123">
                  <c:v>3.75351E-4</c:v>
                </c:pt>
                <c:pt idx="124">
                  <c:v>3.8549599999999998E-4</c:v>
                </c:pt>
                <c:pt idx="125">
                  <c:v>3.9564E-4</c:v>
                </c:pt>
                <c:pt idx="126">
                  <c:v>4.0578499999999998E-4</c:v>
                </c:pt>
                <c:pt idx="127">
                  <c:v>4.1593000000000001E-4</c:v>
                </c:pt>
                <c:pt idx="128">
                  <c:v>4.2607399999999997E-4</c:v>
                </c:pt>
                <c:pt idx="129">
                  <c:v>4.3621900000000001E-4</c:v>
                </c:pt>
                <c:pt idx="130">
                  <c:v>4.4636300000000002E-4</c:v>
                </c:pt>
                <c:pt idx="131">
                  <c:v>4.56508E-4</c:v>
                </c:pt>
                <c:pt idx="132">
                  <c:v>4.6665299999999998E-4</c:v>
                </c:pt>
                <c:pt idx="133">
                  <c:v>4.76797E-4</c:v>
                </c:pt>
                <c:pt idx="134">
                  <c:v>4.8694199999999997E-4</c:v>
                </c:pt>
                <c:pt idx="135">
                  <c:v>4.9708599999999999E-4</c:v>
                </c:pt>
                <c:pt idx="136">
                  <c:v>5.0723100000000002E-4</c:v>
                </c:pt>
                <c:pt idx="137">
                  <c:v>5.1737599999999995E-4</c:v>
                </c:pt>
                <c:pt idx="138">
                  <c:v>5.2751999999999996E-4</c:v>
                </c:pt>
                <c:pt idx="139">
                  <c:v>5.37665E-4</c:v>
                </c:pt>
                <c:pt idx="140">
                  <c:v>5.4781000000000003E-4</c:v>
                </c:pt>
                <c:pt idx="141">
                  <c:v>5.5795400000000005E-4</c:v>
                </c:pt>
                <c:pt idx="142">
                  <c:v>5.6809899999999997E-4</c:v>
                </c:pt>
                <c:pt idx="143">
                  <c:v>5.78244E-4</c:v>
                </c:pt>
                <c:pt idx="144">
                  <c:v>5.8838800000000002E-4</c:v>
                </c:pt>
                <c:pt idx="145">
                  <c:v>5.9853300000000005E-4</c:v>
                </c:pt>
                <c:pt idx="146">
                  <c:v>6.0867699999999996E-4</c:v>
                </c:pt>
                <c:pt idx="147">
                  <c:v>6.1882199999999999E-4</c:v>
                </c:pt>
                <c:pt idx="148">
                  <c:v>6.1882199999999999E-4</c:v>
                </c:pt>
                <c:pt idx="149">
                  <c:v>6.2389399999999995E-4</c:v>
                </c:pt>
                <c:pt idx="150">
                  <c:v>6.2896700000000002E-4</c:v>
                </c:pt>
                <c:pt idx="151">
                  <c:v>6.2896700000000002E-4</c:v>
                </c:pt>
                <c:pt idx="152">
                  <c:v>6.3911100000000004E-4</c:v>
                </c:pt>
                <c:pt idx="153">
                  <c:v>6.4925599999999997E-4</c:v>
                </c:pt>
                <c:pt idx="154">
                  <c:v>6.5939999999999998E-4</c:v>
                </c:pt>
                <c:pt idx="155">
                  <c:v>6.6954500000000001E-4</c:v>
                </c:pt>
                <c:pt idx="156">
                  <c:v>6.7969000000000005E-4</c:v>
                </c:pt>
                <c:pt idx="157">
                  <c:v>6.8983399999999996E-4</c:v>
                </c:pt>
                <c:pt idx="158">
                  <c:v>6.9999999999999999E-4</c:v>
                </c:pt>
              </c:numCache>
            </c:numRef>
          </c:xVal>
          <c:yVal>
            <c:numRef>
              <c:f>SR_SBed!$E$7:$E$165</c:f>
              <c:numCache>
                <c:formatCode>General</c:formatCode>
                <c:ptCount val="159"/>
                <c:pt idx="0">
                  <c:v>37.359400000000001</c:v>
                </c:pt>
                <c:pt idx="1">
                  <c:v>37.3611</c:v>
                </c:pt>
                <c:pt idx="2">
                  <c:v>37.360100000000003</c:v>
                </c:pt>
                <c:pt idx="3">
                  <c:v>37.356699999999996</c:v>
                </c:pt>
                <c:pt idx="4">
                  <c:v>37.351300000000002</c:v>
                </c:pt>
                <c:pt idx="5">
                  <c:v>37.345500000000001</c:v>
                </c:pt>
                <c:pt idx="6">
                  <c:v>37.340899999999998</c:v>
                </c:pt>
                <c:pt idx="7">
                  <c:v>37.339100000000002</c:v>
                </c:pt>
                <c:pt idx="8">
                  <c:v>37.339100000000002</c:v>
                </c:pt>
                <c:pt idx="9">
                  <c:v>37.339700000000001</c:v>
                </c:pt>
                <c:pt idx="10">
                  <c:v>37.340800000000002</c:v>
                </c:pt>
                <c:pt idx="11">
                  <c:v>37.340800000000002</c:v>
                </c:pt>
                <c:pt idx="12">
                  <c:v>37.343699999999998</c:v>
                </c:pt>
                <c:pt idx="13">
                  <c:v>37.347999999999999</c:v>
                </c:pt>
                <c:pt idx="14">
                  <c:v>37.3536</c:v>
                </c:pt>
                <c:pt idx="15">
                  <c:v>37.3536</c:v>
                </c:pt>
                <c:pt idx="16">
                  <c:v>37.36</c:v>
                </c:pt>
                <c:pt idx="17">
                  <c:v>37.366999999999997</c:v>
                </c:pt>
                <c:pt idx="18">
                  <c:v>37.374600000000001</c:v>
                </c:pt>
                <c:pt idx="19">
                  <c:v>37.382399999999997</c:v>
                </c:pt>
                <c:pt idx="20">
                  <c:v>37.390300000000003</c:v>
                </c:pt>
                <c:pt idx="21">
                  <c:v>37.398200000000003</c:v>
                </c:pt>
                <c:pt idx="22">
                  <c:v>37.405900000000003</c:v>
                </c:pt>
                <c:pt idx="23">
                  <c:v>37.4133</c:v>
                </c:pt>
                <c:pt idx="24">
                  <c:v>37.420400000000001</c:v>
                </c:pt>
                <c:pt idx="25">
                  <c:v>37.426900000000003</c:v>
                </c:pt>
                <c:pt idx="26">
                  <c:v>37.4328</c:v>
                </c:pt>
                <c:pt idx="27">
                  <c:v>37.438000000000002</c:v>
                </c:pt>
                <c:pt idx="28">
                  <c:v>37.442399999999999</c:v>
                </c:pt>
                <c:pt idx="29">
                  <c:v>37.445900000000002</c:v>
                </c:pt>
                <c:pt idx="30">
                  <c:v>37.448599999999999</c:v>
                </c:pt>
                <c:pt idx="31">
                  <c:v>37.450299999999999</c:v>
                </c:pt>
                <c:pt idx="32">
                  <c:v>37.451099999999997</c:v>
                </c:pt>
                <c:pt idx="33">
                  <c:v>37.450899999999997</c:v>
                </c:pt>
                <c:pt idx="34">
                  <c:v>37.449800000000003</c:v>
                </c:pt>
                <c:pt idx="35">
                  <c:v>37.447699999999998</c:v>
                </c:pt>
                <c:pt idx="36">
                  <c:v>37.444699999999997</c:v>
                </c:pt>
                <c:pt idx="37">
                  <c:v>37.440800000000003</c:v>
                </c:pt>
                <c:pt idx="38">
                  <c:v>37.436100000000003</c:v>
                </c:pt>
                <c:pt idx="39">
                  <c:v>37.430700000000002</c:v>
                </c:pt>
                <c:pt idx="40">
                  <c:v>37.424500000000002</c:v>
                </c:pt>
                <c:pt idx="41">
                  <c:v>37.4178</c:v>
                </c:pt>
                <c:pt idx="42">
                  <c:v>37.410600000000002</c:v>
                </c:pt>
                <c:pt idx="43">
                  <c:v>37.402999999999999</c:v>
                </c:pt>
                <c:pt idx="44">
                  <c:v>37.395099999999999</c:v>
                </c:pt>
                <c:pt idx="45">
                  <c:v>37.387099999999997</c:v>
                </c:pt>
                <c:pt idx="46">
                  <c:v>37.378900000000002</c:v>
                </c:pt>
                <c:pt idx="47">
                  <c:v>37.3703</c:v>
                </c:pt>
                <c:pt idx="48">
                  <c:v>37.360700000000001</c:v>
                </c:pt>
                <c:pt idx="49">
                  <c:v>37.348700000000001</c:v>
                </c:pt>
                <c:pt idx="50">
                  <c:v>37.328499999999998</c:v>
                </c:pt>
                <c:pt idx="51">
                  <c:v>37.328499999999998</c:v>
                </c:pt>
                <c:pt idx="52">
                  <c:v>37.3279</c:v>
                </c:pt>
                <c:pt idx="53">
                  <c:v>37.320300000000003</c:v>
                </c:pt>
                <c:pt idx="54">
                  <c:v>37.320300000000003</c:v>
                </c:pt>
                <c:pt idx="55">
                  <c:v>37.334899999999998</c:v>
                </c:pt>
                <c:pt idx="56">
                  <c:v>37.336100000000002</c:v>
                </c:pt>
                <c:pt idx="57">
                  <c:v>37.336100000000002</c:v>
                </c:pt>
                <c:pt idx="58">
                  <c:v>37.336500000000001</c:v>
                </c:pt>
                <c:pt idx="59">
                  <c:v>37.341200000000001</c:v>
                </c:pt>
                <c:pt idx="60">
                  <c:v>37.341200000000001</c:v>
                </c:pt>
                <c:pt idx="61">
                  <c:v>37.352800000000002</c:v>
                </c:pt>
                <c:pt idx="62">
                  <c:v>37.363</c:v>
                </c:pt>
                <c:pt idx="63">
                  <c:v>37.372300000000003</c:v>
                </c:pt>
                <c:pt idx="64">
                  <c:v>37.3812</c:v>
                </c:pt>
                <c:pt idx="65">
                  <c:v>37.389899999999997</c:v>
                </c:pt>
                <c:pt idx="66">
                  <c:v>37.398400000000002</c:v>
                </c:pt>
                <c:pt idx="67">
                  <c:v>37.406700000000001</c:v>
                </c:pt>
                <c:pt idx="68">
                  <c:v>37.414700000000003</c:v>
                </c:pt>
                <c:pt idx="69">
                  <c:v>37.4223</c:v>
                </c:pt>
                <c:pt idx="70">
                  <c:v>37.429400000000001</c:v>
                </c:pt>
                <c:pt idx="71">
                  <c:v>37.436100000000003</c:v>
                </c:pt>
                <c:pt idx="72">
                  <c:v>37.4422</c:v>
                </c:pt>
                <c:pt idx="73">
                  <c:v>37.447600000000001</c:v>
                </c:pt>
                <c:pt idx="74">
                  <c:v>37.452300000000001</c:v>
                </c:pt>
                <c:pt idx="75">
                  <c:v>37.456200000000003</c:v>
                </c:pt>
                <c:pt idx="76">
                  <c:v>37.459299999999999</c:v>
                </c:pt>
                <c:pt idx="77">
                  <c:v>37.461599999999997</c:v>
                </c:pt>
                <c:pt idx="78">
                  <c:v>37.461599999999997</c:v>
                </c:pt>
                <c:pt idx="79">
                  <c:v>37.463000000000001</c:v>
                </c:pt>
                <c:pt idx="80">
                  <c:v>37.463500000000003</c:v>
                </c:pt>
                <c:pt idx="81">
                  <c:v>37.463099999999997</c:v>
                </c:pt>
                <c:pt idx="82">
                  <c:v>37.461799999999997</c:v>
                </c:pt>
                <c:pt idx="83">
                  <c:v>37.459600000000002</c:v>
                </c:pt>
                <c:pt idx="84">
                  <c:v>37.456600000000002</c:v>
                </c:pt>
                <c:pt idx="85">
                  <c:v>37.452800000000003</c:v>
                </c:pt>
                <c:pt idx="86">
                  <c:v>37.4482</c:v>
                </c:pt>
                <c:pt idx="87">
                  <c:v>37.442900000000002</c:v>
                </c:pt>
                <c:pt idx="88">
                  <c:v>37.436999999999998</c:v>
                </c:pt>
                <c:pt idx="89">
                  <c:v>37.430399999999999</c:v>
                </c:pt>
                <c:pt idx="90">
                  <c:v>37.423299999999998</c:v>
                </c:pt>
                <c:pt idx="91">
                  <c:v>37.415799999999997</c:v>
                </c:pt>
                <c:pt idx="92">
                  <c:v>37.407899999999998</c:v>
                </c:pt>
                <c:pt idx="93">
                  <c:v>37.399700000000003</c:v>
                </c:pt>
                <c:pt idx="94">
                  <c:v>37.391300000000001</c:v>
                </c:pt>
                <c:pt idx="95">
                  <c:v>37.382599999999996</c:v>
                </c:pt>
                <c:pt idx="96">
                  <c:v>37.373800000000003</c:v>
                </c:pt>
                <c:pt idx="97">
                  <c:v>37.3645</c:v>
                </c:pt>
                <c:pt idx="98">
                  <c:v>37.354399999999998</c:v>
                </c:pt>
                <c:pt idx="99">
                  <c:v>37.342799999999997</c:v>
                </c:pt>
                <c:pt idx="100">
                  <c:v>37.342799999999997</c:v>
                </c:pt>
                <c:pt idx="101">
                  <c:v>37.338200000000001</c:v>
                </c:pt>
                <c:pt idx="102">
                  <c:v>37.337800000000001</c:v>
                </c:pt>
                <c:pt idx="103">
                  <c:v>37.337800000000001</c:v>
                </c:pt>
                <c:pt idx="104">
                  <c:v>37.336599999999997</c:v>
                </c:pt>
                <c:pt idx="105">
                  <c:v>37.322000000000003</c:v>
                </c:pt>
                <c:pt idx="106">
                  <c:v>37.322000000000003</c:v>
                </c:pt>
                <c:pt idx="107">
                  <c:v>37.329599999999999</c:v>
                </c:pt>
                <c:pt idx="108">
                  <c:v>37.330199999999998</c:v>
                </c:pt>
                <c:pt idx="109">
                  <c:v>37.330199999999998</c:v>
                </c:pt>
                <c:pt idx="110">
                  <c:v>37.350299999999997</c:v>
                </c:pt>
                <c:pt idx="111">
                  <c:v>37.362200000000001</c:v>
                </c:pt>
                <c:pt idx="112">
                  <c:v>37.3718</c:v>
                </c:pt>
                <c:pt idx="113">
                  <c:v>37.380400000000002</c:v>
                </c:pt>
                <c:pt idx="114">
                  <c:v>37.388599999999997</c:v>
                </c:pt>
                <c:pt idx="115">
                  <c:v>37.396599999999999</c:v>
                </c:pt>
                <c:pt idx="116">
                  <c:v>37.404499999999999</c:v>
                </c:pt>
                <c:pt idx="117">
                  <c:v>37.411999999999999</c:v>
                </c:pt>
                <c:pt idx="118">
                  <c:v>37.419199999999996</c:v>
                </c:pt>
                <c:pt idx="119">
                  <c:v>37.425899999999999</c:v>
                </c:pt>
                <c:pt idx="120">
                  <c:v>37.432000000000002</c:v>
                </c:pt>
                <c:pt idx="121">
                  <c:v>37.437399999999997</c:v>
                </c:pt>
                <c:pt idx="122">
                  <c:v>37.442100000000003</c:v>
                </c:pt>
                <c:pt idx="123">
                  <c:v>37.445900000000002</c:v>
                </c:pt>
                <c:pt idx="124">
                  <c:v>37.448900000000002</c:v>
                </c:pt>
                <c:pt idx="125">
                  <c:v>37.451000000000001</c:v>
                </c:pt>
                <c:pt idx="126">
                  <c:v>37.452100000000002</c:v>
                </c:pt>
                <c:pt idx="127">
                  <c:v>37.452300000000001</c:v>
                </c:pt>
                <c:pt idx="128">
                  <c:v>37.451500000000003</c:v>
                </c:pt>
                <c:pt idx="129">
                  <c:v>37.4497</c:v>
                </c:pt>
                <c:pt idx="130">
                  <c:v>37.447000000000003</c:v>
                </c:pt>
                <c:pt idx="131">
                  <c:v>37.443399999999997</c:v>
                </c:pt>
                <c:pt idx="132">
                  <c:v>37.439</c:v>
                </c:pt>
                <c:pt idx="133">
                  <c:v>37.433799999999998</c:v>
                </c:pt>
                <c:pt idx="134">
                  <c:v>37.427900000000001</c:v>
                </c:pt>
                <c:pt idx="135">
                  <c:v>37.421399999999998</c:v>
                </c:pt>
                <c:pt idx="136">
                  <c:v>37.414299999999997</c:v>
                </c:pt>
                <c:pt idx="137">
                  <c:v>37.4069</c:v>
                </c:pt>
                <c:pt idx="138">
                  <c:v>37.399099999999997</c:v>
                </c:pt>
                <c:pt idx="139">
                  <c:v>37.391199999999998</c:v>
                </c:pt>
                <c:pt idx="140">
                  <c:v>37.383299999999998</c:v>
                </c:pt>
                <c:pt idx="141">
                  <c:v>37.375500000000002</c:v>
                </c:pt>
                <c:pt idx="142">
                  <c:v>37.368000000000002</c:v>
                </c:pt>
                <c:pt idx="143">
                  <c:v>37.360900000000001</c:v>
                </c:pt>
                <c:pt idx="144">
                  <c:v>37.354500000000002</c:v>
                </c:pt>
                <c:pt idx="145">
                  <c:v>37.348999999999997</c:v>
                </c:pt>
                <c:pt idx="146">
                  <c:v>37.3446</c:v>
                </c:pt>
                <c:pt idx="147">
                  <c:v>37.341799999999999</c:v>
                </c:pt>
                <c:pt idx="148">
                  <c:v>37.341700000000003</c:v>
                </c:pt>
                <c:pt idx="149">
                  <c:v>37.340699999999998</c:v>
                </c:pt>
                <c:pt idx="150">
                  <c:v>37.3401</c:v>
                </c:pt>
                <c:pt idx="151">
                  <c:v>37.3401</c:v>
                </c:pt>
                <c:pt idx="152">
                  <c:v>37.341900000000003</c:v>
                </c:pt>
                <c:pt idx="153">
                  <c:v>37.346499999999999</c:v>
                </c:pt>
                <c:pt idx="154">
                  <c:v>37.3523</c:v>
                </c:pt>
                <c:pt idx="155">
                  <c:v>37.357700000000001</c:v>
                </c:pt>
                <c:pt idx="156">
                  <c:v>37.3611</c:v>
                </c:pt>
                <c:pt idx="157">
                  <c:v>37.362099999999998</c:v>
                </c:pt>
                <c:pt idx="158">
                  <c:v>37.360399999999998</c:v>
                </c:pt>
              </c:numCache>
            </c:numRef>
          </c:yVal>
          <c:smooth val="0"/>
          <c:extLst>
            <c:ext xmlns:c16="http://schemas.microsoft.com/office/drawing/2014/chart" uri="{C3380CC4-5D6E-409C-BE32-E72D297353CC}">
              <c16:uniqueId val="{00000002-D465-4514-92D5-ACC9D92D1CDD}"/>
            </c:ext>
          </c:extLst>
        </c:ser>
        <c:ser>
          <c:idx val="2"/>
          <c:order val="2"/>
          <c:tx>
            <c:v>PM</c:v>
          </c:tx>
          <c:spPr>
            <a:ln w="19050" cap="rnd">
              <a:solidFill>
                <a:schemeClr val="accent3"/>
              </a:solidFill>
              <a:round/>
            </a:ln>
            <a:effectLst/>
          </c:spPr>
          <c:marker>
            <c:symbol val="none"/>
          </c:marker>
          <c:xVal>
            <c:numRef>
              <c:f>PM_SBed!$B$7:$B$148</c:f>
              <c:numCache>
                <c:formatCode>General</c:formatCode>
                <c:ptCount val="142"/>
                <c:pt idx="0">
                  <c:v>-6.9999999999999999E-4</c:v>
                </c:pt>
                <c:pt idx="1">
                  <c:v>-6.8983399999999996E-4</c:v>
                </c:pt>
                <c:pt idx="2">
                  <c:v>-6.7969000000000005E-4</c:v>
                </c:pt>
                <c:pt idx="3">
                  <c:v>-6.6954500000000001E-4</c:v>
                </c:pt>
                <c:pt idx="4">
                  <c:v>-6.5939999999999998E-4</c:v>
                </c:pt>
                <c:pt idx="5">
                  <c:v>-6.4925599999999997E-4</c:v>
                </c:pt>
                <c:pt idx="6">
                  <c:v>-6.3911100000000004E-4</c:v>
                </c:pt>
                <c:pt idx="7">
                  <c:v>-6.2896700000000002E-4</c:v>
                </c:pt>
                <c:pt idx="8">
                  <c:v>-6.1882199999999999E-4</c:v>
                </c:pt>
                <c:pt idx="9">
                  <c:v>-6.0867699999999996E-4</c:v>
                </c:pt>
                <c:pt idx="10">
                  <c:v>-5.9853300000000005E-4</c:v>
                </c:pt>
                <c:pt idx="11">
                  <c:v>-5.8838800000000002E-4</c:v>
                </c:pt>
                <c:pt idx="12">
                  <c:v>-5.7824299999999999E-4</c:v>
                </c:pt>
                <c:pt idx="13">
                  <c:v>-5.6809899999999997E-4</c:v>
                </c:pt>
                <c:pt idx="14">
                  <c:v>-5.5795400000000005E-4</c:v>
                </c:pt>
                <c:pt idx="15">
                  <c:v>-5.4781000000000003E-4</c:v>
                </c:pt>
                <c:pt idx="16">
                  <c:v>-5.37665E-4</c:v>
                </c:pt>
                <c:pt idx="17">
                  <c:v>-5.2751999999999996E-4</c:v>
                </c:pt>
                <c:pt idx="18">
                  <c:v>-5.1737599999999995E-4</c:v>
                </c:pt>
                <c:pt idx="19">
                  <c:v>-5.0723100000000002E-4</c:v>
                </c:pt>
                <c:pt idx="20">
                  <c:v>-4.9708599999999999E-4</c:v>
                </c:pt>
                <c:pt idx="21">
                  <c:v>-4.8694199999999997E-4</c:v>
                </c:pt>
                <c:pt idx="22">
                  <c:v>-4.76797E-4</c:v>
                </c:pt>
                <c:pt idx="23">
                  <c:v>-4.6665299999999998E-4</c:v>
                </c:pt>
                <c:pt idx="24">
                  <c:v>-4.56508E-4</c:v>
                </c:pt>
                <c:pt idx="25">
                  <c:v>-4.4636300000000002E-4</c:v>
                </c:pt>
                <c:pt idx="26">
                  <c:v>-4.3621900000000001E-4</c:v>
                </c:pt>
                <c:pt idx="27">
                  <c:v>-4.2607399999999997E-4</c:v>
                </c:pt>
                <c:pt idx="28">
                  <c:v>-4.1592899999999999E-4</c:v>
                </c:pt>
                <c:pt idx="29">
                  <c:v>-4.0578499999999998E-4</c:v>
                </c:pt>
                <c:pt idx="30">
                  <c:v>-3.9564E-4</c:v>
                </c:pt>
                <c:pt idx="31">
                  <c:v>-3.8549599999999998E-4</c:v>
                </c:pt>
                <c:pt idx="32">
                  <c:v>-3.75351E-4</c:v>
                </c:pt>
                <c:pt idx="33">
                  <c:v>-3.6520600000000003E-4</c:v>
                </c:pt>
                <c:pt idx="34">
                  <c:v>-3.5506200000000001E-4</c:v>
                </c:pt>
                <c:pt idx="35">
                  <c:v>-3.4491699999999998E-4</c:v>
                </c:pt>
                <c:pt idx="36">
                  <c:v>-3.34772E-4</c:v>
                </c:pt>
                <c:pt idx="37">
                  <c:v>-3.2462799999999998E-4</c:v>
                </c:pt>
                <c:pt idx="38">
                  <c:v>-3.14483E-4</c:v>
                </c:pt>
                <c:pt idx="39">
                  <c:v>-3.0433899999999999E-4</c:v>
                </c:pt>
                <c:pt idx="40">
                  <c:v>-2.9419400000000001E-4</c:v>
                </c:pt>
                <c:pt idx="41">
                  <c:v>-2.8404899999999998E-4</c:v>
                </c:pt>
                <c:pt idx="42">
                  <c:v>-2.7390500000000001E-4</c:v>
                </c:pt>
                <c:pt idx="43">
                  <c:v>-2.6375999999999998E-4</c:v>
                </c:pt>
                <c:pt idx="44">
                  <c:v>-2.5361600000000002E-4</c:v>
                </c:pt>
                <c:pt idx="45">
                  <c:v>-2.4347099999999999E-4</c:v>
                </c:pt>
                <c:pt idx="46">
                  <c:v>-2.3332600000000001E-4</c:v>
                </c:pt>
                <c:pt idx="47">
                  <c:v>-2.3332600000000001E-4</c:v>
                </c:pt>
                <c:pt idx="48">
                  <c:v>-2.2318199999999999E-4</c:v>
                </c:pt>
                <c:pt idx="49">
                  <c:v>-2.1303699999999999E-4</c:v>
                </c:pt>
                <c:pt idx="50">
                  <c:v>-2.0289200000000001E-4</c:v>
                </c:pt>
                <c:pt idx="51">
                  <c:v>-1.9274799999999999E-4</c:v>
                </c:pt>
                <c:pt idx="52">
                  <c:v>-1.8260300000000001E-4</c:v>
                </c:pt>
                <c:pt idx="53">
                  <c:v>-1.72459E-4</c:v>
                </c:pt>
                <c:pt idx="54">
                  <c:v>-1.6231399999999999E-4</c:v>
                </c:pt>
                <c:pt idx="55">
                  <c:v>-1.5216900000000001E-4</c:v>
                </c:pt>
                <c:pt idx="56">
                  <c:v>-1.42025E-4</c:v>
                </c:pt>
                <c:pt idx="57">
                  <c:v>-1.3187999999999999E-4</c:v>
                </c:pt>
                <c:pt idx="58">
                  <c:v>-1.21735E-4</c:v>
                </c:pt>
                <c:pt idx="59">
                  <c:v>-1.11591E-4</c:v>
                </c:pt>
                <c:pt idx="60">
                  <c:v>-1.01446E-4</c:v>
                </c:pt>
                <c:pt idx="61">
                  <c:v>-9.13016E-5</c:v>
                </c:pt>
                <c:pt idx="62">
                  <c:v>-8.1156900000000002E-5</c:v>
                </c:pt>
                <c:pt idx="63">
                  <c:v>-7.1012299999999998E-5</c:v>
                </c:pt>
                <c:pt idx="64">
                  <c:v>-6.08677E-5</c:v>
                </c:pt>
                <c:pt idx="65">
                  <c:v>-5.0723100000000002E-5</c:v>
                </c:pt>
                <c:pt idx="66">
                  <c:v>-4.0578399999999998E-5</c:v>
                </c:pt>
                <c:pt idx="67">
                  <c:v>-3.04338E-5</c:v>
                </c:pt>
                <c:pt idx="68">
                  <c:v>-2.0289199999999999E-5</c:v>
                </c:pt>
                <c:pt idx="69">
                  <c:v>-1.0144599999999999E-5</c:v>
                </c:pt>
                <c:pt idx="70">
                  <c:v>-1.0144599999999999E-5</c:v>
                </c:pt>
                <c:pt idx="71">
                  <c:v>4.67128E-11</c:v>
                </c:pt>
                <c:pt idx="72">
                  <c:v>1.01447E-5</c:v>
                </c:pt>
                <c:pt idx="73">
                  <c:v>2.0289299999999999E-5</c:v>
                </c:pt>
                <c:pt idx="74">
                  <c:v>3.04339E-5</c:v>
                </c:pt>
                <c:pt idx="75">
                  <c:v>4.0578499999999998E-5</c:v>
                </c:pt>
                <c:pt idx="76">
                  <c:v>5.0723200000000003E-5</c:v>
                </c:pt>
                <c:pt idx="77">
                  <c:v>6.08678E-5</c:v>
                </c:pt>
                <c:pt idx="78">
                  <c:v>7.1012400000000005E-5</c:v>
                </c:pt>
                <c:pt idx="79">
                  <c:v>8.1156999999999996E-5</c:v>
                </c:pt>
                <c:pt idx="80">
                  <c:v>9.13016E-5</c:v>
                </c:pt>
                <c:pt idx="81">
                  <c:v>1.01446E-4</c:v>
                </c:pt>
                <c:pt idx="82">
                  <c:v>1.11591E-4</c:v>
                </c:pt>
                <c:pt idx="83">
                  <c:v>1.21736E-4</c:v>
                </c:pt>
                <c:pt idx="84">
                  <c:v>1.3187999999999999E-4</c:v>
                </c:pt>
                <c:pt idx="85">
                  <c:v>1.42025E-4</c:v>
                </c:pt>
                <c:pt idx="86">
                  <c:v>1.5216900000000001E-4</c:v>
                </c:pt>
                <c:pt idx="87">
                  <c:v>1.6231399999999999E-4</c:v>
                </c:pt>
                <c:pt idx="88">
                  <c:v>1.72459E-4</c:v>
                </c:pt>
                <c:pt idx="89">
                  <c:v>1.8260300000000001E-4</c:v>
                </c:pt>
                <c:pt idx="90">
                  <c:v>1.9274799999999999E-4</c:v>
                </c:pt>
                <c:pt idx="91">
                  <c:v>2.0289200000000001E-4</c:v>
                </c:pt>
                <c:pt idx="92">
                  <c:v>2.1303699999999999E-4</c:v>
                </c:pt>
                <c:pt idx="93">
                  <c:v>2.2318199999999999E-4</c:v>
                </c:pt>
                <c:pt idx="94">
                  <c:v>2.3332600000000001E-4</c:v>
                </c:pt>
                <c:pt idx="95">
                  <c:v>2.4347099999999999E-4</c:v>
                </c:pt>
                <c:pt idx="96">
                  <c:v>2.5361600000000002E-4</c:v>
                </c:pt>
                <c:pt idx="97">
                  <c:v>2.5361600000000002E-4</c:v>
                </c:pt>
                <c:pt idx="98">
                  <c:v>2.6375999999999998E-4</c:v>
                </c:pt>
                <c:pt idx="99">
                  <c:v>2.7390500000000001E-4</c:v>
                </c:pt>
                <c:pt idx="100">
                  <c:v>2.8404899999999998E-4</c:v>
                </c:pt>
                <c:pt idx="101">
                  <c:v>2.9419400000000001E-4</c:v>
                </c:pt>
                <c:pt idx="102">
                  <c:v>3.0433899999999999E-4</c:v>
                </c:pt>
                <c:pt idx="103">
                  <c:v>3.14483E-4</c:v>
                </c:pt>
                <c:pt idx="104">
                  <c:v>3.2462799999999998E-4</c:v>
                </c:pt>
                <c:pt idx="105">
                  <c:v>3.3477300000000002E-4</c:v>
                </c:pt>
                <c:pt idx="106">
                  <c:v>3.4491699999999998E-4</c:v>
                </c:pt>
                <c:pt idx="107">
                  <c:v>3.5506200000000001E-4</c:v>
                </c:pt>
                <c:pt idx="108">
                  <c:v>3.6520600000000003E-4</c:v>
                </c:pt>
                <c:pt idx="109">
                  <c:v>3.75351E-4</c:v>
                </c:pt>
                <c:pt idx="110">
                  <c:v>3.8549599999999998E-4</c:v>
                </c:pt>
                <c:pt idx="111">
                  <c:v>3.9564E-4</c:v>
                </c:pt>
                <c:pt idx="112">
                  <c:v>4.0578499999999998E-4</c:v>
                </c:pt>
                <c:pt idx="113">
                  <c:v>4.1593000000000001E-4</c:v>
                </c:pt>
                <c:pt idx="114">
                  <c:v>4.2607399999999997E-4</c:v>
                </c:pt>
                <c:pt idx="115">
                  <c:v>4.3621900000000001E-4</c:v>
                </c:pt>
                <c:pt idx="116">
                  <c:v>4.4636300000000002E-4</c:v>
                </c:pt>
                <c:pt idx="117">
                  <c:v>4.56508E-4</c:v>
                </c:pt>
                <c:pt idx="118">
                  <c:v>4.6665299999999998E-4</c:v>
                </c:pt>
                <c:pt idx="119">
                  <c:v>4.76797E-4</c:v>
                </c:pt>
                <c:pt idx="120">
                  <c:v>4.8694199999999997E-4</c:v>
                </c:pt>
                <c:pt idx="121">
                  <c:v>4.9708599999999999E-4</c:v>
                </c:pt>
                <c:pt idx="122">
                  <c:v>5.0723100000000002E-4</c:v>
                </c:pt>
                <c:pt idx="123">
                  <c:v>5.1737599999999995E-4</c:v>
                </c:pt>
                <c:pt idx="124">
                  <c:v>5.2751999999999996E-4</c:v>
                </c:pt>
                <c:pt idx="125">
                  <c:v>5.37665E-4</c:v>
                </c:pt>
                <c:pt idx="126">
                  <c:v>5.4781000000000003E-4</c:v>
                </c:pt>
                <c:pt idx="127">
                  <c:v>5.5795400000000005E-4</c:v>
                </c:pt>
                <c:pt idx="128">
                  <c:v>5.6809899999999997E-4</c:v>
                </c:pt>
                <c:pt idx="129">
                  <c:v>5.78244E-4</c:v>
                </c:pt>
                <c:pt idx="130">
                  <c:v>5.8838800000000002E-4</c:v>
                </c:pt>
                <c:pt idx="131">
                  <c:v>5.9853300000000005E-4</c:v>
                </c:pt>
                <c:pt idx="132">
                  <c:v>6.0867699999999996E-4</c:v>
                </c:pt>
                <c:pt idx="133">
                  <c:v>6.1882199999999999E-4</c:v>
                </c:pt>
                <c:pt idx="134">
                  <c:v>6.2896700000000002E-4</c:v>
                </c:pt>
                <c:pt idx="135">
                  <c:v>6.3911100000000004E-4</c:v>
                </c:pt>
                <c:pt idx="136">
                  <c:v>6.4925599999999997E-4</c:v>
                </c:pt>
                <c:pt idx="137">
                  <c:v>6.5939999999999998E-4</c:v>
                </c:pt>
                <c:pt idx="138">
                  <c:v>6.6954500000000001E-4</c:v>
                </c:pt>
                <c:pt idx="139">
                  <c:v>6.7969000000000005E-4</c:v>
                </c:pt>
                <c:pt idx="140">
                  <c:v>6.8983399999999996E-4</c:v>
                </c:pt>
                <c:pt idx="141">
                  <c:v>6.9999999999999999E-4</c:v>
                </c:pt>
              </c:numCache>
            </c:numRef>
          </c:xVal>
          <c:yVal>
            <c:numRef>
              <c:f>PM_SBed!$E$7:$E$148</c:f>
              <c:numCache>
                <c:formatCode>General</c:formatCode>
                <c:ptCount val="142"/>
                <c:pt idx="0">
                  <c:v>55.566600000000001</c:v>
                </c:pt>
                <c:pt idx="1">
                  <c:v>55.566699999999997</c:v>
                </c:pt>
                <c:pt idx="2">
                  <c:v>55.566899999999997</c:v>
                </c:pt>
                <c:pt idx="3">
                  <c:v>55.567</c:v>
                </c:pt>
                <c:pt idx="4">
                  <c:v>55.567599999999999</c:v>
                </c:pt>
                <c:pt idx="5">
                  <c:v>55.5687</c:v>
                </c:pt>
                <c:pt idx="6">
                  <c:v>55.570300000000003</c:v>
                </c:pt>
                <c:pt idx="7">
                  <c:v>55.572200000000002</c:v>
                </c:pt>
                <c:pt idx="8">
                  <c:v>55.574100000000001</c:v>
                </c:pt>
                <c:pt idx="9">
                  <c:v>55.576000000000001</c:v>
                </c:pt>
                <c:pt idx="10">
                  <c:v>55.578000000000003</c:v>
                </c:pt>
                <c:pt idx="11">
                  <c:v>55.579900000000002</c:v>
                </c:pt>
                <c:pt idx="12">
                  <c:v>55.581899999999997</c:v>
                </c:pt>
                <c:pt idx="13">
                  <c:v>55.5839</c:v>
                </c:pt>
                <c:pt idx="14">
                  <c:v>55.585900000000002</c:v>
                </c:pt>
                <c:pt idx="15">
                  <c:v>55.588000000000001</c:v>
                </c:pt>
                <c:pt idx="16">
                  <c:v>55.59</c:v>
                </c:pt>
                <c:pt idx="17">
                  <c:v>55.592100000000002</c:v>
                </c:pt>
                <c:pt idx="18">
                  <c:v>55.594099999999997</c:v>
                </c:pt>
                <c:pt idx="19">
                  <c:v>55.5961</c:v>
                </c:pt>
                <c:pt idx="20">
                  <c:v>55.598100000000002</c:v>
                </c:pt>
                <c:pt idx="21">
                  <c:v>55.6</c:v>
                </c:pt>
                <c:pt idx="22">
                  <c:v>55.601799999999997</c:v>
                </c:pt>
                <c:pt idx="23">
                  <c:v>55.6036</c:v>
                </c:pt>
                <c:pt idx="24">
                  <c:v>55.6053</c:v>
                </c:pt>
                <c:pt idx="25">
                  <c:v>55.606900000000003</c:v>
                </c:pt>
                <c:pt idx="26">
                  <c:v>55.608499999999999</c:v>
                </c:pt>
                <c:pt idx="27">
                  <c:v>55.609900000000003</c:v>
                </c:pt>
                <c:pt idx="28">
                  <c:v>55.6113</c:v>
                </c:pt>
                <c:pt idx="29">
                  <c:v>55.612499999999997</c:v>
                </c:pt>
                <c:pt idx="30">
                  <c:v>55.613700000000001</c:v>
                </c:pt>
                <c:pt idx="31">
                  <c:v>55.614800000000002</c:v>
                </c:pt>
                <c:pt idx="32">
                  <c:v>55.615699999999997</c:v>
                </c:pt>
                <c:pt idx="33">
                  <c:v>55.616599999999998</c:v>
                </c:pt>
                <c:pt idx="34">
                  <c:v>55.6175</c:v>
                </c:pt>
                <c:pt idx="35">
                  <c:v>55.618200000000002</c:v>
                </c:pt>
                <c:pt idx="36">
                  <c:v>55.6188</c:v>
                </c:pt>
                <c:pt idx="37">
                  <c:v>55.619399999999999</c:v>
                </c:pt>
                <c:pt idx="38">
                  <c:v>55.62</c:v>
                </c:pt>
                <c:pt idx="39">
                  <c:v>55.620399999999997</c:v>
                </c:pt>
                <c:pt idx="40">
                  <c:v>55.620800000000003</c:v>
                </c:pt>
                <c:pt idx="41">
                  <c:v>55.621200000000002</c:v>
                </c:pt>
                <c:pt idx="42">
                  <c:v>55.621499999999997</c:v>
                </c:pt>
                <c:pt idx="43">
                  <c:v>55.6218</c:v>
                </c:pt>
                <c:pt idx="44">
                  <c:v>55.622</c:v>
                </c:pt>
                <c:pt idx="45">
                  <c:v>55.622199999999999</c:v>
                </c:pt>
                <c:pt idx="46">
                  <c:v>55.622399999999999</c:v>
                </c:pt>
                <c:pt idx="47">
                  <c:v>55.622399999999999</c:v>
                </c:pt>
                <c:pt idx="48">
                  <c:v>55.622599999999998</c:v>
                </c:pt>
                <c:pt idx="49">
                  <c:v>55.622700000000002</c:v>
                </c:pt>
                <c:pt idx="50">
                  <c:v>55.622799999999998</c:v>
                </c:pt>
                <c:pt idx="51">
                  <c:v>55.622900000000001</c:v>
                </c:pt>
                <c:pt idx="52">
                  <c:v>55.622999999999998</c:v>
                </c:pt>
                <c:pt idx="53">
                  <c:v>55.623100000000001</c:v>
                </c:pt>
                <c:pt idx="54">
                  <c:v>55.623100000000001</c:v>
                </c:pt>
                <c:pt idx="55">
                  <c:v>55.623199999999997</c:v>
                </c:pt>
                <c:pt idx="56">
                  <c:v>55.6233</c:v>
                </c:pt>
                <c:pt idx="57">
                  <c:v>55.6233</c:v>
                </c:pt>
                <c:pt idx="58">
                  <c:v>55.623399999999997</c:v>
                </c:pt>
                <c:pt idx="59">
                  <c:v>55.623399999999997</c:v>
                </c:pt>
                <c:pt idx="60">
                  <c:v>55.623399999999997</c:v>
                </c:pt>
                <c:pt idx="61">
                  <c:v>55.623399999999997</c:v>
                </c:pt>
                <c:pt idx="62">
                  <c:v>55.6235</c:v>
                </c:pt>
                <c:pt idx="63">
                  <c:v>55.6235</c:v>
                </c:pt>
                <c:pt idx="64">
                  <c:v>55.6235</c:v>
                </c:pt>
                <c:pt idx="65">
                  <c:v>55.6235</c:v>
                </c:pt>
                <c:pt idx="66">
                  <c:v>55.6235</c:v>
                </c:pt>
                <c:pt idx="67">
                  <c:v>55.6235</c:v>
                </c:pt>
                <c:pt idx="68">
                  <c:v>55.623600000000003</c:v>
                </c:pt>
                <c:pt idx="69">
                  <c:v>55.623600000000003</c:v>
                </c:pt>
                <c:pt idx="70">
                  <c:v>55.623600000000003</c:v>
                </c:pt>
                <c:pt idx="71">
                  <c:v>55.623600000000003</c:v>
                </c:pt>
                <c:pt idx="72">
                  <c:v>55.623600000000003</c:v>
                </c:pt>
                <c:pt idx="73">
                  <c:v>55.623600000000003</c:v>
                </c:pt>
                <c:pt idx="74">
                  <c:v>55.623600000000003</c:v>
                </c:pt>
                <c:pt idx="75">
                  <c:v>55.623600000000003</c:v>
                </c:pt>
                <c:pt idx="76">
                  <c:v>55.6235</c:v>
                </c:pt>
                <c:pt idx="77">
                  <c:v>55.6235</c:v>
                </c:pt>
                <c:pt idx="78">
                  <c:v>55.6235</c:v>
                </c:pt>
                <c:pt idx="79">
                  <c:v>55.6235</c:v>
                </c:pt>
                <c:pt idx="80">
                  <c:v>55.6235</c:v>
                </c:pt>
                <c:pt idx="81">
                  <c:v>55.6235</c:v>
                </c:pt>
                <c:pt idx="82">
                  <c:v>55.623399999999997</c:v>
                </c:pt>
                <c:pt idx="83">
                  <c:v>55.623399999999997</c:v>
                </c:pt>
                <c:pt idx="84">
                  <c:v>55.623399999999997</c:v>
                </c:pt>
                <c:pt idx="85">
                  <c:v>55.6233</c:v>
                </c:pt>
                <c:pt idx="86">
                  <c:v>55.6233</c:v>
                </c:pt>
                <c:pt idx="87">
                  <c:v>55.623199999999997</c:v>
                </c:pt>
                <c:pt idx="88">
                  <c:v>55.623100000000001</c:v>
                </c:pt>
                <c:pt idx="89">
                  <c:v>55.623100000000001</c:v>
                </c:pt>
                <c:pt idx="90">
                  <c:v>55.622999999999998</c:v>
                </c:pt>
                <c:pt idx="91">
                  <c:v>55.622900000000001</c:v>
                </c:pt>
                <c:pt idx="92">
                  <c:v>55.622799999999998</c:v>
                </c:pt>
                <c:pt idx="93">
                  <c:v>55.622599999999998</c:v>
                </c:pt>
                <c:pt idx="94">
                  <c:v>55.622500000000002</c:v>
                </c:pt>
                <c:pt idx="95">
                  <c:v>55.622300000000003</c:v>
                </c:pt>
                <c:pt idx="96">
                  <c:v>55.622100000000003</c:v>
                </c:pt>
                <c:pt idx="97">
                  <c:v>55.622100000000003</c:v>
                </c:pt>
                <c:pt idx="98">
                  <c:v>55.621899999999997</c:v>
                </c:pt>
                <c:pt idx="99">
                  <c:v>55.621600000000001</c:v>
                </c:pt>
                <c:pt idx="100">
                  <c:v>55.621299999999998</c:v>
                </c:pt>
                <c:pt idx="101">
                  <c:v>55.620899999999999</c:v>
                </c:pt>
                <c:pt idx="102">
                  <c:v>55.6205</c:v>
                </c:pt>
                <c:pt idx="103">
                  <c:v>55.620100000000001</c:v>
                </c:pt>
                <c:pt idx="104">
                  <c:v>55.619599999999998</c:v>
                </c:pt>
                <c:pt idx="105">
                  <c:v>55.619</c:v>
                </c:pt>
                <c:pt idx="106">
                  <c:v>55.618299999999998</c:v>
                </c:pt>
                <c:pt idx="107">
                  <c:v>55.617600000000003</c:v>
                </c:pt>
                <c:pt idx="108">
                  <c:v>55.616799999999998</c:v>
                </c:pt>
                <c:pt idx="109">
                  <c:v>55.615900000000003</c:v>
                </c:pt>
                <c:pt idx="110">
                  <c:v>55.614899999999999</c:v>
                </c:pt>
                <c:pt idx="111">
                  <c:v>55.613900000000001</c:v>
                </c:pt>
                <c:pt idx="112">
                  <c:v>55.612699999999997</c:v>
                </c:pt>
                <c:pt idx="113">
                  <c:v>55.611400000000003</c:v>
                </c:pt>
                <c:pt idx="114">
                  <c:v>55.610100000000003</c:v>
                </c:pt>
                <c:pt idx="115">
                  <c:v>55.608600000000003</c:v>
                </c:pt>
                <c:pt idx="116">
                  <c:v>55.607100000000003</c:v>
                </c:pt>
                <c:pt idx="117">
                  <c:v>55.605499999999999</c:v>
                </c:pt>
                <c:pt idx="118">
                  <c:v>55.6038</c:v>
                </c:pt>
                <c:pt idx="119">
                  <c:v>55.601999999999997</c:v>
                </c:pt>
                <c:pt idx="120">
                  <c:v>55.600099999999998</c:v>
                </c:pt>
                <c:pt idx="121">
                  <c:v>55.598199999999999</c:v>
                </c:pt>
                <c:pt idx="122">
                  <c:v>55.596299999999999</c:v>
                </c:pt>
                <c:pt idx="123">
                  <c:v>55.594299999999997</c:v>
                </c:pt>
                <c:pt idx="124">
                  <c:v>55.592199999999998</c:v>
                </c:pt>
                <c:pt idx="125">
                  <c:v>55.590200000000003</c:v>
                </c:pt>
                <c:pt idx="126">
                  <c:v>55.588200000000001</c:v>
                </c:pt>
                <c:pt idx="127">
                  <c:v>55.586100000000002</c:v>
                </c:pt>
                <c:pt idx="128">
                  <c:v>55.584099999999999</c:v>
                </c:pt>
                <c:pt idx="129">
                  <c:v>55.582099999999997</c:v>
                </c:pt>
                <c:pt idx="130">
                  <c:v>55.580100000000002</c:v>
                </c:pt>
                <c:pt idx="131">
                  <c:v>55.578099999999999</c:v>
                </c:pt>
                <c:pt idx="132">
                  <c:v>55.5762</c:v>
                </c:pt>
                <c:pt idx="133">
                  <c:v>55.574199999999998</c:v>
                </c:pt>
                <c:pt idx="134">
                  <c:v>55.572299999999998</c:v>
                </c:pt>
                <c:pt idx="135">
                  <c:v>55.570500000000003</c:v>
                </c:pt>
                <c:pt idx="136">
                  <c:v>55.568899999999999</c:v>
                </c:pt>
                <c:pt idx="137">
                  <c:v>55.567700000000002</c:v>
                </c:pt>
                <c:pt idx="138">
                  <c:v>55.567100000000003</c:v>
                </c:pt>
                <c:pt idx="139">
                  <c:v>55.567</c:v>
                </c:pt>
                <c:pt idx="140">
                  <c:v>55.566800000000001</c:v>
                </c:pt>
                <c:pt idx="141">
                  <c:v>55.566800000000001</c:v>
                </c:pt>
              </c:numCache>
            </c:numRef>
          </c:yVal>
          <c:smooth val="0"/>
          <c:extLst>
            <c:ext xmlns:c16="http://schemas.microsoft.com/office/drawing/2014/chart" uri="{C3380CC4-5D6E-409C-BE32-E72D297353CC}">
              <c16:uniqueId val="{00000003-D465-4514-92D5-ACC9D92D1CDD}"/>
            </c:ext>
          </c:extLst>
        </c:ser>
        <c:dLbls>
          <c:showLegendKey val="0"/>
          <c:showVal val="0"/>
          <c:showCatName val="0"/>
          <c:showSerName val="0"/>
          <c:showPercent val="0"/>
          <c:showBubbleSize val="0"/>
        </c:dLbls>
        <c:axId val="1881615312"/>
        <c:axId val="1881620720"/>
      </c:scatterChart>
      <c:valAx>
        <c:axId val="188161531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Radial distance from bed centre [m]</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81620720"/>
        <c:crosses val="autoZero"/>
        <c:crossBetween val="midCat"/>
      </c:valAx>
      <c:valAx>
        <c:axId val="1881620720"/>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Pressure [Pa]</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81615312"/>
        <c:crosses val="autoZero"/>
        <c:crossBetween val="midCat"/>
      </c:valAx>
      <c:spPr>
        <a:noFill/>
        <a:ln>
          <a:noFill/>
        </a:ln>
        <a:effectLst/>
      </c:spPr>
    </c:plotArea>
    <c:legend>
      <c:legendPos val="r"/>
      <c:overlay val="1"/>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hart6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Radial - SBed - EtOH</a:t>
            </a:r>
          </a:p>
        </c:rich>
      </c:tx>
      <c:overlay val="1"/>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tx>
            <c:v>DEM</c:v>
          </c:tx>
          <c:spPr>
            <a:ln w="19050" cap="rnd">
              <a:solidFill>
                <a:schemeClr val="accent1"/>
              </a:solidFill>
              <a:round/>
            </a:ln>
            <a:effectLst/>
          </c:spPr>
          <c:marker>
            <c:symbol val="none"/>
          </c:marker>
          <c:xVal>
            <c:numRef>
              <c:f>DEM_SBed!$B$7:$B$480</c:f>
              <c:numCache>
                <c:formatCode>General</c:formatCode>
                <c:ptCount val="474"/>
                <c:pt idx="0">
                  <c:v>-6.9999999999999999E-4</c:v>
                </c:pt>
                <c:pt idx="1">
                  <c:v>-6.9986899999999999E-4</c:v>
                </c:pt>
                <c:pt idx="2">
                  <c:v>-6.9421800000000003E-4</c:v>
                </c:pt>
                <c:pt idx="3">
                  <c:v>-6.9219400000000003E-4</c:v>
                </c:pt>
                <c:pt idx="4">
                  <c:v>-6.8585200000000003E-4</c:v>
                </c:pt>
                <c:pt idx="5">
                  <c:v>-6.8521100000000002E-4</c:v>
                </c:pt>
                <c:pt idx="6">
                  <c:v>-6.8185100000000003E-4</c:v>
                </c:pt>
                <c:pt idx="7">
                  <c:v>-6.7719199999999996E-4</c:v>
                </c:pt>
                <c:pt idx="8">
                  <c:v>-6.6949000000000002E-4</c:v>
                </c:pt>
                <c:pt idx="9">
                  <c:v>-6.6792800000000003E-4</c:v>
                </c:pt>
                <c:pt idx="10">
                  <c:v>-6.6716400000000004E-4</c:v>
                </c:pt>
                <c:pt idx="11">
                  <c:v>-6.61088E-4</c:v>
                </c:pt>
                <c:pt idx="12">
                  <c:v>-6.5971300000000003E-4</c:v>
                </c:pt>
                <c:pt idx="13">
                  <c:v>-6.5687600000000003E-4</c:v>
                </c:pt>
                <c:pt idx="14">
                  <c:v>-6.5510500000000001E-4</c:v>
                </c:pt>
                <c:pt idx="15">
                  <c:v>-6.5510500000000001E-4</c:v>
                </c:pt>
                <c:pt idx="16">
                  <c:v>-6.52901E-4</c:v>
                </c:pt>
                <c:pt idx="17">
                  <c:v>-6.4964299999999999E-4</c:v>
                </c:pt>
                <c:pt idx="18">
                  <c:v>-6.4591200000000001E-4</c:v>
                </c:pt>
                <c:pt idx="19">
                  <c:v>-6.4406700000000001E-4</c:v>
                </c:pt>
                <c:pt idx="20">
                  <c:v>-6.4209399999999995E-4</c:v>
                </c:pt>
                <c:pt idx="21">
                  <c:v>-6.4119199999999996E-4</c:v>
                </c:pt>
                <c:pt idx="22">
                  <c:v>-6.3992599999999997E-4</c:v>
                </c:pt>
                <c:pt idx="23">
                  <c:v>-6.3703700000000002E-4</c:v>
                </c:pt>
                <c:pt idx="24">
                  <c:v>-6.3535200000000005E-4</c:v>
                </c:pt>
                <c:pt idx="25">
                  <c:v>-6.3365800000000005E-4</c:v>
                </c:pt>
                <c:pt idx="26">
                  <c:v>-6.2988599999999997E-4</c:v>
                </c:pt>
                <c:pt idx="27">
                  <c:v>-6.2719399999999997E-4</c:v>
                </c:pt>
                <c:pt idx="28">
                  <c:v>-6.2494999999999998E-4</c:v>
                </c:pt>
                <c:pt idx="29">
                  <c:v>-6.2494999999999998E-4</c:v>
                </c:pt>
                <c:pt idx="30">
                  <c:v>-6.2267799999999999E-4</c:v>
                </c:pt>
                <c:pt idx="31">
                  <c:v>-6.1994999999999997E-4</c:v>
                </c:pt>
                <c:pt idx="32">
                  <c:v>-6.1646100000000001E-4</c:v>
                </c:pt>
                <c:pt idx="33">
                  <c:v>-6.1599300000000001E-4</c:v>
                </c:pt>
                <c:pt idx="34">
                  <c:v>-6.1242200000000005E-4</c:v>
                </c:pt>
                <c:pt idx="35">
                  <c:v>-6.08583E-4</c:v>
                </c:pt>
                <c:pt idx="36">
                  <c:v>-6.0820199999999996E-4</c:v>
                </c:pt>
                <c:pt idx="37">
                  <c:v>-6.0644500000000005E-4</c:v>
                </c:pt>
                <c:pt idx="38">
                  <c:v>-6.0465200000000001E-4</c:v>
                </c:pt>
                <c:pt idx="39">
                  <c:v>-6.0366399999999996E-4</c:v>
                </c:pt>
                <c:pt idx="40">
                  <c:v>-6.02806E-4</c:v>
                </c:pt>
                <c:pt idx="41">
                  <c:v>-5.9971299999999998E-4</c:v>
                </c:pt>
                <c:pt idx="42">
                  <c:v>-5.9916600000000004E-4</c:v>
                </c:pt>
                <c:pt idx="43">
                  <c:v>-5.94784E-4</c:v>
                </c:pt>
                <c:pt idx="44">
                  <c:v>-5.93331E-4</c:v>
                </c:pt>
                <c:pt idx="45">
                  <c:v>-5.8948400000000004E-4</c:v>
                </c:pt>
                <c:pt idx="46">
                  <c:v>-5.8830000000000004E-4</c:v>
                </c:pt>
                <c:pt idx="47">
                  <c:v>-5.85433E-4</c:v>
                </c:pt>
                <c:pt idx="48">
                  <c:v>-5.8005199999999995E-4</c:v>
                </c:pt>
                <c:pt idx="49">
                  <c:v>-5.8005199999999995E-4</c:v>
                </c:pt>
                <c:pt idx="50">
                  <c:v>-5.7534299999999997E-4</c:v>
                </c:pt>
                <c:pt idx="51">
                  <c:v>-5.7357999999999997E-4</c:v>
                </c:pt>
                <c:pt idx="52">
                  <c:v>-5.7224499999999998E-4</c:v>
                </c:pt>
                <c:pt idx="53">
                  <c:v>-5.7182999999999995E-4</c:v>
                </c:pt>
                <c:pt idx="54">
                  <c:v>-5.6651300000000004E-4</c:v>
                </c:pt>
                <c:pt idx="55">
                  <c:v>-5.6033700000000005E-4</c:v>
                </c:pt>
                <c:pt idx="56">
                  <c:v>-5.5292000000000004E-4</c:v>
                </c:pt>
                <c:pt idx="57">
                  <c:v>-5.5020399999999999E-4</c:v>
                </c:pt>
                <c:pt idx="58">
                  <c:v>-5.45095E-4</c:v>
                </c:pt>
                <c:pt idx="59">
                  <c:v>-5.3877299999999999E-4</c:v>
                </c:pt>
                <c:pt idx="60">
                  <c:v>-5.2960400000000003E-4</c:v>
                </c:pt>
                <c:pt idx="61">
                  <c:v>-5.2421399999999995E-4</c:v>
                </c:pt>
                <c:pt idx="62">
                  <c:v>-5.2397999999999995E-4</c:v>
                </c:pt>
                <c:pt idx="63">
                  <c:v>-5.2307199999999997E-4</c:v>
                </c:pt>
                <c:pt idx="64">
                  <c:v>-5.2238399999999998E-4</c:v>
                </c:pt>
                <c:pt idx="65">
                  <c:v>-5.1888200000000002E-4</c:v>
                </c:pt>
                <c:pt idx="66">
                  <c:v>-5.0852600000000003E-4</c:v>
                </c:pt>
                <c:pt idx="67">
                  <c:v>-5.0784300000000001E-4</c:v>
                </c:pt>
                <c:pt idx="68">
                  <c:v>-5.0644100000000005E-4</c:v>
                </c:pt>
                <c:pt idx="69">
                  <c:v>-5.0594699999999997E-4</c:v>
                </c:pt>
                <c:pt idx="70">
                  <c:v>-4.9866000000000005E-4</c:v>
                </c:pt>
                <c:pt idx="71">
                  <c:v>-4.9614799999999997E-4</c:v>
                </c:pt>
                <c:pt idx="72">
                  <c:v>-4.8990399999999999E-4</c:v>
                </c:pt>
                <c:pt idx="73">
                  <c:v>-4.8981600000000001E-4</c:v>
                </c:pt>
                <c:pt idx="74">
                  <c:v>-4.8440499999999998E-4</c:v>
                </c:pt>
                <c:pt idx="75">
                  <c:v>-4.7990700000000001E-4</c:v>
                </c:pt>
                <c:pt idx="76">
                  <c:v>-4.79789E-4</c:v>
                </c:pt>
                <c:pt idx="77">
                  <c:v>-4.7287300000000001E-4</c:v>
                </c:pt>
                <c:pt idx="78">
                  <c:v>-4.72848E-4</c:v>
                </c:pt>
                <c:pt idx="79">
                  <c:v>-4.7139099999999999E-4</c:v>
                </c:pt>
                <c:pt idx="80">
                  <c:v>-4.6801999999999998E-4</c:v>
                </c:pt>
                <c:pt idx="81">
                  <c:v>-4.6140900000000003E-4</c:v>
                </c:pt>
                <c:pt idx="82">
                  <c:v>-4.60777E-4</c:v>
                </c:pt>
                <c:pt idx="83">
                  <c:v>-4.5969799999999998E-4</c:v>
                </c:pt>
                <c:pt idx="84">
                  <c:v>-4.5367999999999998E-4</c:v>
                </c:pt>
                <c:pt idx="85">
                  <c:v>-4.51051E-4</c:v>
                </c:pt>
                <c:pt idx="86">
                  <c:v>-4.4487699999999999E-4</c:v>
                </c:pt>
                <c:pt idx="87">
                  <c:v>-4.3913699999999998E-4</c:v>
                </c:pt>
                <c:pt idx="88">
                  <c:v>-4.34659E-4</c:v>
                </c:pt>
                <c:pt idx="89">
                  <c:v>-4.2736800000000002E-4</c:v>
                </c:pt>
                <c:pt idx="90">
                  <c:v>-4.2689900000000001E-4</c:v>
                </c:pt>
                <c:pt idx="91">
                  <c:v>-4.26372E-4</c:v>
                </c:pt>
                <c:pt idx="92">
                  <c:v>-4.2590800000000002E-4</c:v>
                </c:pt>
                <c:pt idx="93">
                  <c:v>-4.1603099999999997E-4</c:v>
                </c:pt>
                <c:pt idx="94">
                  <c:v>-4.0171599999999999E-4</c:v>
                </c:pt>
                <c:pt idx="95">
                  <c:v>-3.9860699999999999E-4</c:v>
                </c:pt>
                <c:pt idx="96">
                  <c:v>-3.9834499999999998E-4</c:v>
                </c:pt>
                <c:pt idx="97">
                  <c:v>-3.9754599999999998E-4</c:v>
                </c:pt>
                <c:pt idx="98">
                  <c:v>-3.9684799999999999E-4</c:v>
                </c:pt>
                <c:pt idx="99">
                  <c:v>-3.96845E-4</c:v>
                </c:pt>
                <c:pt idx="100">
                  <c:v>-3.7688899999999999E-4</c:v>
                </c:pt>
                <c:pt idx="101">
                  <c:v>-3.7648299999999999E-4</c:v>
                </c:pt>
                <c:pt idx="102">
                  <c:v>-3.7342499999999998E-4</c:v>
                </c:pt>
                <c:pt idx="103">
                  <c:v>-3.6420400000000003E-4</c:v>
                </c:pt>
                <c:pt idx="104">
                  <c:v>-3.6166200000000001E-4</c:v>
                </c:pt>
                <c:pt idx="105">
                  <c:v>-3.6112600000000003E-4</c:v>
                </c:pt>
                <c:pt idx="106">
                  <c:v>-3.5684600000000002E-4</c:v>
                </c:pt>
                <c:pt idx="107">
                  <c:v>-3.5245099999999999E-4</c:v>
                </c:pt>
                <c:pt idx="108">
                  <c:v>-3.5201399999999999E-4</c:v>
                </c:pt>
                <c:pt idx="109">
                  <c:v>-3.51243E-4</c:v>
                </c:pt>
                <c:pt idx="110">
                  <c:v>-3.4702799999999998E-4</c:v>
                </c:pt>
                <c:pt idx="111">
                  <c:v>-3.4222899999999999E-4</c:v>
                </c:pt>
                <c:pt idx="112">
                  <c:v>-3.4153999999999999E-4</c:v>
                </c:pt>
                <c:pt idx="113">
                  <c:v>-3.3440500000000002E-4</c:v>
                </c:pt>
                <c:pt idx="114">
                  <c:v>-3.3083199999999998E-4</c:v>
                </c:pt>
                <c:pt idx="115">
                  <c:v>-3.2529800000000002E-4</c:v>
                </c:pt>
                <c:pt idx="116">
                  <c:v>-3.1616800000000003E-4</c:v>
                </c:pt>
                <c:pt idx="117">
                  <c:v>-3.1440400000000001E-4</c:v>
                </c:pt>
                <c:pt idx="118">
                  <c:v>-3.1372300000000002E-4</c:v>
                </c:pt>
                <c:pt idx="119">
                  <c:v>-3.0227999999999999E-4</c:v>
                </c:pt>
                <c:pt idx="120">
                  <c:v>-2.9800300000000003E-4</c:v>
                </c:pt>
                <c:pt idx="121">
                  <c:v>-2.8577000000000002E-4</c:v>
                </c:pt>
                <c:pt idx="122">
                  <c:v>-2.8539599999999999E-4</c:v>
                </c:pt>
                <c:pt idx="123">
                  <c:v>-2.8472700000000003E-4</c:v>
                </c:pt>
                <c:pt idx="124">
                  <c:v>-2.81823E-4</c:v>
                </c:pt>
                <c:pt idx="125">
                  <c:v>-2.7811399999999999E-4</c:v>
                </c:pt>
                <c:pt idx="126">
                  <c:v>-2.7546299999999999E-4</c:v>
                </c:pt>
                <c:pt idx="127">
                  <c:v>-2.7045500000000001E-4</c:v>
                </c:pt>
                <c:pt idx="128">
                  <c:v>-2.6961299999999998E-4</c:v>
                </c:pt>
                <c:pt idx="129">
                  <c:v>-2.6268899999999998E-4</c:v>
                </c:pt>
                <c:pt idx="130">
                  <c:v>-2.5925699999999999E-4</c:v>
                </c:pt>
                <c:pt idx="131">
                  <c:v>-2.5805700000000001E-4</c:v>
                </c:pt>
                <c:pt idx="132">
                  <c:v>-2.5803000000000002E-4</c:v>
                </c:pt>
                <c:pt idx="133">
                  <c:v>-2.5759699999999998E-4</c:v>
                </c:pt>
                <c:pt idx="134">
                  <c:v>-2.5431199999999997E-4</c:v>
                </c:pt>
                <c:pt idx="135">
                  <c:v>-2.50444E-4</c:v>
                </c:pt>
                <c:pt idx="136">
                  <c:v>-2.4649999999999997E-4</c:v>
                </c:pt>
                <c:pt idx="137">
                  <c:v>-2.4568099999999998E-4</c:v>
                </c:pt>
                <c:pt idx="138">
                  <c:v>-2.4505399999999997E-4</c:v>
                </c:pt>
                <c:pt idx="139">
                  <c:v>-2.4303500000000001E-4</c:v>
                </c:pt>
                <c:pt idx="140">
                  <c:v>-2.3733700000000001E-4</c:v>
                </c:pt>
                <c:pt idx="141">
                  <c:v>-2.3702599999999999E-4</c:v>
                </c:pt>
                <c:pt idx="142">
                  <c:v>-2.3648300000000001E-4</c:v>
                </c:pt>
                <c:pt idx="143">
                  <c:v>-2.34964E-4</c:v>
                </c:pt>
                <c:pt idx="144">
                  <c:v>-2.3133100000000001E-4</c:v>
                </c:pt>
                <c:pt idx="145">
                  <c:v>-2.30063E-4</c:v>
                </c:pt>
                <c:pt idx="146">
                  <c:v>-2.28466E-4</c:v>
                </c:pt>
                <c:pt idx="147">
                  <c:v>-2.2733599999999999E-4</c:v>
                </c:pt>
                <c:pt idx="148">
                  <c:v>-2.26004E-4</c:v>
                </c:pt>
                <c:pt idx="149">
                  <c:v>-2.25064E-4</c:v>
                </c:pt>
                <c:pt idx="150">
                  <c:v>-2.25064E-4</c:v>
                </c:pt>
                <c:pt idx="151">
                  <c:v>-2.2374800000000001E-4</c:v>
                </c:pt>
                <c:pt idx="152">
                  <c:v>-2.22819E-4</c:v>
                </c:pt>
                <c:pt idx="153">
                  <c:v>-2.21241E-4</c:v>
                </c:pt>
                <c:pt idx="154">
                  <c:v>-2.20125E-4</c:v>
                </c:pt>
                <c:pt idx="155">
                  <c:v>-2.1705699999999999E-4</c:v>
                </c:pt>
                <c:pt idx="156">
                  <c:v>-2.15897E-4</c:v>
                </c:pt>
                <c:pt idx="157">
                  <c:v>-2.1528000000000001E-4</c:v>
                </c:pt>
                <c:pt idx="158">
                  <c:v>-2.1525E-4</c:v>
                </c:pt>
                <c:pt idx="159">
                  <c:v>-2.11893E-4</c:v>
                </c:pt>
                <c:pt idx="160">
                  <c:v>-2.0873300000000001E-4</c:v>
                </c:pt>
                <c:pt idx="161">
                  <c:v>-2.0755900000000001E-4</c:v>
                </c:pt>
                <c:pt idx="162">
                  <c:v>-2.07534E-4</c:v>
                </c:pt>
                <c:pt idx="163">
                  <c:v>-2.0489099999999999E-4</c:v>
                </c:pt>
                <c:pt idx="164">
                  <c:v>-2.0333800000000001E-4</c:v>
                </c:pt>
                <c:pt idx="165">
                  <c:v>-2.0219699999999999E-4</c:v>
                </c:pt>
                <c:pt idx="166">
                  <c:v>-2.0090400000000001E-4</c:v>
                </c:pt>
                <c:pt idx="167">
                  <c:v>-1.9995200000000001E-4</c:v>
                </c:pt>
                <c:pt idx="168">
                  <c:v>-1.9995200000000001E-4</c:v>
                </c:pt>
                <c:pt idx="169">
                  <c:v>-1.98643E-4</c:v>
                </c:pt>
                <c:pt idx="170">
                  <c:v>-1.97679E-4</c:v>
                </c:pt>
                <c:pt idx="171">
                  <c:v>-1.96107E-4</c:v>
                </c:pt>
                <c:pt idx="172">
                  <c:v>-1.94952E-4</c:v>
                </c:pt>
                <c:pt idx="173">
                  <c:v>-1.94534E-4</c:v>
                </c:pt>
                <c:pt idx="174">
                  <c:v>-1.9330500000000001E-4</c:v>
                </c:pt>
                <c:pt idx="175">
                  <c:v>-1.92E-4</c:v>
                </c:pt>
                <c:pt idx="176">
                  <c:v>-1.8997999999999999E-4</c:v>
                </c:pt>
                <c:pt idx="177">
                  <c:v>-1.8651099999999999E-4</c:v>
                </c:pt>
                <c:pt idx="178">
                  <c:v>-1.8220000000000001E-4</c:v>
                </c:pt>
                <c:pt idx="179">
                  <c:v>-1.8086900000000001E-4</c:v>
                </c:pt>
                <c:pt idx="180">
                  <c:v>-1.80068E-4</c:v>
                </c:pt>
                <c:pt idx="181">
                  <c:v>-1.7772299999999999E-4</c:v>
                </c:pt>
                <c:pt idx="182">
                  <c:v>-1.75565E-4</c:v>
                </c:pt>
                <c:pt idx="183">
                  <c:v>-1.7138400000000001E-4</c:v>
                </c:pt>
                <c:pt idx="184">
                  <c:v>-1.7017099999999999E-4</c:v>
                </c:pt>
                <c:pt idx="185">
                  <c:v>-1.6899800000000001E-4</c:v>
                </c:pt>
                <c:pt idx="186">
                  <c:v>-1.67057E-4</c:v>
                </c:pt>
                <c:pt idx="187">
                  <c:v>-1.6608399999999999E-4</c:v>
                </c:pt>
                <c:pt idx="188">
                  <c:v>-1.63845E-4</c:v>
                </c:pt>
                <c:pt idx="189">
                  <c:v>-1.60099E-4</c:v>
                </c:pt>
                <c:pt idx="190">
                  <c:v>-1.5682200000000001E-4</c:v>
                </c:pt>
                <c:pt idx="191">
                  <c:v>-1.5099499999999999E-4</c:v>
                </c:pt>
                <c:pt idx="192">
                  <c:v>-1.4734700000000001E-4</c:v>
                </c:pt>
                <c:pt idx="193">
                  <c:v>-1.4711300000000001E-4</c:v>
                </c:pt>
                <c:pt idx="194">
                  <c:v>-1.3974500000000001E-4</c:v>
                </c:pt>
                <c:pt idx="195">
                  <c:v>-1.3801800000000001E-4</c:v>
                </c:pt>
                <c:pt idx="196">
                  <c:v>-1.3463700000000001E-4</c:v>
                </c:pt>
                <c:pt idx="197">
                  <c:v>-1.30207E-4</c:v>
                </c:pt>
                <c:pt idx="198">
                  <c:v>-1.26527E-4</c:v>
                </c:pt>
                <c:pt idx="199">
                  <c:v>-1.15599E-4</c:v>
                </c:pt>
                <c:pt idx="200">
                  <c:v>-1.1305E-4</c:v>
                </c:pt>
                <c:pt idx="201">
                  <c:v>-1.1074299999999999E-4</c:v>
                </c:pt>
                <c:pt idx="202">
                  <c:v>-1.03614E-4</c:v>
                </c:pt>
                <c:pt idx="203">
                  <c:v>-9.7980500000000002E-5</c:v>
                </c:pt>
                <c:pt idx="204">
                  <c:v>-9.4147600000000006E-5</c:v>
                </c:pt>
                <c:pt idx="205">
                  <c:v>-8.9437600000000006E-5</c:v>
                </c:pt>
                <c:pt idx="206">
                  <c:v>-8.4557399999999998E-5</c:v>
                </c:pt>
                <c:pt idx="207">
                  <c:v>-8.04143E-5</c:v>
                </c:pt>
                <c:pt idx="208">
                  <c:v>-7.7396499999999997E-5</c:v>
                </c:pt>
                <c:pt idx="209">
                  <c:v>-7.0274100000000005E-5</c:v>
                </c:pt>
                <c:pt idx="210">
                  <c:v>-7.0274100000000005E-5</c:v>
                </c:pt>
                <c:pt idx="211">
                  <c:v>-6.6563000000000006E-5</c:v>
                </c:pt>
                <c:pt idx="212">
                  <c:v>-6.2341499999999999E-5</c:v>
                </c:pt>
                <c:pt idx="213">
                  <c:v>-5.7457899999999998E-5</c:v>
                </c:pt>
                <c:pt idx="214">
                  <c:v>-5.4267600000000002E-5</c:v>
                </c:pt>
                <c:pt idx="215">
                  <c:v>-4.9330399999999998E-5</c:v>
                </c:pt>
                <c:pt idx="216">
                  <c:v>-4.9004100000000001E-5</c:v>
                </c:pt>
                <c:pt idx="217">
                  <c:v>-4.3227699999999999E-5</c:v>
                </c:pt>
                <c:pt idx="218">
                  <c:v>-3.8289199999999999E-5</c:v>
                </c:pt>
                <c:pt idx="219">
                  <c:v>-3.5745399999999998E-5</c:v>
                </c:pt>
                <c:pt idx="220">
                  <c:v>-3.5142199999999997E-5</c:v>
                </c:pt>
                <c:pt idx="221">
                  <c:v>-3.1403199999999998E-5</c:v>
                </c:pt>
                <c:pt idx="222">
                  <c:v>-3.0767199999999999E-5</c:v>
                </c:pt>
                <c:pt idx="223">
                  <c:v>-2.76805E-5</c:v>
                </c:pt>
                <c:pt idx="224">
                  <c:v>-1.8563499999999999E-5</c:v>
                </c:pt>
                <c:pt idx="225">
                  <c:v>-1.80339E-5</c:v>
                </c:pt>
                <c:pt idx="226">
                  <c:v>-9.7590499999999993E-6</c:v>
                </c:pt>
                <c:pt idx="227">
                  <c:v>-6.2686999999999998E-6</c:v>
                </c:pt>
                <c:pt idx="228">
                  <c:v>-2.7985099999999998E-6</c:v>
                </c:pt>
                <c:pt idx="229">
                  <c:v>4.7009800000000001E-7</c:v>
                </c:pt>
                <c:pt idx="230">
                  <c:v>2.2127800000000001E-6</c:v>
                </c:pt>
                <c:pt idx="231">
                  <c:v>4.9278100000000003E-6</c:v>
                </c:pt>
                <c:pt idx="232">
                  <c:v>9.3396999999999997E-6</c:v>
                </c:pt>
                <c:pt idx="233">
                  <c:v>1.3299799999999999E-5</c:v>
                </c:pt>
                <c:pt idx="234">
                  <c:v>1.87786E-5</c:v>
                </c:pt>
                <c:pt idx="235">
                  <c:v>2.28703E-5</c:v>
                </c:pt>
                <c:pt idx="236">
                  <c:v>2.3135699999999999E-5</c:v>
                </c:pt>
                <c:pt idx="237">
                  <c:v>2.3327099999999999E-5</c:v>
                </c:pt>
                <c:pt idx="238">
                  <c:v>2.3580100000000001E-5</c:v>
                </c:pt>
                <c:pt idx="239">
                  <c:v>2.9442500000000001E-5</c:v>
                </c:pt>
                <c:pt idx="240">
                  <c:v>3.4623599999999998E-5</c:v>
                </c:pt>
                <c:pt idx="241">
                  <c:v>3.8116800000000001E-5</c:v>
                </c:pt>
                <c:pt idx="242">
                  <c:v>4.0985700000000003E-5</c:v>
                </c:pt>
                <c:pt idx="243">
                  <c:v>4.2825899999999999E-5</c:v>
                </c:pt>
                <c:pt idx="244">
                  <c:v>4.39511E-5</c:v>
                </c:pt>
                <c:pt idx="245">
                  <c:v>4.4289499999999997E-5</c:v>
                </c:pt>
                <c:pt idx="246">
                  <c:v>5.2623000000000001E-5</c:v>
                </c:pt>
                <c:pt idx="247">
                  <c:v>5.8862400000000001E-5</c:v>
                </c:pt>
                <c:pt idx="248">
                  <c:v>6.1254599999999995E-5</c:v>
                </c:pt>
                <c:pt idx="249">
                  <c:v>6.2995899999999998E-5</c:v>
                </c:pt>
                <c:pt idx="250">
                  <c:v>6.3353699999999996E-5</c:v>
                </c:pt>
                <c:pt idx="251">
                  <c:v>6.3860600000000003E-5</c:v>
                </c:pt>
                <c:pt idx="252">
                  <c:v>6.4922899999999995E-5</c:v>
                </c:pt>
                <c:pt idx="253">
                  <c:v>7.5941399999999998E-5</c:v>
                </c:pt>
                <c:pt idx="254">
                  <c:v>7.84795E-5</c:v>
                </c:pt>
                <c:pt idx="255">
                  <c:v>8.1490300000000001E-5</c:v>
                </c:pt>
                <c:pt idx="256">
                  <c:v>8.2721700000000005E-5</c:v>
                </c:pt>
                <c:pt idx="257">
                  <c:v>8.4040400000000003E-5</c:v>
                </c:pt>
                <c:pt idx="258">
                  <c:v>8.8862600000000005E-5</c:v>
                </c:pt>
                <c:pt idx="259">
                  <c:v>9.88668E-5</c:v>
                </c:pt>
                <c:pt idx="260">
                  <c:v>9.9935500000000006E-5</c:v>
                </c:pt>
                <c:pt idx="261">
                  <c:v>1.00107E-4</c:v>
                </c:pt>
                <c:pt idx="262">
                  <c:v>1.15277E-4</c:v>
                </c:pt>
                <c:pt idx="263">
                  <c:v>1.1548399999999999E-4</c:v>
                </c:pt>
                <c:pt idx="264">
                  <c:v>1.16004E-4</c:v>
                </c:pt>
                <c:pt idx="265">
                  <c:v>1.2043E-4</c:v>
                </c:pt>
                <c:pt idx="266">
                  <c:v>1.2847100000000001E-4</c:v>
                </c:pt>
                <c:pt idx="267">
                  <c:v>1.2900699999999999E-4</c:v>
                </c:pt>
                <c:pt idx="268">
                  <c:v>1.3296200000000001E-4</c:v>
                </c:pt>
                <c:pt idx="269">
                  <c:v>1.34132E-4</c:v>
                </c:pt>
                <c:pt idx="270">
                  <c:v>1.3747100000000001E-4</c:v>
                </c:pt>
                <c:pt idx="271">
                  <c:v>1.3820600000000001E-4</c:v>
                </c:pt>
                <c:pt idx="272">
                  <c:v>1.39257E-4</c:v>
                </c:pt>
                <c:pt idx="273">
                  <c:v>1.41144E-4</c:v>
                </c:pt>
                <c:pt idx="274">
                  <c:v>1.45585E-4</c:v>
                </c:pt>
                <c:pt idx="275">
                  <c:v>1.48684E-4</c:v>
                </c:pt>
                <c:pt idx="276">
                  <c:v>1.56021E-4</c:v>
                </c:pt>
                <c:pt idx="277">
                  <c:v>1.56043E-4</c:v>
                </c:pt>
                <c:pt idx="278">
                  <c:v>1.5612800000000001E-4</c:v>
                </c:pt>
                <c:pt idx="279">
                  <c:v>1.5620400000000001E-4</c:v>
                </c:pt>
                <c:pt idx="280">
                  <c:v>1.61077E-4</c:v>
                </c:pt>
                <c:pt idx="281">
                  <c:v>1.6460100000000001E-4</c:v>
                </c:pt>
                <c:pt idx="282">
                  <c:v>1.6715799999999999E-4</c:v>
                </c:pt>
                <c:pt idx="283">
                  <c:v>1.6872600000000001E-4</c:v>
                </c:pt>
                <c:pt idx="284">
                  <c:v>1.7214199999999999E-4</c:v>
                </c:pt>
                <c:pt idx="285">
                  <c:v>1.74363E-4</c:v>
                </c:pt>
                <c:pt idx="286">
                  <c:v>1.7881599999999999E-4</c:v>
                </c:pt>
                <c:pt idx="287">
                  <c:v>1.79338E-4</c:v>
                </c:pt>
                <c:pt idx="288">
                  <c:v>1.8712399999999999E-4</c:v>
                </c:pt>
                <c:pt idx="289">
                  <c:v>1.8754700000000001E-4</c:v>
                </c:pt>
                <c:pt idx="290">
                  <c:v>1.8779699999999999E-4</c:v>
                </c:pt>
                <c:pt idx="291">
                  <c:v>1.89882E-4</c:v>
                </c:pt>
                <c:pt idx="292">
                  <c:v>1.9495100000000001E-4</c:v>
                </c:pt>
                <c:pt idx="293">
                  <c:v>1.9767799999999999E-4</c:v>
                </c:pt>
                <c:pt idx="294">
                  <c:v>1.9995000000000001E-4</c:v>
                </c:pt>
                <c:pt idx="295">
                  <c:v>1.9995000000000001E-4</c:v>
                </c:pt>
                <c:pt idx="296">
                  <c:v>2.0219699999999999E-4</c:v>
                </c:pt>
                <c:pt idx="297">
                  <c:v>2.0489299999999999E-4</c:v>
                </c:pt>
                <c:pt idx="298">
                  <c:v>2.0833099999999999E-4</c:v>
                </c:pt>
                <c:pt idx="299">
                  <c:v>2.09593E-4</c:v>
                </c:pt>
                <c:pt idx="300">
                  <c:v>2.1064599999999999E-4</c:v>
                </c:pt>
                <c:pt idx="301">
                  <c:v>2.1136899999999999E-4</c:v>
                </c:pt>
                <c:pt idx="302">
                  <c:v>2.1202699999999999E-4</c:v>
                </c:pt>
                <c:pt idx="303">
                  <c:v>2.15839E-4</c:v>
                </c:pt>
                <c:pt idx="304">
                  <c:v>2.1739200000000001E-4</c:v>
                </c:pt>
                <c:pt idx="305">
                  <c:v>2.1973000000000001E-4</c:v>
                </c:pt>
                <c:pt idx="306">
                  <c:v>2.20122E-4</c:v>
                </c:pt>
                <c:pt idx="307">
                  <c:v>2.20158E-4</c:v>
                </c:pt>
                <c:pt idx="308">
                  <c:v>2.2281699999999999E-4</c:v>
                </c:pt>
                <c:pt idx="309">
                  <c:v>2.22847E-4</c:v>
                </c:pt>
                <c:pt idx="310">
                  <c:v>2.2506300000000001E-4</c:v>
                </c:pt>
                <c:pt idx="311">
                  <c:v>2.2506300000000001E-4</c:v>
                </c:pt>
                <c:pt idx="312">
                  <c:v>2.2509299999999999E-4</c:v>
                </c:pt>
                <c:pt idx="313">
                  <c:v>2.27335E-4</c:v>
                </c:pt>
                <c:pt idx="314">
                  <c:v>2.2737199999999999E-4</c:v>
                </c:pt>
                <c:pt idx="315">
                  <c:v>2.3006200000000001E-4</c:v>
                </c:pt>
                <c:pt idx="316">
                  <c:v>2.3015500000000001E-4</c:v>
                </c:pt>
                <c:pt idx="317">
                  <c:v>2.36901E-4</c:v>
                </c:pt>
                <c:pt idx="318">
                  <c:v>2.3882299999999999E-4</c:v>
                </c:pt>
                <c:pt idx="319">
                  <c:v>2.40466E-4</c:v>
                </c:pt>
                <c:pt idx="320">
                  <c:v>2.4127799999999999E-4</c:v>
                </c:pt>
                <c:pt idx="321">
                  <c:v>2.4127799999999999E-4</c:v>
                </c:pt>
                <c:pt idx="322">
                  <c:v>2.4266700000000001E-4</c:v>
                </c:pt>
                <c:pt idx="323">
                  <c:v>2.4294400000000001E-4</c:v>
                </c:pt>
                <c:pt idx="324">
                  <c:v>2.4417800000000001E-4</c:v>
                </c:pt>
                <c:pt idx="325">
                  <c:v>2.4559099999999997E-4</c:v>
                </c:pt>
                <c:pt idx="326">
                  <c:v>2.5085E-4</c:v>
                </c:pt>
                <c:pt idx="327">
                  <c:v>2.5211199999999997E-4</c:v>
                </c:pt>
                <c:pt idx="328">
                  <c:v>2.5460700000000001E-4</c:v>
                </c:pt>
                <c:pt idx="329">
                  <c:v>2.5701000000000001E-4</c:v>
                </c:pt>
                <c:pt idx="330">
                  <c:v>2.6240500000000001E-4</c:v>
                </c:pt>
                <c:pt idx="331">
                  <c:v>2.6378399999999998E-4</c:v>
                </c:pt>
                <c:pt idx="332">
                  <c:v>2.64887E-4</c:v>
                </c:pt>
                <c:pt idx="333">
                  <c:v>2.6590899999999999E-4</c:v>
                </c:pt>
                <c:pt idx="334">
                  <c:v>2.6736000000000002E-4</c:v>
                </c:pt>
                <c:pt idx="335">
                  <c:v>2.7408199999999998E-4</c:v>
                </c:pt>
                <c:pt idx="336">
                  <c:v>2.75901E-4</c:v>
                </c:pt>
                <c:pt idx="337">
                  <c:v>2.8096000000000002E-4</c:v>
                </c:pt>
                <c:pt idx="338">
                  <c:v>2.8096000000000002E-4</c:v>
                </c:pt>
                <c:pt idx="339">
                  <c:v>2.9005699999999998E-4</c:v>
                </c:pt>
                <c:pt idx="340">
                  <c:v>2.9128500000000001E-4</c:v>
                </c:pt>
                <c:pt idx="341">
                  <c:v>2.9311499999999999E-4</c:v>
                </c:pt>
                <c:pt idx="342">
                  <c:v>2.9445799999999999E-4</c:v>
                </c:pt>
                <c:pt idx="343">
                  <c:v>2.9695999999999998E-4</c:v>
                </c:pt>
                <c:pt idx="344">
                  <c:v>2.9786899999999998E-4</c:v>
                </c:pt>
                <c:pt idx="345">
                  <c:v>2.9932599999999999E-4</c:v>
                </c:pt>
                <c:pt idx="346">
                  <c:v>3.0856600000000003E-4</c:v>
                </c:pt>
                <c:pt idx="347">
                  <c:v>3.1763899999999999E-4</c:v>
                </c:pt>
                <c:pt idx="348">
                  <c:v>3.2111900000000003E-4</c:v>
                </c:pt>
                <c:pt idx="349">
                  <c:v>3.2344200000000001E-4</c:v>
                </c:pt>
                <c:pt idx="350">
                  <c:v>3.2353900000000002E-4</c:v>
                </c:pt>
                <c:pt idx="351">
                  <c:v>3.24674E-4</c:v>
                </c:pt>
                <c:pt idx="352">
                  <c:v>3.28554E-4</c:v>
                </c:pt>
                <c:pt idx="353">
                  <c:v>3.2946599999999999E-4</c:v>
                </c:pt>
                <c:pt idx="354">
                  <c:v>3.4210799999999998E-4</c:v>
                </c:pt>
                <c:pt idx="355">
                  <c:v>3.4346600000000001E-4</c:v>
                </c:pt>
                <c:pt idx="356">
                  <c:v>3.4730900000000002E-4</c:v>
                </c:pt>
                <c:pt idx="357">
                  <c:v>3.58842E-4</c:v>
                </c:pt>
                <c:pt idx="358">
                  <c:v>3.58983E-4</c:v>
                </c:pt>
                <c:pt idx="359">
                  <c:v>3.6024100000000002E-4</c:v>
                </c:pt>
                <c:pt idx="360">
                  <c:v>3.6384999999999998E-4</c:v>
                </c:pt>
                <c:pt idx="361">
                  <c:v>3.6395500000000001E-4</c:v>
                </c:pt>
                <c:pt idx="362">
                  <c:v>3.6429700000000003E-4</c:v>
                </c:pt>
                <c:pt idx="363">
                  <c:v>3.7446199999999999E-4</c:v>
                </c:pt>
                <c:pt idx="364">
                  <c:v>3.81589E-4</c:v>
                </c:pt>
                <c:pt idx="365">
                  <c:v>3.8676299999999998E-4</c:v>
                </c:pt>
                <c:pt idx="366">
                  <c:v>3.8748999999999999E-4</c:v>
                </c:pt>
                <c:pt idx="367">
                  <c:v>3.8927900000000002E-4</c:v>
                </c:pt>
                <c:pt idx="368">
                  <c:v>3.9167599999999998E-4</c:v>
                </c:pt>
                <c:pt idx="369">
                  <c:v>4.0024499999999997E-4</c:v>
                </c:pt>
                <c:pt idx="370">
                  <c:v>4.0125600000000001E-4</c:v>
                </c:pt>
                <c:pt idx="371">
                  <c:v>4.0438600000000001E-4</c:v>
                </c:pt>
                <c:pt idx="372">
                  <c:v>4.0696200000000002E-4</c:v>
                </c:pt>
                <c:pt idx="373">
                  <c:v>4.07477E-4</c:v>
                </c:pt>
                <c:pt idx="374">
                  <c:v>4.23235E-4</c:v>
                </c:pt>
                <c:pt idx="375">
                  <c:v>4.2334000000000002E-4</c:v>
                </c:pt>
                <c:pt idx="376">
                  <c:v>4.2340699999999999E-4</c:v>
                </c:pt>
                <c:pt idx="377">
                  <c:v>4.2402500000000002E-4</c:v>
                </c:pt>
                <c:pt idx="378">
                  <c:v>4.2404399999999999E-4</c:v>
                </c:pt>
                <c:pt idx="379">
                  <c:v>4.2404500000000001E-4</c:v>
                </c:pt>
                <c:pt idx="380">
                  <c:v>4.2548199999999998E-4</c:v>
                </c:pt>
                <c:pt idx="381">
                  <c:v>4.25511E-4</c:v>
                </c:pt>
                <c:pt idx="382">
                  <c:v>4.2658399999999998E-4</c:v>
                </c:pt>
                <c:pt idx="383">
                  <c:v>4.3672300000000003E-4</c:v>
                </c:pt>
                <c:pt idx="384">
                  <c:v>4.4110699999999999E-4</c:v>
                </c:pt>
                <c:pt idx="385">
                  <c:v>4.4132200000000001E-4</c:v>
                </c:pt>
                <c:pt idx="386">
                  <c:v>4.5365E-4</c:v>
                </c:pt>
                <c:pt idx="387">
                  <c:v>4.5609600000000002E-4</c:v>
                </c:pt>
                <c:pt idx="388">
                  <c:v>4.5736699999999997E-4</c:v>
                </c:pt>
                <c:pt idx="389">
                  <c:v>4.6135099999999998E-4</c:v>
                </c:pt>
                <c:pt idx="390">
                  <c:v>4.70304E-4</c:v>
                </c:pt>
                <c:pt idx="391">
                  <c:v>4.7241399999999999E-4</c:v>
                </c:pt>
                <c:pt idx="392">
                  <c:v>4.7354999999999999E-4</c:v>
                </c:pt>
                <c:pt idx="393">
                  <c:v>4.7593599999999999E-4</c:v>
                </c:pt>
                <c:pt idx="394">
                  <c:v>4.7846199999999997E-4</c:v>
                </c:pt>
                <c:pt idx="395">
                  <c:v>4.8052899999999999E-4</c:v>
                </c:pt>
                <c:pt idx="396">
                  <c:v>4.92397E-4</c:v>
                </c:pt>
                <c:pt idx="397">
                  <c:v>4.9434000000000001E-4</c:v>
                </c:pt>
                <c:pt idx="398">
                  <c:v>4.9637699999999999E-4</c:v>
                </c:pt>
                <c:pt idx="399">
                  <c:v>5.0321899999999995E-4</c:v>
                </c:pt>
                <c:pt idx="400">
                  <c:v>5.1170999999999996E-4</c:v>
                </c:pt>
                <c:pt idx="401">
                  <c:v>5.1598200000000001E-4</c:v>
                </c:pt>
                <c:pt idx="402">
                  <c:v>5.19094E-4</c:v>
                </c:pt>
                <c:pt idx="403">
                  <c:v>5.22489E-4</c:v>
                </c:pt>
                <c:pt idx="404">
                  <c:v>5.27288E-4</c:v>
                </c:pt>
                <c:pt idx="405">
                  <c:v>5.28218E-4</c:v>
                </c:pt>
                <c:pt idx="406">
                  <c:v>5.2964699999999995E-4</c:v>
                </c:pt>
                <c:pt idx="407">
                  <c:v>5.3883299999999996E-4</c:v>
                </c:pt>
                <c:pt idx="408">
                  <c:v>5.4397699999999996E-4</c:v>
                </c:pt>
                <c:pt idx="409">
                  <c:v>5.4933E-4</c:v>
                </c:pt>
                <c:pt idx="410">
                  <c:v>5.4986900000000003E-4</c:v>
                </c:pt>
                <c:pt idx="411">
                  <c:v>5.4987099999999995E-4</c:v>
                </c:pt>
                <c:pt idx="412">
                  <c:v>5.5398100000000005E-4</c:v>
                </c:pt>
                <c:pt idx="413">
                  <c:v>5.5511299999999998E-4</c:v>
                </c:pt>
                <c:pt idx="414">
                  <c:v>5.5537000000000002E-4</c:v>
                </c:pt>
                <c:pt idx="415">
                  <c:v>5.5926200000000004E-4</c:v>
                </c:pt>
                <c:pt idx="416">
                  <c:v>5.6318999999999998E-4</c:v>
                </c:pt>
                <c:pt idx="417">
                  <c:v>5.7207000000000004E-4</c:v>
                </c:pt>
                <c:pt idx="418">
                  <c:v>5.7734099999999999E-4</c:v>
                </c:pt>
                <c:pt idx="419">
                  <c:v>5.7747300000000001E-4</c:v>
                </c:pt>
                <c:pt idx="420">
                  <c:v>5.7965200000000005E-4</c:v>
                </c:pt>
                <c:pt idx="421">
                  <c:v>5.8342300000000001E-4</c:v>
                </c:pt>
                <c:pt idx="422">
                  <c:v>5.8770700000000003E-4</c:v>
                </c:pt>
                <c:pt idx="423">
                  <c:v>5.9407299999999998E-4</c:v>
                </c:pt>
                <c:pt idx="424">
                  <c:v>5.9448599999999997E-4</c:v>
                </c:pt>
                <c:pt idx="425">
                  <c:v>5.9672700000000002E-4</c:v>
                </c:pt>
                <c:pt idx="426">
                  <c:v>5.99494E-4</c:v>
                </c:pt>
                <c:pt idx="427">
                  <c:v>5.9979499999999997E-4</c:v>
                </c:pt>
                <c:pt idx="428">
                  <c:v>6.0513899999999998E-4</c:v>
                </c:pt>
                <c:pt idx="429">
                  <c:v>6.0566600000000004E-4</c:v>
                </c:pt>
                <c:pt idx="430">
                  <c:v>6.0607900000000004E-4</c:v>
                </c:pt>
                <c:pt idx="431">
                  <c:v>6.1041399999999999E-4</c:v>
                </c:pt>
                <c:pt idx="432">
                  <c:v>6.1160800000000003E-4</c:v>
                </c:pt>
                <c:pt idx="433">
                  <c:v>6.1267299999999999E-4</c:v>
                </c:pt>
                <c:pt idx="434">
                  <c:v>6.1417199999999996E-4</c:v>
                </c:pt>
                <c:pt idx="435">
                  <c:v>6.1444199999999998E-4</c:v>
                </c:pt>
                <c:pt idx="436">
                  <c:v>6.1526500000000004E-4</c:v>
                </c:pt>
                <c:pt idx="437">
                  <c:v>6.1691999999999997E-4</c:v>
                </c:pt>
                <c:pt idx="438">
                  <c:v>6.1991499999999996E-4</c:v>
                </c:pt>
                <c:pt idx="439">
                  <c:v>6.2251500000000003E-4</c:v>
                </c:pt>
                <c:pt idx="440">
                  <c:v>6.2264199999999997E-4</c:v>
                </c:pt>
                <c:pt idx="441">
                  <c:v>6.2480800000000003E-4</c:v>
                </c:pt>
                <c:pt idx="442">
                  <c:v>6.2491399999999996E-4</c:v>
                </c:pt>
                <c:pt idx="443">
                  <c:v>6.2491399999999996E-4</c:v>
                </c:pt>
                <c:pt idx="444">
                  <c:v>6.2705200000000001E-4</c:v>
                </c:pt>
                <c:pt idx="445">
                  <c:v>6.2715700000000004E-4</c:v>
                </c:pt>
                <c:pt idx="446">
                  <c:v>6.29723E-4</c:v>
                </c:pt>
                <c:pt idx="447">
                  <c:v>6.2984900000000003E-4</c:v>
                </c:pt>
                <c:pt idx="448">
                  <c:v>6.3005799999999996E-4</c:v>
                </c:pt>
                <c:pt idx="449">
                  <c:v>6.3006100000000001E-4</c:v>
                </c:pt>
                <c:pt idx="450">
                  <c:v>6.3575700000000003E-4</c:v>
                </c:pt>
                <c:pt idx="451">
                  <c:v>6.3712100000000004E-4</c:v>
                </c:pt>
                <c:pt idx="452">
                  <c:v>6.3716700000000001E-4</c:v>
                </c:pt>
                <c:pt idx="453">
                  <c:v>6.4192700000000004E-4</c:v>
                </c:pt>
                <c:pt idx="454">
                  <c:v>6.45003E-4</c:v>
                </c:pt>
                <c:pt idx="455">
                  <c:v>6.4620300000000003E-4</c:v>
                </c:pt>
                <c:pt idx="456">
                  <c:v>6.4700300000000005E-4</c:v>
                </c:pt>
                <c:pt idx="457">
                  <c:v>6.4789299999999997E-4</c:v>
                </c:pt>
                <c:pt idx="458">
                  <c:v>6.4876899999999999E-4</c:v>
                </c:pt>
                <c:pt idx="459">
                  <c:v>6.5137699999999997E-4</c:v>
                </c:pt>
                <c:pt idx="460">
                  <c:v>6.57253E-4</c:v>
                </c:pt>
                <c:pt idx="461">
                  <c:v>6.5962300000000002E-4</c:v>
                </c:pt>
                <c:pt idx="462">
                  <c:v>6.5996200000000005E-4</c:v>
                </c:pt>
                <c:pt idx="463">
                  <c:v>6.6104900000000003E-4</c:v>
                </c:pt>
                <c:pt idx="464">
                  <c:v>6.7048900000000002E-4</c:v>
                </c:pt>
                <c:pt idx="465">
                  <c:v>6.7136500000000005E-4</c:v>
                </c:pt>
                <c:pt idx="466">
                  <c:v>6.7271500000000005E-4</c:v>
                </c:pt>
                <c:pt idx="467">
                  <c:v>6.7672700000000001E-4</c:v>
                </c:pt>
                <c:pt idx="468">
                  <c:v>6.80004E-4</c:v>
                </c:pt>
                <c:pt idx="469">
                  <c:v>6.8575099999999996E-4</c:v>
                </c:pt>
                <c:pt idx="470">
                  <c:v>6.9360099999999996E-4</c:v>
                </c:pt>
                <c:pt idx="471">
                  <c:v>6.9470600000000001E-4</c:v>
                </c:pt>
                <c:pt idx="472">
                  <c:v>6.9550999999999999E-4</c:v>
                </c:pt>
                <c:pt idx="473">
                  <c:v>6.9999999999999999E-4</c:v>
                </c:pt>
              </c:numCache>
            </c:numRef>
          </c:xVal>
          <c:yVal>
            <c:numRef>
              <c:f>DEM_SBed!$F$7:$F$480</c:f>
              <c:numCache>
                <c:formatCode>General</c:formatCode>
                <c:ptCount val="474"/>
                <c:pt idx="0">
                  <c:v>0.20184099999999999</c:v>
                </c:pt>
                <c:pt idx="1">
                  <c:v>0.20184099999999999</c:v>
                </c:pt>
                <c:pt idx="2">
                  <c:v>0.20183200000000001</c:v>
                </c:pt>
                <c:pt idx="3">
                  <c:v>0.20182800000000001</c:v>
                </c:pt>
                <c:pt idx="4">
                  <c:v>0.20181399999999999</c:v>
                </c:pt>
                <c:pt idx="5">
                  <c:v>0.20181099999999999</c:v>
                </c:pt>
                <c:pt idx="6">
                  <c:v>0.201793</c:v>
                </c:pt>
                <c:pt idx="7">
                  <c:v>0.201768</c:v>
                </c:pt>
                <c:pt idx="8">
                  <c:v>0.201707</c:v>
                </c:pt>
                <c:pt idx="9">
                  <c:v>0.20169300000000001</c:v>
                </c:pt>
                <c:pt idx="10">
                  <c:v>0.201686</c:v>
                </c:pt>
                <c:pt idx="11">
                  <c:v>0.20162099999999999</c:v>
                </c:pt>
                <c:pt idx="12">
                  <c:v>0.201602</c:v>
                </c:pt>
                <c:pt idx="13">
                  <c:v>0.20156399999999999</c:v>
                </c:pt>
                <c:pt idx="14">
                  <c:v>0.20154</c:v>
                </c:pt>
                <c:pt idx="15">
                  <c:v>0.20154</c:v>
                </c:pt>
                <c:pt idx="16">
                  <c:v>0.20150000000000001</c:v>
                </c:pt>
                <c:pt idx="17">
                  <c:v>0.20144400000000001</c:v>
                </c:pt>
                <c:pt idx="18">
                  <c:v>0.201377</c:v>
                </c:pt>
                <c:pt idx="19">
                  <c:v>0.20133200000000001</c:v>
                </c:pt>
                <c:pt idx="20">
                  <c:v>0.20128299999999999</c:v>
                </c:pt>
                <c:pt idx="21">
                  <c:v>0.201262</c:v>
                </c:pt>
                <c:pt idx="22">
                  <c:v>0.201233</c:v>
                </c:pt>
                <c:pt idx="23">
                  <c:v>0.20116700000000001</c:v>
                </c:pt>
                <c:pt idx="24">
                  <c:v>0.20111599999999999</c:v>
                </c:pt>
                <c:pt idx="25">
                  <c:v>0.20106599999999999</c:v>
                </c:pt>
                <c:pt idx="26">
                  <c:v>0.20095299999999999</c:v>
                </c:pt>
                <c:pt idx="27">
                  <c:v>0.20085800000000001</c:v>
                </c:pt>
                <c:pt idx="28">
                  <c:v>0.200874</c:v>
                </c:pt>
                <c:pt idx="29">
                  <c:v>0.200874</c:v>
                </c:pt>
                <c:pt idx="30">
                  <c:v>0.200012</c:v>
                </c:pt>
                <c:pt idx="31">
                  <c:v>0.199129</c:v>
                </c:pt>
                <c:pt idx="32">
                  <c:v>0.198216</c:v>
                </c:pt>
                <c:pt idx="33">
                  <c:v>0.19809599999999999</c:v>
                </c:pt>
                <c:pt idx="34">
                  <c:v>0.19717599999999999</c:v>
                </c:pt>
                <c:pt idx="35">
                  <c:v>0.196238</c:v>
                </c:pt>
                <c:pt idx="36">
                  <c:v>0.19614799999999999</c:v>
                </c:pt>
                <c:pt idx="37">
                  <c:v>0.19572800000000001</c:v>
                </c:pt>
                <c:pt idx="38">
                  <c:v>0.19530600000000001</c:v>
                </c:pt>
                <c:pt idx="39">
                  <c:v>0.19509199999999999</c:v>
                </c:pt>
                <c:pt idx="40">
                  <c:v>0.194906</c:v>
                </c:pt>
                <c:pt idx="41">
                  <c:v>0.194248</c:v>
                </c:pt>
                <c:pt idx="42">
                  <c:v>0.194132</c:v>
                </c:pt>
                <c:pt idx="43">
                  <c:v>0.19320399999999999</c:v>
                </c:pt>
                <c:pt idx="44">
                  <c:v>0.19291800000000001</c:v>
                </c:pt>
                <c:pt idx="45">
                  <c:v>0.19217999999999999</c:v>
                </c:pt>
                <c:pt idx="46">
                  <c:v>0.19195200000000001</c:v>
                </c:pt>
                <c:pt idx="47">
                  <c:v>0.19140199999999999</c:v>
                </c:pt>
                <c:pt idx="48">
                  <c:v>0.190444</c:v>
                </c:pt>
                <c:pt idx="49">
                  <c:v>0.190444</c:v>
                </c:pt>
                <c:pt idx="50">
                  <c:v>0.189639</c:v>
                </c:pt>
                <c:pt idx="51">
                  <c:v>0.18934599999999999</c:v>
                </c:pt>
                <c:pt idx="52">
                  <c:v>0.189141</c:v>
                </c:pt>
                <c:pt idx="53">
                  <c:v>0.189077</c:v>
                </c:pt>
                <c:pt idx="54">
                  <c:v>0.18825700000000001</c:v>
                </c:pt>
                <c:pt idx="55">
                  <c:v>0.187329</c:v>
                </c:pt>
                <c:pt idx="56">
                  <c:v>0.18634000000000001</c:v>
                </c:pt>
                <c:pt idx="57">
                  <c:v>0.18598899999999999</c:v>
                </c:pt>
                <c:pt idx="58">
                  <c:v>0.18532899999999999</c:v>
                </c:pt>
                <c:pt idx="59">
                  <c:v>0.18453600000000001</c:v>
                </c:pt>
                <c:pt idx="60">
                  <c:v>0.183531</c:v>
                </c:pt>
                <c:pt idx="61">
                  <c:v>0.18296699999999999</c:v>
                </c:pt>
                <c:pt idx="62">
                  <c:v>0.18294199999999999</c:v>
                </c:pt>
                <c:pt idx="63">
                  <c:v>0.18285199999999999</c:v>
                </c:pt>
                <c:pt idx="64">
                  <c:v>0.18279100000000001</c:v>
                </c:pt>
                <c:pt idx="65">
                  <c:v>0.18249299999999999</c:v>
                </c:pt>
                <c:pt idx="66">
                  <c:v>0.18160000000000001</c:v>
                </c:pt>
                <c:pt idx="67">
                  <c:v>0.18154100000000001</c:v>
                </c:pt>
                <c:pt idx="68">
                  <c:v>0.181423</c:v>
                </c:pt>
                <c:pt idx="69">
                  <c:v>0.18138599999999999</c:v>
                </c:pt>
                <c:pt idx="70">
                  <c:v>0.18088599999999999</c:v>
                </c:pt>
                <c:pt idx="71">
                  <c:v>0.18071300000000001</c:v>
                </c:pt>
                <c:pt idx="72">
                  <c:v>0.18029100000000001</c:v>
                </c:pt>
                <c:pt idx="73">
                  <c:v>0.180285</c:v>
                </c:pt>
                <c:pt idx="74">
                  <c:v>0.17998600000000001</c:v>
                </c:pt>
                <c:pt idx="75">
                  <c:v>0.17974399999999999</c:v>
                </c:pt>
                <c:pt idx="76">
                  <c:v>0.17973700000000001</c:v>
                </c:pt>
                <c:pt idx="77">
                  <c:v>0.17937600000000001</c:v>
                </c:pt>
                <c:pt idx="78">
                  <c:v>0.17937500000000001</c:v>
                </c:pt>
                <c:pt idx="79">
                  <c:v>0.17930099999999999</c:v>
                </c:pt>
                <c:pt idx="80">
                  <c:v>0.17918000000000001</c:v>
                </c:pt>
                <c:pt idx="81">
                  <c:v>0.17894399999999999</c:v>
                </c:pt>
                <c:pt idx="82">
                  <c:v>0.178922</c:v>
                </c:pt>
                <c:pt idx="83">
                  <c:v>0.17888599999999999</c:v>
                </c:pt>
                <c:pt idx="84">
                  <c:v>0.17869099999999999</c:v>
                </c:pt>
                <c:pt idx="85">
                  <c:v>0.178622</c:v>
                </c:pt>
                <c:pt idx="86">
                  <c:v>0.17850099999999999</c:v>
                </c:pt>
                <c:pt idx="87">
                  <c:v>0.17838899999999999</c:v>
                </c:pt>
                <c:pt idx="88">
                  <c:v>0.17832600000000001</c:v>
                </c:pt>
                <c:pt idx="89">
                  <c:v>0.17829100000000001</c:v>
                </c:pt>
                <c:pt idx="90">
                  <c:v>0.178289</c:v>
                </c:pt>
                <c:pt idx="91">
                  <c:v>0.178288</c:v>
                </c:pt>
                <c:pt idx="92">
                  <c:v>0.178288</c:v>
                </c:pt>
                <c:pt idx="93">
                  <c:v>0.17829700000000001</c:v>
                </c:pt>
                <c:pt idx="94">
                  <c:v>0.17843500000000001</c:v>
                </c:pt>
                <c:pt idx="95">
                  <c:v>0.17847199999999999</c:v>
                </c:pt>
                <c:pt idx="96">
                  <c:v>0.178476</c:v>
                </c:pt>
                <c:pt idx="97">
                  <c:v>0.17850099999999999</c:v>
                </c:pt>
                <c:pt idx="98">
                  <c:v>0.17852299999999999</c:v>
                </c:pt>
                <c:pt idx="99">
                  <c:v>0.17852299999999999</c:v>
                </c:pt>
                <c:pt idx="100">
                  <c:v>0.17915200000000001</c:v>
                </c:pt>
                <c:pt idx="101">
                  <c:v>0.17916799999999999</c:v>
                </c:pt>
                <c:pt idx="102">
                  <c:v>0.179309</c:v>
                </c:pt>
                <c:pt idx="103">
                  <c:v>0.17978</c:v>
                </c:pt>
                <c:pt idx="104">
                  <c:v>0.17990999999999999</c:v>
                </c:pt>
                <c:pt idx="105">
                  <c:v>0.17994199999999999</c:v>
                </c:pt>
                <c:pt idx="106">
                  <c:v>0.18021400000000001</c:v>
                </c:pt>
                <c:pt idx="107">
                  <c:v>0.18049299999999999</c:v>
                </c:pt>
                <c:pt idx="108">
                  <c:v>0.18052099999999999</c:v>
                </c:pt>
                <c:pt idx="109">
                  <c:v>0.18057100000000001</c:v>
                </c:pt>
                <c:pt idx="110">
                  <c:v>0.180842</c:v>
                </c:pt>
                <c:pt idx="111">
                  <c:v>0.18115200000000001</c:v>
                </c:pt>
                <c:pt idx="112">
                  <c:v>0.181205</c:v>
                </c:pt>
                <c:pt idx="113">
                  <c:v>0.18176400000000001</c:v>
                </c:pt>
                <c:pt idx="114">
                  <c:v>0.18207000000000001</c:v>
                </c:pt>
                <c:pt idx="115">
                  <c:v>0.182556</c:v>
                </c:pt>
                <c:pt idx="116">
                  <c:v>0.18342800000000001</c:v>
                </c:pt>
                <c:pt idx="117">
                  <c:v>0.18360799999999999</c:v>
                </c:pt>
                <c:pt idx="118">
                  <c:v>0.18367800000000001</c:v>
                </c:pt>
                <c:pt idx="119">
                  <c:v>0.18491099999999999</c:v>
                </c:pt>
                <c:pt idx="120">
                  <c:v>0.18543399999999999</c:v>
                </c:pt>
                <c:pt idx="121">
                  <c:v>0.18697</c:v>
                </c:pt>
                <c:pt idx="122">
                  <c:v>0.18701899999999999</c:v>
                </c:pt>
                <c:pt idx="123">
                  <c:v>0.187113</c:v>
                </c:pt>
                <c:pt idx="124">
                  <c:v>0.18753</c:v>
                </c:pt>
                <c:pt idx="125">
                  <c:v>0.18806300000000001</c:v>
                </c:pt>
                <c:pt idx="126">
                  <c:v>0.18846099999999999</c:v>
                </c:pt>
                <c:pt idx="127">
                  <c:v>0.18921199999999999</c:v>
                </c:pt>
                <c:pt idx="128">
                  <c:v>0.18934699999999999</c:v>
                </c:pt>
                <c:pt idx="129">
                  <c:v>0.19045000000000001</c:v>
                </c:pt>
                <c:pt idx="130">
                  <c:v>0.19101299999999999</c:v>
                </c:pt>
                <c:pt idx="131">
                  <c:v>0.19120999999999999</c:v>
                </c:pt>
                <c:pt idx="132">
                  <c:v>0.191215</c:v>
                </c:pt>
                <c:pt idx="133">
                  <c:v>0.19129499999999999</c:v>
                </c:pt>
                <c:pt idx="134">
                  <c:v>0.19189700000000001</c:v>
                </c:pt>
                <c:pt idx="135">
                  <c:v>0.192606</c:v>
                </c:pt>
                <c:pt idx="136">
                  <c:v>0.19333600000000001</c:v>
                </c:pt>
                <c:pt idx="137">
                  <c:v>0.19348799999999999</c:v>
                </c:pt>
                <c:pt idx="138">
                  <c:v>0.19361</c:v>
                </c:pt>
                <c:pt idx="139">
                  <c:v>0.19400800000000001</c:v>
                </c:pt>
                <c:pt idx="140">
                  <c:v>0.19514500000000001</c:v>
                </c:pt>
                <c:pt idx="141">
                  <c:v>0.19520699999999999</c:v>
                </c:pt>
                <c:pt idx="142">
                  <c:v>0.19531999999999999</c:v>
                </c:pt>
                <c:pt idx="143">
                  <c:v>0.19563700000000001</c:v>
                </c:pt>
                <c:pt idx="144">
                  <c:v>0.19641</c:v>
                </c:pt>
                <c:pt idx="145">
                  <c:v>0.196683</c:v>
                </c:pt>
                <c:pt idx="146">
                  <c:v>0.19705900000000001</c:v>
                </c:pt>
                <c:pt idx="147">
                  <c:v>0.197322</c:v>
                </c:pt>
                <c:pt idx="148">
                  <c:v>0.19764799999999999</c:v>
                </c:pt>
                <c:pt idx="149">
                  <c:v>0.197879</c:v>
                </c:pt>
                <c:pt idx="150">
                  <c:v>0.197879</c:v>
                </c:pt>
                <c:pt idx="151">
                  <c:v>0.19787299999999999</c:v>
                </c:pt>
                <c:pt idx="152">
                  <c:v>0.19786899999999999</c:v>
                </c:pt>
                <c:pt idx="153">
                  <c:v>0.19789799999999999</c:v>
                </c:pt>
                <c:pt idx="154">
                  <c:v>0.19791800000000001</c:v>
                </c:pt>
                <c:pt idx="155">
                  <c:v>0.197933</c:v>
                </c:pt>
                <c:pt idx="156">
                  <c:v>0.197939</c:v>
                </c:pt>
                <c:pt idx="157">
                  <c:v>0.19794200000000001</c:v>
                </c:pt>
                <c:pt idx="158">
                  <c:v>0.19794200000000001</c:v>
                </c:pt>
                <c:pt idx="159">
                  <c:v>0.197967</c:v>
                </c:pt>
                <c:pt idx="160">
                  <c:v>0.197938</c:v>
                </c:pt>
                <c:pt idx="161">
                  <c:v>0.19792999999999999</c:v>
                </c:pt>
                <c:pt idx="162">
                  <c:v>0.19792899999999999</c:v>
                </c:pt>
                <c:pt idx="163">
                  <c:v>0.19791600000000001</c:v>
                </c:pt>
                <c:pt idx="164">
                  <c:v>0.19788800000000001</c:v>
                </c:pt>
                <c:pt idx="165">
                  <c:v>0.19786799999999999</c:v>
                </c:pt>
                <c:pt idx="166">
                  <c:v>0.19787299999999999</c:v>
                </c:pt>
                <c:pt idx="167">
                  <c:v>0.197877</c:v>
                </c:pt>
                <c:pt idx="168">
                  <c:v>0.197877</c:v>
                </c:pt>
                <c:pt idx="169">
                  <c:v>0.19755400000000001</c:v>
                </c:pt>
                <c:pt idx="170">
                  <c:v>0.19731899999999999</c:v>
                </c:pt>
                <c:pt idx="171">
                  <c:v>0.19695799999999999</c:v>
                </c:pt>
                <c:pt idx="172">
                  <c:v>0.19669</c:v>
                </c:pt>
                <c:pt idx="173">
                  <c:v>0.1966</c:v>
                </c:pt>
                <c:pt idx="174">
                  <c:v>0.19633500000000001</c:v>
                </c:pt>
                <c:pt idx="175">
                  <c:v>0.19606199999999999</c:v>
                </c:pt>
                <c:pt idx="176">
                  <c:v>0.19564000000000001</c:v>
                </c:pt>
                <c:pt idx="177">
                  <c:v>0.194913</c:v>
                </c:pt>
                <c:pt idx="178">
                  <c:v>0.19403400000000001</c:v>
                </c:pt>
                <c:pt idx="179">
                  <c:v>0.193768</c:v>
                </c:pt>
                <c:pt idx="180">
                  <c:v>0.19361300000000001</c:v>
                </c:pt>
                <c:pt idx="181">
                  <c:v>0.19317100000000001</c:v>
                </c:pt>
                <c:pt idx="182">
                  <c:v>0.19278000000000001</c:v>
                </c:pt>
                <c:pt idx="183">
                  <c:v>0.192023</c:v>
                </c:pt>
                <c:pt idx="184">
                  <c:v>0.19180800000000001</c:v>
                </c:pt>
                <c:pt idx="185">
                  <c:v>0.19159899999999999</c:v>
                </c:pt>
                <c:pt idx="186">
                  <c:v>0.19125900000000001</c:v>
                </c:pt>
                <c:pt idx="187">
                  <c:v>0.19109400000000001</c:v>
                </c:pt>
                <c:pt idx="188">
                  <c:v>0.190719</c:v>
                </c:pt>
                <c:pt idx="189">
                  <c:v>0.19009300000000001</c:v>
                </c:pt>
                <c:pt idx="190">
                  <c:v>0.18956899999999999</c:v>
                </c:pt>
                <c:pt idx="191">
                  <c:v>0.188696</c:v>
                </c:pt>
                <c:pt idx="192">
                  <c:v>0.18815100000000001</c:v>
                </c:pt>
                <c:pt idx="193">
                  <c:v>0.18811800000000001</c:v>
                </c:pt>
                <c:pt idx="194">
                  <c:v>0.187059</c:v>
                </c:pt>
                <c:pt idx="195">
                  <c:v>0.18683</c:v>
                </c:pt>
                <c:pt idx="196">
                  <c:v>0.18638099999999999</c:v>
                </c:pt>
                <c:pt idx="197">
                  <c:v>0.18581300000000001</c:v>
                </c:pt>
                <c:pt idx="198">
                  <c:v>0.18535299999999999</c:v>
                </c:pt>
                <c:pt idx="199">
                  <c:v>0.18412300000000001</c:v>
                </c:pt>
                <c:pt idx="200">
                  <c:v>0.183864</c:v>
                </c:pt>
                <c:pt idx="201">
                  <c:v>0.18362999999999999</c:v>
                </c:pt>
                <c:pt idx="202">
                  <c:v>0.18290300000000001</c:v>
                </c:pt>
                <c:pt idx="203">
                  <c:v>0.18238699999999999</c:v>
                </c:pt>
                <c:pt idx="204">
                  <c:v>0.18206</c:v>
                </c:pt>
                <c:pt idx="205">
                  <c:v>0.18165799999999999</c:v>
                </c:pt>
                <c:pt idx="206">
                  <c:v>0.18124100000000001</c:v>
                </c:pt>
                <c:pt idx="207">
                  <c:v>0.18091199999999999</c:v>
                </c:pt>
                <c:pt idx="208">
                  <c:v>0.180705</c:v>
                </c:pt>
                <c:pt idx="209">
                  <c:v>0.18026300000000001</c:v>
                </c:pt>
                <c:pt idx="210">
                  <c:v>0.18026300000000001</c:v>
                </c:pt>
                <c:pt idx="211">
                  <c:v>0.18004700000000001</c:v>
                </c:pt>
                <c:pt idx="212">
                  <c:v>0.17980299999999999</c:v>
                </c:pt>
                <c:pt idx="213">
                  <c:v>0.17952699999999999</c:v>
                </c:pt>
                <c:pt idx="214">
                  <c:v>0.17937400000000001</c:v>
                </c:pt>
                <c:pt idx="215">
                  <c:v>0.17916699999999999</c:v>
                </c:pt>
                <c:pt idx="216">
                  <c:v>0.17915300000000001</c:v>
                </c:pt>
                <c:pt idx="217">
                  <c:v>0.178921</c:v>
                </c:pt>
                <c:pt idx="218">
                  <c:v>0.17873700000000001</c:v>
                </c:pt>
                <c:pt idx="219">
                  <c:v>0.17865400000000001</c:v>
                </c:pt>
                <c:pt idx="220">
                  <c:v>0.17863399999999999</c:v>
                </c:pt>
                <c:pt idx="221">
                  <c:v>0.178531</c:v>
                </c:pt>
                <c:pt idx="222">
                  <c:v>0.17851300000000001</c:v>
                </c:pt>
                <c:pt idx="223">
                  <c:v>0.17843700000000001</c:v>
                </c:pt>
                <c:pt idx="224">
                  <c:v>0.178257</c:v>
                </c:pt>
                <c:pt idx="225">
                  <c:v>0.17824999999999999</c:v>
                </c:pt>
                <c:pt idx="226">
                  <c:v>0.17813799999999999</c:v>
                </c:pt>
                <c:pt idx="227">
                  <c:v>0.178115</c:v>
                </c:pt>
                <c:pt idx="228">
                  <c:v>0.178123</c:v>
                </c:pt>
                <c:pt idx="229">
                  <c:v>0.17813000000000001</c:v>
                </c:pt>
                <c:pt idx="230">
                  <c:v>0.17813899999999999</c:v>
                </c:pt>
                <c:pt idx="231">
                  <c:v>0.178144</c:v>
                </c:pt>
                <c:pt idx="232">
                  <c:v>0.178152</c:v>
                </c:pt>
                <c:pt idx="233">
                  <c:v>0.178198</c:v>
                </c:pt>
                <c:pt idx="234">
                  <c:v>0.178286</c:v>
                </c:pt>
                <c:pt idx="235">
                  <c:v>0.17835300000000001</c:v>
                </c:pt>
                <c:pt idx="236">
                  <c:v>0.17835899999999999</c:v>
                </c:pt>
                <c:pt idx="237">
                  <c:v>0.17836299999999999</c:v>
                </c:pt>
                <c:pt idx="238">
                  <c:v>0.178368</c:v>
                </c:pt>
                <c:pt idx="239">
                  <c:v>0.17848700000000001</c:v>
                </c:pt>
                <c:pt idx="240">
                  <c:v>0.17863399999999999</c:v>
                </c:pt>
                <c:pt idx="241">
                  <c:v>0.178733</c:v>
                </c:pt>
                <c:pt idx="242">
                  <c:v>0.17880799999999999</c:v>
                </c:pt>
                <c:pt idx="243">
                  <c:v>0.17887800000000001</c:v>
                </c:pt>
                <c:pt idx="244">
                  <c:v>0.178925</c:v>
                </c:pt>
                <c:pt idx="245">
                  <c:v>0.17893899999999999</c:v>
                </c:pt>
                <c:pt idx="246">
                  <c:v>0.179311</c:v>
                </c:pt>
                <c:pt idx="247">
                  <c:v>0.179595</c:v>
                </c:pt>
                <c:pt idx="248">
                  <c:v>0.179703</c:v>
                </c:pt>
                <c:pt idx="249">
                  <c:v>0.179787</c:v>
                </c:pt>
                <c:pt idx="250">
                  <c:v>0.17980599999999999</c:v>
                </c:pt>
                <c:pt idx="251">
                  <c:v>0.179839</c:v>
                </c:pt>
                <c:pt idx="252">
                  <c:v>0.17990800000000001</c:v>
                </c:pt>
                <c:pt idx="253">
                  <c:v>0.18063100000000001</c:v>
                </c:pt>
                <c:pt idx="254">
                  <c:v>0.18079799999999999</c:v>
                </c:pt>
                <c:pt idx="255">
                  <c:v>0.18101</c:v>
                </c:pt>
                <c:pt idx="256">
                  <c:v>0.18110000000000001</c:v>
                </c:pt>
                <c:pt idx="257">
                  <c:v>0.181199</c:v>
                </c:pt>
                <c:pt idx="258">
                  <c:v>0.181563</c:v>
                </c:pt>
                <c:pt idx="259">
                  <c:v>0.18240200000000001</c:v>
                </c:pt>
                <c:pt idx="260">
                  <c:v>0.18249099999999999</c:v>
                </c:pt>
                <c:pt idx="261">
                  <c:v>0.182508</c:v>
                </c:pt>
                <c:pt idx="262">
                  <c:v>0.184062</c:v>
                </c:pt>
                <c:pt idx="263">
                  <c:v>0.184083</c:v>
                </c:pt>
                <c:pt idx="264">
                  <c:v>0.184142</c:v>
                </c:pt>
                <c:pt idx="265">
                  <c:v>0.184637</c:v>
                </c:pt>
                <c:pt idx="266">
                  <c:v>0.185582</c:v>
                </c:pt>
                <c:pt idx="267">
                  <c:v>0.185645</c:v>
                </c:pt>
                <c:pt idx="268">
                  <c:v>0.186139</c:v>
                </c:pt>
                <c:pt idx="269">
                  <c:v>0.18628500000000001</c:v>
                </c:pt>
                <c:pt idx="270">
                  <c:v>0.186726</c:v>
                </c:pt>
                <c:pt idx="271">
                  <c:v>0.18682399999999999</c:v>
                </c:pt>
                <c:pt idx="272">
                  <c:v>0.18696399999999999</c:v>
                </c:pt>
                <c:pt idx="273">
                  <c:v>0.18723500000000001</c:v>
                </c:pt>
                <c:pt idx="274">
                  <c:v>0.18788099999999999</c:v>
                </c:pt>
                <c:pt idx="275">
                  <c:v>0.188332</c:v>
                </c:pt>
                <c:pt idx="276">
                  <c:v>0.189412</c:v>
                </c:pt>
                <c:pt idx="277">
                  <c:v>0.189415</c:v>
                </c:pt>
                <c:pt idx="278">
                  <c:v>0.18942800000000001</c:v>
                </c:pt>
                <c:pt idx="279">
                  <c:v>0.18944</c:v>
                </c:pt>
                <c:pt idx="280">
                  <c:v>0.19024199999999999</c:v>
                </c:pt>
                <c:pt idx="281">
                  <c:v>0.19082199999999999</c:v>
                </c:pt>
                <c:pt idx="282">
                  <c:v>0.19126299999999999</c:v>
                </c:pt>
                <c:pt idx="283">
                  <c:v>0.19153300000000001</c:v>
                </c:pt>
                <c:pt idx="284">
                  <c:v>0.19214000000000001</c:v>
                </c:pt>
                <c:pt idx="285">
                  <c:v>0.19254599999999999</c:v>
                </c:pt>
                <c:pt idx="286">
                  <c:v>0.19336400000000001</c:v>
                </c:pt>
                <c:pt idx="287">
                  <c:v>0.193467</c:v>
                </c:pt>
                <c:pt idx="288">
                  <c:v>0.19502</c:v>
                </c:pt>
                <c:pt idx="289">
                  <c:v>0.195105</c:v>
                </c:pt>
                <c:pt idx="290">
                  <c:v>0.195157</c:v>
                </c:pt>
                <c:pt idx="291">
                  <c:v>0.19559799999999999</c:v>
                </c:pt>
                <c:pt idx="292">
                  <c:v>0.19667100000000001</c:v>
                </c:pt>
                <c:pt idx="293">
                  <c:v>0.19731299999999999</c:v>
                </c:pt>
                <c:pt idx="294">
                  <c:v>0.19787099999999999</c:v>
                </c:pt>
                <c:pt idx="295">
                  <c:v>0.19787099999999999</c:v>
                </c:pt>
                <c:pt idx="296">
                  <c:v>0.19786100000000001</c:v>
                </c:pt>
                <c:pt idx="297">
                  <c:v>0.197909</c:v>
                </c:pt>
                <c:pt idx="298">
                  <c:v>0.197934</c:v>
                </c:pt>
                <c:pt idx="299">
                  <c:v>0.19794300000000001</c:v>
                </c:pt>
                <c:pt idx="300">
                  <c:v>0.19794999999999999</c:v>
                </c:pt>
                <c:pt idx="301">
                  <c:v>0.19795299999999999</c:v>
                </c:pt>
                <c:pt idx="302">
                  <c:v>0.19794999999999999</c:v>
                </c:pt>
                <c:pt idx="303">
                  <c:v>0.197932</c:v>
                </c:pt>
                <c:pt idx="304">
                  <c:v>0.19792799999999999</c:v>
                </c:pt>
                <c:pt idx="305">
                  <c:v>0.19791300000000001</c:v>
                </c:pt>
                <c:pt idx="306">
                  <c:v>0.19791</c:v>
                </c:pt>
                <c:pt idx="307">
                  <c:v>0.19791</c:v>
                </c:pt>
                <c:pt idx="308">
                  <c:v>0.19786100000000001</c:v>
                </c:pt>
                <c:pt idx="309">
                  <c:v>0.19786100000000001</c:v>
                </c:pt>
                <c:pt idx="310">
                  <c:v>0.19787199999999999</c:v>
                </c:pt>
                <c:pt idx="311">
                  <c:v>0.19787199999999999</c:v>
                </c:pt>
                <c:pt idx="312">
                  <c:v>0.19786500000000001</c:v>
                </c:pt>
                <c:pt idx="313">
                  <c:v>0.19731699999999999</c:v>
                </c:pt>
                <c:pt idx="314">
                  <c:v>0.19730900000000001</c:v>
                </c:pt>
                <c:pt idx="315">
                  <c:v>0.19664899999999999</c:v>
                </c:pt>
                <c:pt idx="316">
                  <c:v>0.196629</c:v>
                </c:pt>
                <c:pt idx="317">
                  <c:v>0.19523799999999999</c:v>
                </c:pt>
                <c:pt idx="318">
                  <c:v>0.19484099999999999</c:v>
                </c:pt>
                <c:pt idx="319">
                  <c:v>0.19450700000000001</c:v>
                </c:pt>
                <c:pt idx="320">
                  <c:v>0.19434299999999999</c:v>
                </c:pt>
                <c:pt idx="321">
                  <c:v>0.19434299999999999</c:v>
                </c:pt>
                <c:pt idx="322">
                  <c:v>0.19406699999999999</c:v>
                </c:pt>
                <c:pt idx="323">
                  <c:v>0.19401199999999999</c:v>
                </c:pt>
                <c:pt idx="324">
                  <c:v>0.193769</c:v>
                </c:pt>
                <c:pt idx="325">
                  <c:v>0.19350000000000001</c:v>
                </c:pt>
                <c:pt idx="326">
                  <c:v>0.192499</c:v>
                </c:pt>
                <c:pt idx="327">
                  <c:v>0.19226799999999999</c:v>
                </c:pt>
                <c:pt idx="328">
                  <c:v>0.19181699999999999</c:v>
                </c:pt>
                <c:pt idx="329">
                  <c:v>0.19140699999999999</c:v>
                </c:pt>
                <c:pt idx="330">
                  <c:v>0.19048699999999999</c:v>
                </c:pt>
                <c:pt idx="331">
                  <c:v>0.19025700000000001</c:v>
                </c:pt>
                <c:pt idx="332">
                  <c:v>0.19007499999999999</c:v>
                </c:pt>
                <c:pt idx="333">
                  <c:v>0.18990699999999999</c:v>
                </c:pt>
                <c:pt idx="334">
                  <c:v>0.18967999999999999</c:v>
                </c:pt>
                <c:pt idx="335">
                  <c:v>0.18867300000000001</c:v>
                </c:pt>
                <c:pt idx="336">
                  <c:v>0.18840000000000001</c:v>
                </c:pt>
                <c:pt idx="337">
                  <c:v>0.187662</c:v>
                </c:pt>
                <c:pt idx="338">
                  <c:v>0.187662</c:v>
                </c:pt>
                <c:pt idx="339">
                  <c:v>0.18640499999999999</c:v>
                </c:pt>
                <c:pt idx="340">
                  <c:v>0.186249</c:v>
                </c:pt>
                <c:pt idx="341">
                  <c:v>0.18601699999999999</c:v>
                </c:pt>
                <c:pt idx="342">
                  <c:v>0.18584800000000001</c:v>
                </c:pt>
                <c:pt idx="343">
                  <c:v>0.185534</c:v>
                </c:pt>
                <c:pt idx="344">
                  <c:v>0.18542400000000001</c:v>
                </c:pt>
                <c:pt idx="345">
                  <c:v>0.18525900000000001</c:v>
                </c:pt>
                <c:pt idx="346">
                  <c:v>0.18421699999999999</c:v>
                </c:pt>
                <c:pt idx="347">
                  <c:v>0.18327499999999999</c:v>
                </c:pt>
                <c:pt idx="348">
                  <c:v>0.18293300000000001</c:v>
                </c:pt>
                <c:pt idx="349">
                  <c:v>0.18270800000000001</c:v>
                </c:pt>
                <c:pt idx="350">
                  <c:v>0.182699</c:v>
                </c:pt>
                <c:pt idx="351">
                  <c:v>0.182591</c:v>
                </c:pt>
                <c:pt idx="352">
                  <c:v>0.182251</c:v>
                </c:pt>
                <c:pt idx="353">
                  <c:v>0.18217800000000001</c:v>
                </c:pt>
                <c:pt idx="354">
                  <c:v>0.18115700000000001</c:v>
                </c:pt>
                <c:pt idx="355">
                  <c:v>0.18105299999999999</c:v>
                </c:pt>
                <c:pt idx="356">
                  <c:v>0.18079000000000001</c:v>
                </c:pt>
                <c:pt idx="357">
                  <c:v>0.18004700000000001</c:v>
                </c:pt>
                <c:pt idx="358">
                  <c:v>0.180038</c:v>
                </c:pt>
                <c:pt idx="359">
                  <c:v>0.17996999999999999</c:v>
                </c:pt>
                <c:pt idx="360">
                  <c:v>0.17977499999999999</c:v>
                </c:pt>
                <c:pt idx="361">
                  <c:v>0.17977000000000001</c:v>
                </c:pt>
                <c:pt idx="362">
                  <c:v>0.179754</c:v>
                </c:pt>
                <c:pt idx="363">
                  <c:v>0.17931</c:v>
                </c:pt>
                <c:pt idx="364">
                  <c:v>0.179011</c:v>
                </c:pt>
                <c:pt idx="365">
                  <c:v>0.17882500000000001</c:v>
                </c:pt>
                <c:pt idx="366">
                  <c:v>0.17880199999999999</c:v>
                </c:pt>
                <c:pt idx="367">
                  <c:v>0.17874899999999999</c:v>
                </c:pt>
                <c:pt idx="368">
                  <c:v>0.178677</c:v>
                </c:pt>
                <c:pt idx="369">
                  <c:v>0.17848600000000001</c:v>
                </c:pt>
                <c:pt idx="370">
                  <c:v>0.17846300000000001</c:v>
                </c:pt>
                <c:pt idx="371">
                  <c:v>0.178399</c:v>
                </c:pt>
                <c:pt idx="372">
                  <c:v>0.178369</c:v>
                </c:pt>
                <c:pt idx="373">
                  <c:v>0.17836399999999999</c:v>
                </c:pt>
                <c:pt idx="374">
                  <c:v>0.17822499999999999</c:v>
                </c:pt>
                <c:pt idx="375">
                  <c:v>0.17822499999999999</c:v>
                </c:pt>
                <c:pt idx="376">
                  <c:v>0.17822399999999999</c:v>
                </c:pt>
                <c:pt idx="377">
                  <c:v>0.17822099999999999</c:v>
                </c:pt>
                <c:pt idx="378">
                  <c:v>0.17822099999999999</c:v>
                </c:pt>
                <c:pt idx="379">
                  <c:v>0.17822099999999999</c:v>
                </c:pt>
                <c:pt idx="380">
                  <c:v>0.178227</c:v>
                </c:pt>
                <c:pt idx="381">
                  <c:v>0.178227</c:v>
                </c:pt>
                <c:pt idx="382">
                  <c:v>0.178234</c:v>
                </c:pt>
                <c:pt idx="383">
                  <c:v>0.17832600000000001</c:v>
                </c:pt>
                <c:pt idx="384">
                  <c:v>0.17840300000000001</c:v>
                </c:pt>
                <c:pt idx="385">
                  <c:v>0.17840800000000001</c:v>
                </c:pt>
                <c:pt idx="386">
                  <c:v>0.17866799999999999</c:v>
                </c:pt>
                <c:pt idx="387">
                  <c:v>0.178731</c:v>
                </c:pt>
                <c:pt idx="388">
                  <c:v>0.17877699999999999</c:v>
                </c:pt>
                <c:pt idx="389">
                  <c:v>0.17891899999999999</c:v>
                </c:pt>
                <c:pt idx="390">
                  <c:v>0.17926600000000001</c:v>
                </c:pt>
                <c:pt idx="391">
                  <c:v>0.17934600000000001</c:v>
                </c:pt>
                <c:pt idx="392">
                  <c:v>0.17938899999999999</c:v>
                </c:pt>
                <c:pt idx="393">
                  <c:v>0.179508</c:v>
                </c:pt>
                <c:pt idx="394">
                  <c:v>0.17963399999999999</c:v>
                </c:pt>
                <c:pt idx="395">
                  <c:v>0.17973900000000001</c:v>
                </c:pt>
                <c:pt idx="396">
                  <c:v>0.18044299999999999</c:v>
                </c:pt>
                <c:pt idx="397">
                  <c:v>0.18057699999999999</c:v>
                </c:pt>
                <c:pt idx="398">
                  <c:v>0.18071799999999999</c:v>
                </c:pt>
                <c:pt idx="399">
                  <c:v>0.18120600000000001</c:v>
                </c:pt>
                <c:pt idx="400">
                  <c:v>0.18187700000000001</c:v>
                </c:pt>
                <c:pt idx="401">
                  <c:v>0.18223400000000001</c:v>
                </c:pt>
                <c:pt idx="402">
                  <c:v>0.18249499999999999</c:v>
                </c:pt>
                <c:pt idx="403">
                  <c:v>0.182809</c:v>
                </c:pt>
                <c:pt idx="404">
                  <c:v>0.18329000000000001</c:v>
                </c:pt>
                <c:pt idx="405">
                  <c:v>0.183391</c:v>
                </c:pt>
                <c:pt idx="406">
                  <c:v>0.18354799999999999</c:v>
                </c:pt>
                <c:pt idx="407">
                  <c:v>0.18456400000000001</c:v>
                </c:pt>
                <c:pt idx="408">
                  <c:v>0.18517700000000001</c:v>
                </c:pt>
                <c:pt idx="409">
                  <c:v>0.18581400000000001</c:v>
                </c:pt>
                <c:pt idx="410">
                  <c:v>0.18588199999999999</c:v>
                </c:pt>
                <c:pt idx="411">
                  <c:v>0.18588299999999999</c:v>
                </c:pt>
                <c:pt idx="412">
                  <c:v>0.18643499999999999</c:v>
                </c:pt>
                <c:pt idx="413">
                  <c:v>0.186588</c:v>
                </c:pt>
                <c:pt idx="414">
                  <c:v>0.18662500000000001</c:v>
                </c:pt>
                <c:pt idx="415">
                  <c:v>0.18718399999999999</c:v>
                </c:pt>
                <c:pt idx="416">
                  <c:v>0.18776799999999999</c:v>
                </c:pt>
                <c:pt idx="417">
                  <c:v>0.18909699999999999</c:v>
                </c:pt>
                <c:pt idx="418">
                  <c:v>0.18996299999999999</c:v>
                </c:pt>
                <c:pt idx="419">
                  <c:v>0.18998499999999999</c:v>
                </c:pt>
                <c:pt idx="420">
                  <c:v>0.190356</c:v>
                </c:pt>
                <c:pt idx="421">
                  <c:v>0.191024</c:v>
                </c:pt>
                <c:pt idx="422">
                  <c:v>0.191834</c:v>
                </c:pt>
                <c:pt idx="423">
                  <c:v>0.19307099999999999</c:v>
                </c:pt>
                <c:pt idx="424">
                  <c:v>0.19315099999999999</c:v>
                </c:pt>
                <c:pt idx="425">
                  <c:v>0.19361</c:v>
                </c:pt>
                <c:pt idx="426">
                  <c:v>0.19419500000000001</c:v>
                </c:pt>
                <c:pt idx="427">
                  <c:v>0.19425899999999999</c:v>
                </c:pt>
                <c:pt idx="428">
                  <c:v>0.19541900000000001</c:v>
                </c:pt>
                <c:pt idx="429">
                  <c:v>0.19554299999999999</c:v>
                </c:pt>
                <c:pt idx="430">
                  <c:v>0.19564000000000001</c:v>
                </c:pt>
                <c:pt idx="431">
                  <c:v>0.196684</c:v>
                </c:pt>
                <c:pt idx="432">
                  <c:v>0.19697799999999999</c:v>
                </c:pt>
                <c:pt idx="433">
                  <c:v>0.197239</c:v>
                </c:pt>
                <c:pt idx="434">
                  <c:v>0.19762399999999999</c:v>
                </c:pt>
                <c:pt idx="435">
                  <c:v>0.19769300000000001</c:v>
                </c:pt>
                <c:pt idx="436">
                  <c:v>0.197909</c:v>
                </c:pt>
                <c:pt idx="437">
                  <c:v>0.198349</c:v>
                </c:pt>
                <c:pt idx="438">
                  <c:v>0.19914499999999999</c:v>
                </c:pt>
                <c:pt idx="439">
                  <c:v>0.199991</c:v>
                </c:pt>
                <c:pt idx="440">
                  <c:v>0.20003299999999999</c:v>
                </c:pt>
                <c:pt idx="441">
                  <c:v>0.200846</c:v>
                </c:pt>
                <c:pt idx="442">
                  <c:v>0.20088600000000001</c:v>
                </c:pt>
                <c:pt idx="443">
                  <c:v>0.20088600000000001</c:v>
                </c:pt>
                <c:pt idx="444">
                  <c:v>0.20086899999999999</c:v>
                </c:pt>
                <c:pt idx="445">
                  <c:v>0.20086799999999999</c:v>
                </c:pt>
                <c:pt idx="446">
                  <c:v>0.200962</c:v>
                </c:pt>
                <c:pt idx="447">
                  <c:v>0.20096700000000001</c:v>
                </c:pt>
                <c:pt idx="448">
                  <c:v>0.20097300000000001</c:v>
                </c:pt>
                <c:pt idx="449">
                  <c:v>0.20097300000000001</c:v>
                </c:pt>
                <c:pt idx="450">
                  <c:v>0.20114299999999999</c:v>
                </c:pt>
                <c:pt idx="451">
                  <c:v>0.201181</c:v>
                </c:pt>
                <c:pt idx="452">
                  <c:v>0.201182</c:v>
                </c:pt>
                <c:pt idx="453">
                  <c:v>0.201292</c:v>
                </c:pt>
                <c:pt idx="454">
                  <c:v>0.20136699999999999</c:v>
                </c:pt>
                <c:pt idx="455">
                  <c:v>0.20139299999999999</c:v>
                </c:pt>
                <c:pt idx="456">
                  <c:v>0.20141000000000001</c:v>
                </c:pt>
                <c:pt idx="457">
                  <c:v>0.20142499999999999</c:v>
                </c:pt>
                <c:pt idx="458">
                  <c:v>0.20144000000000001</c:v>
                </c:pt>
                <c:pt idx="459">
                  <c:v>0.201486</c:v>
                </c:pt>
                <c:pt idx="460">
                  <c:v>0.20158200000000001</c:v>
                </c:pt>
                <c:pt idx="461">
                  <c:v>0.20161200000000001</c:v>
                </c:pt>
                <c:pt idx="462">
                  <c:v>0.20161699999999999</c:v>
                </c:pt>
                <c:pt idx="463">
                  <c:v>0.20163</c:v>
                </c:pt>
                <c:pt idx="464">
                  <c:v>0.20172499999999999</c:v>
                </c:pt>
                <c:pt idx="465">
                  <c:v>0.201734</c:v>
                </c:pt>
                <c:pt idx="466">
                  <c:v>0.20174400000000001</c:v>
                </c:pt>
                <c:pt idx="467">
                  <c:v>0.20177100000000001</c:v>
                </c:pt>
                <c:pt idx="468">
                  <c:v>0.20179</c:v>
                </c:pt>
                <c:pt idx="469">
                  <c:v>0.201824</c:v>
                </c:pt>
                <c:pt idx="470">
                  <c:v>0.20183899999999999</c:v>
                </c:pt>
                <c:pt idx="471">
                  <c:v>0.20184099999999999</c:v>
                </c:pt>
                <c:pt idx="472">
                  <c:v>0.20184299999999999</c:v>
                </c:pt>
                <c:pt idx="473">
                  <c:v>0.201853</c:v>
                </c:pt>
              </c:numCache>
            </c:numRef>
          </c:yVal>
          <c:smooth val="0"/>
          <c:extLst>
            <c:ext xmlns:c16="http://schemas.microsoft.com/office/drawing/2014/chart" uri="{C3380CC4-5D6E-409C-BE32-E72D297353CC}">
              <c16:uniqueId val="{00000000-5DF3-4AF7-BE1F-80367690E5C2}"/>
            </c:ext>
          </c:extLst>
        </c:ser>
        <c:ser>
          <c:idx val="1"/>
          <c:order val="1"/>
          <c:tx>
            <c:v>SR</c:v>
          </c:tx>
          <c:spPr>
            <a:ln w="19050" cap="rnd">
              <a:solidFill>
                <a:schemeClr val="accent2"/>
              </a:solidFill>
              <a:round/>
            </a:ln>
            <a:effectLst/>
          </c:spPr>
          <c:marker>
            <c:symbol val="none"/>
          </c:marker>
          <c:xVal>
            <c:numRef>
              <c:f>SR_SBed!$B$7:$B$165</c:f>
              <c:numCache>
                <c:formatCode>General</c:formatCode>
                <c:ptCount val="159"/>
                <c:pt idx="0">
                  <c:v>-6.9999999999999999E-4</c:v>
                </c:pt>
                <c:pt idx="1">
                  <c:v>-6.8983399999999996E-4</c:v>
                </c:pt>
                <c:pt idx="2">
                  <c:v>-6.7969000000000005E-4</c:v>
                </c:pt>
                <c:pt idx="3">
                  <c:v>-6.6954500000000001E-4</c:v>
                </c:pt>
                <c:pt idx="4">
                  <c:v>-6.5939999999999998E-4</c:v>
                </c:pt>
                <c:pt idx="5">
                  <c:v>-6.4925599999999997E-4</c:v>
                </c:pt>
                <c:pt idx="6">
                  <c:v>-6.3911100000000004E-4</c:v>
                </c:pt>
                <c:pt idx="7">
                  <c:v>-6.2896700000000002E-4</c:v>
                </c:pt>
                <c:pt idx="8">
                  <c:v>-6.2896600000000001E-4</c:v>
                </c:pt>
                <c:pt idx="9">
                  <c:v>-6.2389399999999995E-4</c:v>
                </c:pt>
                <c:pt idx="10">
                  <c:v>-6.1882199999999999E-4</c:v>
                </c:pt>
                <c:pt idx="11">
                  <c:v>-6.1882199999999999E-4</c:v>
                </c:pt>
                <c:pt idx="12">
                  <c:v>-6.0867699999999996E-4</c:v>
                </c:pt>
                <c:pt idx="13">
                  <c:v>-5.9853300000000005E-4</c:v>
                </c:pt>
                <c:pt idx="14">
                  <c:v>-5.8838800000000002E-4</c:v>
                </c:pt>
                <c:pt idx="15">
                  <c:v>-5.8838800000000002E-4</c:v>
                </c:pt>
                <c:pt idx="16">
                  <c:v>-5.7824299999999999E-4</c:v>
                </c:pt>
                <c:pt idx="17">
                  <c:v>-5.6809899999999997E-4</c:v>
                </c:pt>
                <c:pt idx="18">
                  <c:v>-5.5795400000000005E-4</c:v>
                </c:pt>
                <c:pt idx="19">
                  <c:v>-5.4781000000000003E-4</c:v>
                </c:pt>
                <c:pt idx="20">
                  <c:v>-5.37665E-4</c:v>
                </c:pt>
                <c:pt idx="21">
                  <c:v>-5.2751999999999996E-4</c:v>
                </c:pt>
                <c:pt idx="22">
                  <c:v>-5.1737599999999995E-4</c:v>
                </c:pt>
                <c:pt idx="23">
                  <c:v>-5.0723100000000002E-4</c:v>
                </c:pt>
                <c:pt idx="24">
                  <c:v>-4.9708599999999999E-4</c:v>
                </c:pt>
                <c:pt idx="25">
                  <c:v>-4.8694199999999997E-4</c:v>
                </c:pt>
                <c:pt idx="26">
                  <c:v>-4.76797E-4</c:v>
                </c:pt>
                <c:pt idx="27">
                  <c:v>-4.6665299999999998E-4</c:v>
                </c:pt>
                <c:pt idx="28">
                  <c:v>-4.56508E-4</c:v>
                </c:pt>
                <c:pt idx="29">
                  <c:v>-4.4636300000000002E-4</c:v>
                </c:pt>
                <c:pt idx="30">
                  <c:v>-4.3621900000000001E-4</c:v>
                </c:pt>
                <c:pt idx="31">
                  <c:v>-4.2607399999999997E-4</c:v>
                </c:pt>
                <c:pt idx="32">
                  <c:v>-4.1592899999999999E-4</c:v>
                </c:pt>
                <c:pt idx="33">
                  <c:v>-4.0578499999999998E-4</c:v>
                </c:pt>
                <c:pt idx="34">
                  <c:v>-3.9564E-4</c:v>
                </c:pt>
                <c:pt idx="35">
                  <c:v>-3.8549599999999998E-4</c:v>
                </c:pt>
                <c:pt idx="36">
                  <c:v>-3.75351E-4</c:v>
                </c:pt>
                <c:pt idx="37">
                  <c:v>-3.6520600000000003E-4</c:v>
                </c:pt>
                <c:pt idx="38">
                  <c:v>-3.5506200000000001E-4</c:v>
                </c:pt>
                <c:pt idx="39">
                  <c:v>-3.4491699999999998E-4</c:v>
                </c:pt>
                <c:pt idx="40">
                  <c:v>-3.34772E-4</c:v>
                </c:pt>
                <c:pt idx="41">
                  <c:v>-3.2462799999999998E-4</c:v>
                </c:pt>
                <c:pt idx="42">
                  <c:v>-3.14483E-4</c:v>
                </c:pt>
                <c:pt idx="43">
                  <c:v>-3.0433899999999999E-4</c:v>
                </c:pt>
                <c:pt idx="44">
                  <c:v>-2.9419400000000001E-4</c:v>
                </c:pt>
                <c:pt idx="45">
                  <c:v>-2.8404899999999998E-4</c:v>
                </c:pt>
                <c:pt idx="46">
                  <c:v>-2.7390500000000001E-4</c:v>
                </c:pt>
                <c:pt idx="47">
                  <c:v>-2.6375999999999998E-4</c:v>
                </c:pt>
                <c:pt idx="48">
                  <c:v>-2.53615E-4</c:v>
                </c:pt>
                <c:pt idx="49">
                  <c:v>-2.4347099999999999E-4</c:v>
                </c:pt>
                <c:pt idx="50">
                  <c:v>-2.3332600000000001E-4</c:v>
                </c:pt>
                <c:pt idx="51">
                  <c:v>-2.3332600000000001E-4</c:v>
                </c:pt>
                <c:pt idx="52">
                  <c:v>-2.28254E-4</c:v>
                </c:pt>
                <c:pt idx="53">
                  <c:v>-2.2318199999999999E-4</c:v>
                </c:pt>
                <c:pt idx="54">
                  <c:v>-2.2318199999999999E-4</c:v>
                </c:pt>
                <c:pt idx="55">
                  <c:v>-2.1303699999999999E-4</c:v>
                </c:pt>
                <c:pt idx="56">
                  <c:v>-2.0289200000000001E-4</c:v>
                </c:pt>
                <c:pt idx="57">
                  <c:v>-2.0289200000000001E-4</c:v>
                </c:pt>
                <c:pt idx="58">
                  <c:v>-1.9782E-4</c:v>
                </c:pt>
                <c:pt idx="59">
                  <c:v>-1.9274799999999999E-4</c:v>
                </c:pt>
                <c:pt idx="60">
                  <c:v>-1.9274799999999999E-4</c:v>
                </c:pt>
                <c:pt idx="61">
                  <c:v>-1.8260300000000001E-4</c:v>
                </c:pt>
                <c:pt idx="62">
                  <c:v>-1.72459E-4</c:v>
                </c:pt>
                <c:pt idx="63">
                  <c:v>-1.6231399999999999E-4</c:v>
                </c:pt>
                <c:pt idx="64">
                  <c:v>-1.5216900000000001E-4</c:v>
                </c:pt>
                <c:pt idx="65">
                  <c:v>-1.42025E-4</c:v>
                </c:pt>
                <c:pt idx="66">
                  <c:v>-1.3187999999999999E-4</c:v>
                </c:pt>
                <c:pt idx="67">
                  <c:v>-1.21735E-4</c:v>
                </c:pt>
                <c:pt idx="68">
                  <c:v>-1.11591E-4</c:v>
                </c:pt>
                <c:pt idx="69">
                  <c:v>-1.01446E-4</c:v>
                </c:pt>
                <c:pt idx="70">
                  <c:v>-9.13016E-5</c:v>
                </c:pt>
                <c:pt idx="71">
                  <c:v>-8.1156900000000002E-5</c:v>
                </c:pt>
                <c:pt idx="72">
                  <c:v>-7.1012299999999998E-5</c:v>
                </c:pt>
                <c:pt idx="73">
                  <c:v>-6.08677E-5</c:v>
                </c:pt>
                <c:pt idx="74">
                  <c:v>-5.0723100000000002E-5</c:v>
                </c:pt>
                <c:pt idx="75">
                  <c:v>-4.0578399999999998E-5</c:v>
                </c:pt>
                <c:pt idx="76">
                  <c:v>-3.04338E-5</c:v>
                </c:pt>
                <c:pt idx="77">
                  <c:v>-2.0289199999999999E-5</c:v>
                </c:pt>
                <c:pt idx="78">
                  <c:v>-2.0289199999999999E-5</c:v>
                </c:pt>
                <c:pt idx="79">
                  <c:v>-1.0144599999999999E-5</c:v>
                </c:pt>
                <c:pt idx="80">
                  <c:v>4.67128E-11</c:v>
                </c:pt>
                <c:pt idx="81">
                  <c:v>1.01447E-5</c:v>
                </c:pt>
                <c:pt idx="82">
                  <c:v>2.0289299999999999E-5</c:v>
                </c:pt>
                <c:pt idx="83">
                  <c:v>3.04339E-5</c:v>
                </c:pt>
                <c:pt idx="84">
                  <c:v>4.0578499999999998E-5</c:v>
                </c:pt>
                <c:pt idx="85">
                  <c:v>5.0723200000000003E-5</c:v>
                </c:pt>
                <c:pt idx="86">
                  <c:v>6.08678E-5</c:v>
                </c:pt>
                <c:pt idx="87">
                  <c:v>7.1012400000000005E-5</c:v>
                </c:pt>
                <c:pt idx="88">
                  <c:v>8.1156999999999996E-5</c:v>
                </c:pt>
                <c:pt idx="89">
                  <c:v>9.13016E-5</c:v>
                </c:pt>
                <c:pt idx="90">
                  <c:v>1.01446E-4</c:v>
                </c:pt>
                <c:pt idx="91">
                  <c:v>1.11591E-4</c:v>
                </c:pt>
                <c:pt idx="92">
                  <c:v>1.21736E-4</c:v>
                </c:pt>
                <c:pt idx="93">
                  <c:v>1.3187999999999999E-4</c:v>
                </c:pt>
                <c:pt idx="94">
                  <c:v>1.42025E-4</c:v>
                </c:pt>
                <c:pt idx="95">
                  <c:v>1.5216900000000001E-4</c:v>
                </c:pt>
                <c:pt idx="96">
                  <c:v>1.6231399999999999E-4</c:v>
                </c:pt>
                <c:pt idx="97">
                  <c:v>1.72459E-4</c:v>
                </c:pt>
                <c:pt idx="98">
                  <c:v>1.8260300000000001E-4</c:v>
                </c:pt>
                <c:pt idx="99">
                  <c:v>1.9274799999999999E-4</c:v>
                </c:pt>
                <c:pt idx="100">
                  <c:v>1.9274799999999999E-4</c:v>
                </c:pt>
                <c:pt idx="101">
                  <c:v>1.9782E-4</c:v>
                </c:pt>
                <c:pt idx="102">
                  <c:v>2.0289200000000001E-4</c:v>
                </c:pt>
                <c:pt idx="103">
                  <c:v>2.0289200000000001E-4</c:v>
                </c:pt>
                <c:pt idx="104">
                  <c:v>2.1303699999999999E-4</c:v>
                </c:pt>
                <c:pt idx="105">
                  <c:v>2.2318199999999999E-4</c:v>
                </c:pt>
                <c:pt idx="106">
                  <c:v>2.2318199999999999E-4</c:v>
                </c:pt>
                <c:pt idx="107">
                  <c:v>2.28254E-4</c:v>
                </c:pt>
                <c:pt idx="108">
                  <c:v>2.3332600000000001E-4</c:v>
                </c:pt>
                <c:pt idx="109">
                  <c:v>2.3332600000000001E-4</c:v>
                </c:pt>
                <c:pt idx="110">
                  <c:v>2.4347099999999999E-4</c:v>
                </c:pt>
                <c:pt idx="111">
                  <c:v>2.5361600000000002E-4</c:v>
                </c:pt>
                <c:pt idx="112">
                  <c:v>2.6375999999999998E-4</c:v>
                </c:pt>
                <c:pt idx="113">
                  <c:v>2.7390500000000001E-4</c:v>
                </c:pt>
                <c:pt idx="114">
                  <c:v>2.8404899999999998E-4</c:v>
                </c:pt>
                <c:pt idx="115">
                  <c:v>2.9419400000000001E-4</c:v>
                </c:pt>
                <c:pt idx="116">
                  <c:v>3.0433899999999999E-4</c:v>
                </c:pt>
                <c:pt idx="117">
                  <c:v>3.14483E-4</c:v>
                </c:pt>
                <c:pt idx="118">
                  <c:v>3.2462799999999998E-4</c:v>
                </c:pt>
                <c:pt idx="119">
                  <c:v>3.3477300000000002E-4</c:v>
                </c:pt>
                <c:pt idx="120">
                  <c:v>3.4491699999999998E-4</c:v>
                </c:pt>
                <c:pt idx="121">
                  <c:v>3.5506200000000001E-4</c:v>
                </c:pt>
                <c:pt idx="122">
                  <c:v>3.6520600000000003E-4</c:v>
                </c:pt>
                <c:pt idx="123">
                  <c:v>3.75351E-4</c:v>
                </c:pt>
                <c:pt idx="124">
                  <c:v>3.8549599999999998E-4</c:v>
                </c:pt>
                <c:pt idx="125">
                  <c:v>3.9564E-4</c:v>
                </c:pt>
                <c:pt idx="126">
                  <c:v>4.0578499999999998E-4</c:v>
                </c:pt>
                <c:pt idx="127">
                  <c:v>4.1593000000000001E-4</c:v>
                </c:pt>
                <c:pt idx="128">
                  <c:v>4.2607399999999997E-4</c:v>
                </c:pt>
                <c:pt idx="129">
                  <c:v>4.3621900000000001E-4</c:v>
                </c:pt>
                <c:pt idx="130">
                  <c:v>4.4636300000000002E-4</c:v>
                </c:pt>
                <c:pt idx="131">
                  <c:v>4.56508E-4</c:v>
                </c:pt>
                <c:pt idx="132">
                  <c:v>4.6665299999999998E-4</c:v>
                </c:pt>
                <c:pt idx="133">
                  <c:v>4.76797E-4</c:v>
                </c:pt>
                <c:pt idx="134">
                  <c:v>4.8694199999999997E-4</c:v>
                </c:pt>
                <c:pt idx="135">
                  <c:v>4.9708599999999999E-4</c:v>
                </c:pt>
                <c:pt idx="136">
                  <c:v>5.0723100000000002E-4</c:v>
                </c:pt>
                <c:pt idx="137">
                  <c:v>5.1737599999999995E-4</c:v>
                </c:pt>
                <c:pt idx="138">
                  <c:v>5.2751999999999996E-4</c:v>
                </c:pt>
                <c:pt idx="139">
                  <c:v>5.37665E-4</c:v>
                </c:pt>
                <c:pt idx="140">
                  <c:v>5.4781000000000003E-4</c:v>
                </c:pt>
                <c:pt idx="141">
                  <c:v>5.5795400000000005E-4</c:v>
                </c:pt>
                <c:pt idx="142">
                  <c:v>5.6809899999999997E-4</c:v>
                </c:pt>
                <c:pt idx="143">
                  <c:v>5.78244E-4</c:v>
                </c:pt>
                <c:pt idx="144">
                  <c:v>5.8838800000000002E-4</c:v>
                </c:pt>
                <c:pt idx="145">
                  <c:v>5.9853300000000005E-4</c:v>
                </c:pt>
                <c:pt idx="146">
                  <c:v>6.0867699999999996E-4</c:v>
                </c:pt>
                <c:pt idx="147">
                  <c:v>6.1882199999999999E-4</c:v>
                </c:pt>
                <c:pt idx="148">
                  <c:v>6.1882199999999999E-4</c:v>
                </c:pt>
                <c:pt idx="149">
                  <c:v>6.2389399999999995E-4</c:v>
                </c:pt>
                <c:pt idx="150">
                  <c:v>6.2896700000000002E-4</c:v>
                </c:pt>
                <c:pt idx="151">
                  <c:v>6.2896700000000002E-4</c:v>
                </c:pt>
                <c:pt idx="152">
                  <c:v>6.3911100000000004E-4</c:v>
                </c:pt>
                <c:pt idx="153">
                  <c:v>6.4925599999999997E-4</c:v>
                </c:pt>
                <c:pt idx="154">
                  <c:v>6.5939999999999998E-4</c:v>
                </c:pt>
                <c:pt idx="155">
                  <c:v>6.6954500000000001E-4</c:v>
                </c:pt>
                <c:pt idx="156">
                  <c:v>6.7969000000000005E-4</c:v>
                </c:pt>
                <c:pt idx="157">
                  <c:v>6.8983399999999996E-4</c:v>
                </c:pt>
                <c:pt idx="158">
                  <c:v>6.9999999999999999E-4</c:v>
                </c:pt>
              </c:numCache>
            </c:numRef>
          </c:xVal>
          <c:yVal>
            <c:numRef>
              <c:f>SR_SBed!$F$7:$F$165</c:f>
              <c:numCache>
                <c:formatCode>General</c:formatCode>
                <c:ptCount val="159"/>
                <c:pt idx="0">
                  <c:v>0.19556899999999999</c:v>
                </c:pt>
                <c:pt idx="1">
                  <c:v>0.19555600000000001</c:v>
                </c:pt>
                <c:pt idx="2">
                  <c:v>0.195517</c:v>
                </c:pt>
                <c:pt idx="3">
                  <c:v>0.19544800000000001</c:v>
                </c:pt>
                <c:pt idx="4">
                  <c:v>0.19534699999999999</c:v>
                </c:pt>
                <c:pt idx="5">
                  <c:v>0.195214</c:v>
                </c:pt>
                <c:pt idx="6">
                  <c:v>0.195045</c:v>
                </c:pt>
                <c:pt idx="7">
                  <c:v>0.19484799999999999</c:v>
                </c:pt>
                <c:pt idx="8">
                  <c:v>0.19484799999999999</c:v>
                </c:pt>
                <c:pt idx="9">
                  <c:v>0.194438</c:v>
                </c:pt>
                <c:pt idx="10">
                  <c:v>0.19347400000000001</c:v>
                </c:pt>
                <c:pt idx="11">
                  <c:v>0.19347400000000001</c:v>
                </c:pt>
                <c:pt idx="12">
                  <c:v>0.19120100000000001</c:v>
                </c:pt>
                <c:pt idx="13">
                  <c:v>0.18917800000000001</c:v>
                </c:pt>
                <c:pt idx="14">
                  <c:v>0.18734400000000001</c:v>
                </c:pt>
                <c:pt idx="15">
                  <c:v>0.18734400000000001</c:v>
                </c:pt>
                <c:pt idx="16">
                  <c:v>0.185672</c:v>
                </c:pt>
                <c:pt idx="17">
                  <c:v>0.18414800000000001</c:v>
                </c:pt>
                <c:pt idx="18">
                  <c:v>0.18276000000000001</c:v>
                </c:pt>
                <c:pt idx="19">
                  <c:v>0.18149899999999999</c:v>
                </c:pt>
                <c:pt idx="20">
                  <c:v>0.18035699999999999</c:v>
                </c:pt>
                <c:pt idx="21">
                  <c:v>0.17932600000000001</c:v>
                </c:pt>
                <c:pt idx="22">
                  <c:v>0.17840300000000001</c:v>
                </c:pt>
                <c:pt idx="23">
                  <c:v>0.17757999999999999</c:v>
                </c:pt>
                <c:pt idx="24">
                  <c:v>0.17685400000000001</c:v>
                </c:pt>
                <c:pt idx="25">
                  <c:v>0.17622199999999999</c:v>
                </c:pt>
                <c:pt idx="26">
                  <c:v>0.17568</c:v>
                </c:pt>
                <c:pt idx="27">
                  <c:v>0.17522499999999999</c:v>
                </c:pt>
                <c:pt idx="28">
                  <c:v>0.17485600000000001</c:v>
                </c:pt>
                <c:pt idx="29">
                  <c:v>0.174571</c:v>
                </c:pt>
                <c:pt idx="30">
                  <c:v>0.174368</c:v>
                </c:pt>
                <c:pt idx="31">
                  <c:v>0.17424600000000001</c:v>
                </c:pt>
                <c:pt idx="32">
                  <c:v>0.174204</c:v>
                </c:pt>
                <c:pt idx="33">
                  <c:v>0.17424300000000001</c:v>
                </c:pt>
                <c:pt idx="34">
                  <c:v>0.17436199999999999</c:v>
                </c:pt>
                <c:pt idx="35">
                  <c:v>0.17456099999999999</c:v>
                </c:pt>
                <c:pt idx="36">
                  <c:v>0.174841</c:v>
                </c:pt>
                <c:pt idx="37">
                  <c:v>0.175202</c:v>
                </c:pt>
                <c:pt idx="38">
                  <c:v>0.175646</c:v>
                </c:pt>
                <c:pt idx="39">
                  <c:v>0.176174</c:v>
                </c:pt>
                <c:pt idx="40">
                  <c:v>0.176788</c:v>
                </c:pt>
                <c:pt idx="41">
                  <c:v>0.17748900000000001</c:v>
                </c:pt>
                <c:pt idx="42">
                  <c:v>0.17827999999999999</c:v>
                </c:pt>
                <c:pt idx="43">
                  <c:v>0.17916299999999999</c:v>
                </c:pt>
                <c:pt idx="44">
                  <c:v>0.180141</c:v>
                </c:pt>
                <c:pt idx="45">
                  <c:v>0.18121599999999999</c:v>
                </c:pt>
                <c:pt idx="46">
                  <c:v>0.182392</c:v>
                </c:pt>
                <c:pt idx="47">
                  <c:v>0.183671</c:v>
                </c:pt>
                <c:pt idx="48">
                  <c:v>0.18505199999999999</c:v>
                </c:pt>
                <c:pt idx="49">
                  <c:v>0.186524</c:v>
                </c:pt>
                <c:pt idx="50">
                  <c:v>0.18799099999999999</c:v>
                </c:pt>
                <c:pt idx="51">
                  <c:v>0.18799099999999999</c:v>
                </c:pt>
                <c:pt idx="52">
                  <c:v>0.18867700000000001</c:v>
                </c:pt>
                <c:pt idx="53">
                  <c:v>0.18918599999999999</c:v>
                </c:pt>
                <c:pt idx="54">
                  <c:v>0.18918599999999999</c:v>
                </c:pt>
                <c:pt idx="55">
                  <c:v>0.189527</c:v>
                </c:pt>
                <c:pt idx="56">
                  <c:v>0.189475</c:v>
                </c:pt>
                <c:pt idx="57">
                  <c:v>0.189475</c:v>
                </c:pt>
                <c:pt idx="58">
                  <c:v>0.18918099999999999</c:v>
                </c:pt>
                <c:pt idx="59">
                  <c:v>0.18845899999999999</c:v>
                </c:pt>
                <c:pt idx="60">
                  <c:v>0.18845899999999999</c:v>
                </c:pt>
                <c:pt idx="61">
                  <c:v>0.186724</c:v>
                </c:pt>
                <c:pt idx="62">
                  <c:v>0.18515200000000001</c:v>
                </c:pt>
                <c:pt idx="63">
                  <c:v>0.18371000000000001</c:v>
                </c:pt>
                <c:pt idx="64">
                  <c:v>0.18238099999999999</c:v>
                </c:pt>
                <c:pt idx="65">
                  <c:v>0.18115800000000001</c:v>
                </c:pt>
                <c:pt idx="66">
                  <c:v>0.180035</c:v>
                </c:pt>
                <c:pt idx="67">
                  <c:v>0.17901</c:v>
                </c:pt>
                <c:pt idx="68">
                  <c:v>0.17807899999999999</c:v>
                </c:pt>
                <c:pt idx="69">
                  <c:v>0.17723900000000001</c:v>
                </c:pt>
                <c:pt idx="70">
                  <c:v>0.176486</c:v>
                </c:pt>
                <c:pt idx="71">
                  <c:v>0.17582</c:v>
                </c:pt>
                <c:pt idx="72">
                  <c:v>0.175236</c:v>
                </c:pt>
                <c:pt idx="73">
                  <c:v>0.174735</c:v>
                </c:pt>
                <c:pt idx="74">
                  <c:v>0.174313</c:v>
                </c:pt>
                <c:pt idx="75">
                  <c:v>0.17397000000000001</c:v>
                </c:pt>
                <c:pt idx="76">
                  <c:v>0.173704</c:v>
                </c:pt>
                <c:pt idx="77">
                  <c:v>0.173514</c:v>
                </c:pt>
                <c:pt idx="78">
                  <c:v>0.173514</c:v>
                </c:pt>
                <c:pt idx="79">
                  <c:v>0.1734</c:v>
                </c:pt>
                <c:pt idx="80">
                  <c:v>0.17336099999999999</c:v>
                </c:pt>
                <c:pt idx="81">
                  <c:v>0.173398</c:v>
                </c:pt>
                <c:pt idx="82">
                  <c:v>0.17351</c:v>
                </c:pt>
                <c:pt idx="83">
                  <c:v>0.17369899999999999</c:v>
                </c:pt>
                <c:pt idx="84">
                  <c:v>0.17396400000000001</c:v>
                </c:pt>
                <c:pt idx="85">
                  <c:v>0.17430599999999999</c:v>
                </c:pt>
                <c:pt idx="86">
                  <c:v>0.17472699999999999</c:v>
                </c:pt>
                <c:pt idx="87">
                  <c:v>0.17522799999999999</c:v>
                </c:pt>
                <c:pt idx="88">
                  <c:v>0.175811</c:v>
                </c:pt>
                <c:pt idx="89">
                  <c:v>0.17647699999999999</c:v>
                </c:pt>
                <c:pt idx="90">
                  <c:v>0.177229</c:v>
                </c:pt>
                <c:pt idx="91">
                  <c:v>0.17806900000000001</c:v>
                </c:pt>
                <c:pt idx="92">
                  <c:v>0.17899899999999999</c:v>
                </c:pt>
                <c:pt idx="93">
                  <c:v>0.18002399999999999</c:v>
                </c:pt>
                <c:pt idx="94">
                  <c:v>0.181146</c:v>
                </c:pt>
                <c:pt idx="95">
                  <c:v>0.182368</c:v>
                </c:pt>
                <c:pt idx="96">
                  <c:v>0.183697</c:v>
                </c:pt>
                <c:pt idx="97">
                  <c:v>0.185139</c:v>
                </c:pt>
                <c:pt idx="98">
                  <c:v>0.18670900000000001</c:v>
                </c:pt>
                <c:pt idx="99">
                  <c:v>0.188443</c:v>
                </c:pt>
                <c:pt idx="100">
                  <c:v>0.188443</c:v>
                </c:pt>
                <c:pt idx="101">
                  <c:v>0.189165</c:v>
                </c:pt>
                <c:pt idx="102">
                  <c:v>0.18945899999999999</c:v>
                </c:pt>
                <c:pt idx="103">
                  <c:v>0.18945899999999999</c:v>
                </c:pt>
                <c:pt idx="104">
                  <c:v>0.18951100000000001</c:v>
                </c:pt>
                <c:pt idx="105">
                  <c:v>0.18917</c:v>
                </c:pt>
                <c:pt idx="106">
                  <c:v>0.18917</c:v>
                </c:pt>
                <c:pt idx="107">
                  <c:v>0.188661</c:v>
                </c:pt>
                <c:pt idx="108">
                  <c:v>0.18797700000000001</c:v>
                </c:pt>
                <c:pt idx="109">
                  <c:v>0.18797700000000001</c:v>
                </c:pt>
                <c:pt idx="110">
                  <c:v>0.18651000000000001</c:v>
                </c:pt>
                <c:pt idx="111">
                  <c:v>0.18503900000000001</c:v>
                </c:pt>
                <c:pt idx="112">
                  <c:v>0.18365899999999999</c:v>
                </c:pt>
                <c:pt idx="113">
                  <c:v>0.18238099999999999</c:v>
                </c:pt>
                <c:pt idx="114">
                  <c:v>0.18120600000000001</c:v>
                </c:pt>
                <c:pt idx="115">
                  <c:v>0.18013100000000001</c:v>
                </c:pt>
                <c:pt idx="116">
                  <c:v>0.17915400000000001</c:v>
                </c:pt>
                <c:pt idx="117">
                  <c:v>0.17827100000000001</c:v>
                </c:pt>
                <c:pt idx="118">
                  <c:v>0.177481</c:v>
                </c:pt>
                <c:pt idx="119">
                  <c:v>0.17677999999999999</c:v>
                </c:pt>
                <c:pt idx="120">
                  <c:v>0.17616699999999999</c:v>
                </c:pt>
                <c:pt idx="121">
                  <c:v>0.17563999999999999</c:v>
                </c:pt>
                <c:pt idx="122">
                  <c:v>0.17519599999999999</c:v>
                </c:pt>
                <c:pt idx="123">
                  <c:v>0.17483499999999999</c:v>
                </c:pt>
                <c:pt idx="124">
                  <c:v>0.17455599999999999</c:v>
                </c:pt>
                <c:pt idx="125">
                  <c:v>0.17435700000000001</c:v>
                </c:pt>
                <c:pt idx="126">
                  <c:v>0.174239</c:v>
                </c:pt>
                <c:pt idx="127">
                  <c:v>0.17420099999999999</c:v>
                </c:pt>
                <c:pt idx="128">
                  <c:v>0.17424300000000001</c:v>
                </c:pt>
                <c:pt idx="129">
                  <c:v>0.17436499999999999</c:v>
                </c:pt>
                <c:pt idx="130">
                  <c:v>0.174569</c:v>
                </c:pt>
                <c:pt idx="131">
                  <c:v>0.17485500000000001</c:v>
                </c:pt>
                <c:pt idx="132">
                  <c:v>0.17522499999999999</c:v>
                </c:pt>
                <c:pt idx="133">
                  <c:v>0.17568</c:v>
                </c:pt>
                <c:pt idx="134">
                  <c:v>0.17622199999999999</c:v>
                </c:pt>
                <c:pt idx="135">
                  <c:v>0.17685500000000001</c:v>
                </c:pt>
                <c:pt idx="136">
                  <c:v>0.17758099999999999</c:v>
                </c:pt>
                <c:pt idx="137">
                  <c:v>0.17840400000000001</c:v>
                </c:pt>
                <c:pt idx="138">
                  <c:v>0.17932899999999999</c:v>
                </c:pt>
                <c:pt idx="139">
                  <c:v>0.18035899999999999</c:v>
                </c:pt>
                <c:pt idx="140">
                  <c:v>0.181502</c:v>
                </c:pt>
                <c:pt idx="141">
                  <c:v>0.18276300000000001</c:v>
                </c:pt>
                <c:pt idx="142">
                  <c:v>0.18415200000000001</c:v>
                </c:pt>
                <c:pt idx="143">
                  <c:v>0.18567700000000001</c:v>
                </c:pt>
                <c:pt idx="144">
                  <c:v>0.18734899999999999</c:v>
                </c:pt>
                <c:pt idx="145">
                  <c:v>0.18918499999999999</c:v>
                </c:pt>
                <c:pt idx="146">
                  <c:v>0.19120899999999999</c:v>
                </c:pt>
                <c:pt idx="147">
                  <c:v>0.19348399999999999</c:v>
                </c:pt>
                <c:pt idx="148">
                  <c:v>0.19348399999999999</c:v>
                </c:pt>
                <c:pt idx="149">
                  <c:v>0.19444800000000001</c:v>
                </c:pt>
                <c:pt idx="150">
                  <c:v>0.194858</c:v>
                </c:pt>
                <c:pt idx="151">
                  <c:v>0.194858</c:v>
                </c:pt>
                <c:pt idx="152">
                  <c:v>0.19505500000000001</c:v>
                </c:pt>
                <c:pt idx="153">
                  <c:v>0.19522300000000001</c:v>
                </c:pt>
                <c:pt idx="154">
                  <c:v>0.195357</c:v>
                </c:pt>
                <c:pt idx="155">
                  <c:v>0.19545699999999999</c:v>
                </c:pt>
                <c:pt idx="156">
                  <c:v>0.19552600000000001</c:v>
                </c:pt>
                <c:pt idx="157">
                  <c:v>0.19556599999999999</c:v>
                </c:pt>
                <c:pt idx="158">
                  <c:v>0.195578</c:v>
                </c:pt>
              </c:numCache>
            </c:numRef>
          </c:yVal>
          <c:smooth val="0"/>
          <c:extLst>
            <c:ext xmlns:c16="http://schemas.microsoft.com/office/drawing/2014/chart" uri="{C3380CC4-5D6E-409C-BE32-E72D297353CC}">
              <c16:uniqueId val="{00000002-5DF3-4AF7-BE1F-80367690E5C2}"/>
            </c:ext>
          </c:extLst>
        </c:ser>
        <c:ser>
          <c:idx val="2"/>
          <c:order val="2"/>
          <c:tx>
            <c:v>PM</c:v>
          </c:tx>
          <c:spPr>
            <a:ln w="19050" cap="rnd">
              <a:solidFill>
                <a:schemeClr val="accent3"/>
              </a:solidFill>
              <a:round/>
            </a:ln>
            <a:effectLst/>
          </c:spPr>
          <c:marker>
            <c:symbol val="none"/>
          </c:marker>
          <c:xVal>
            <c:numRef>
              <c:f>PM_SBed!$B$7:$B$148</c:f>
              <c:numCache>
                <c:formatCode>General</c:formatCode>
                <c:ptCount val="142"/>
                <c:pt idx="0">
                  <c:v>-6.9999999999999999E-4</c:v>
                </c:pt>
                <c:pt idx="1">
                  <c:v>-6.8983399999999996E-4</c:v>
                </c:pt>
                <c:pt idx="2">
                  <c:v>-6.7969000000000005E-4</c:v>
                </c:pt>
                <c:pt idx="3">
                  <c:v>-6.6954500000000001E-4</c:v>
                </c:pt>
                <c:pt idx="4">
                  <c:v>-6.5939999999999998E-4</c:v>
                </c:pt>
                <c:pt idx="5">
                  <c:v>-6.4925599999999997E-4</c:v>
                </c:pt>
                <c:pt idx="6">
                  <c:v>-6.3911100000000004E-4</c:v>
                </c:pt>
                <c:pt idx="7">
                  <c:v>-6.2896700000000002E-4</c:v>
                </c:pt>
                <c:pt idx="8">
                  <c:v>-6.1882199999999999E-4</c:v>
                </c:pt>
                <c:pt idx="9">
                  <c:v>-6.0867699999999996E-4</c:v>
                </c:pt>
                <c:pt idx="10">
                  <c:v>-5.9853300000000005E-4</c:v>
                </c:pt>
                <c:pt idx="11">
                  <c:v>-5.8838800000000002E-4</c:v>
                </c:pt>
                <c:pt idx="12">
                  <c:v>-5.7824299999999999E-4</c:v>
                </c:pt>
                <c:pt idx="13">
                  <c:v>-5.6809899999999997E-4</c:v>
                </c:pt>
                <c:pt idx="14">
                  <c:v>-5.5795400000000005E-4</c:v>
                </c:pt>
                <c:pt idx="15">
                  <c:v>-5.4781000000000003E-4</c:v>
                </c:pt>
                <c:pt idx="16">
                  <c:v>-5.37665E-4</c:v>
                </c:pt>
                <c:pt idx="17">
                  <c:v>-5.2751999999999996E-4</c:v>
                </c:pt>
                <c:pt idx="18">
                  <c:v>-5.1737599999999995E-4</c:v>
                </c:pt>
                <c:pt idx="19">
                  <c:v>-5.0723100000000002E-4</c:v>
                </c:pt>
                <c:pt idx="20">
                  <c:v>-4.9708599999999999E-4</c:v>
                </c:pt>
                <c:pt idx="21">
                  <c:v>-4.8694199999999997E-4</c:v>
                </c:pt>
                <c:pt idx="22">
                  <c:v>-4.76797E-4</c:v>
                </c:pt>
                <c:pt idx="23">
                  <c:v>-4.6665299999999998E-4</c:v>
                </c:pt>
                <c:pt idx="24">
                  <c:v>-4.56508E-4</c:v>
                </c:pt>
                <c:pt idx="25">
                  <c:v>-4.4636300000000002E-4</c:v>
                </c:pt>
                <c:pt idx="26">
                  <c:v>-4.3621900000000001E-4</c:v>
                </c:pt>
                <c:pt idx="27">
                  <c:v>-4.2607399999999997E-4</c:v>
                </c:pt>
                <c:pt idx="28">
                  <c:v>-4.1592899999999999E-4</c:v>
                </c:pt>
                <c:pt idx="29">
                  <c:v>-4.0578499999999998E-4</c:v>
                </c:pt>
                <c:pt idx="30">
                  <c:v>-3.9564E-4</c:v>
                </c:pt>
                <c:pt idx="31">
                  <c:v>-3.8549599999999998E-4</c:v>
                </c:pt>
                <c:pt idx="32">
                  <c:v>-3.75351E-4</c:v>
                </c:pt>
                <c:pt idx="33">
                  <c:v>-3.6520600000000003E-4</c:v>
                </c:pt>
                <c:pt idx="34">
                  <c:v>-3.5506200000000001E-4</c:v>
                </c:pt>
                <c:pt idx="35">
                  <c:v>-3.4491699999999998E-4</c:v>
                </c:pt>
                <c:pt idx="36">
                  <c:v>-3.34772E-4</c:v>
                </c:pt>
                <c:pt idx="37">
                  <c:v>-3.2462799999999998E-4</c:v>
                </c:pt>
                <c:pt idx="38">
                  <c:v>-3.14483E-4</c:v>
                </c:pt>
                <c:pt idx="39">
                  <c:v>-3.0433899999999999E-4</c:v>
                </c:pt>
                <c:pt idx="40">
                  <c:v>-2.9419400000000001E-4</c:v>
                </c:pt>
                <c:pt idx="41">
                  <c:v>-2.8404899999999998E-4</c:v>
                </c:pt>
                <c:pt idx="42">
                  <c:v>-2.7390500000000001E-4</c:v>
                </c:pt>
                <c:pt idx="43">
                  <c:v>-2.6375999999999998E-4</c:v>
                </c:pt>
                <c:pt idx="44">
                  <c:v>-2.5361600000000002E-4</c:v>
                </c:pt>
                <c:pt idx="45">
                  <c:v>-2.4347099999999999E-4</c:v>
                </c:pt>
                <c:pt idx="46">
                  <c:v>-2.3332600000000001E-4</c:v>
                </c:pt>
                <c:pt idx="47">
                  <c:v>-2.3332600000000001E-4</c:v>
                </c:pt>
                <c:pt idx="48">
                  <c:v>-2.2318199999999999E-4</c:v>
                </c:pt>
                <c:pt idx="49">
                  <c:v>-2.1303699999999999E-4</c:v>
                </c:pt>
                <c:pt idx="50">
                  <c:v>-2.0289200000000001E-4</c:v>
                </c:pt>
                <c:pt idx="51">
                  <c:v>-1.9274799999999999E-4</c:v>
                </c:pt>
                <c:pt idx="52">
                  <c:v>-1.8260300000000001E-4</c:v>
                </c:pt>
                <c:pt idx="53">
                  <c:v>-1.72459E-4</c:v>
                </c:pt>
                <c:pt idx="54">
                  <c:v>-1.6231399999999999E-4</c:v>
                </c:pt>
                <c:pt idx="55">
                  <c:v>-1.5216900000000001E-4</c:v>
                </c:pt>
                <c:pt idx="56">
                  <c:v>-1.42025E-4</c:v>
                </c:pt>
                <c:pt idx="57">
                  <c:v>-1.3187999999999999E-4</c:v>
                </c:pt>
                <c:pt idx="58">
                  <c:v>-1.21735E-4</c:v>
                </c:pt>
                <c:pt idx="59">
                  <c:v>-1.11591E-4</c:v>
                </c:pt>
                <c:pt idx="60">
                  <c:v>-1.01446E-4</c:v>
                </c:pt>
                <c:pt idx="61">
                  <c:v>-9.13016E-5</c:v>
                </c:pt>
                <c:pt idx="62">
                  <c:v>-8.1156900000000002E-5</c:v>
                </c:pt>
                <c:pt idx="63">
                  <c:v>-7.1012299999999998E-5</c:v>
                </c:pt>
                <c:pt idx="64">
                  <c:v>-6.08677E-5</c:v>
                </c:pt>
                <c:pt idx="65">
                  <c:v>-5.0723100000000002E-5</c:v>
                </c:pt>
                <c:pt idx="66">
                  <c:v>-4.0578399999999998E-5</c:v>
                </c:pt>
                <c:pt idx="67">
                  <c:v>-3.04338E-5</c:v>
                </c:pt>
                <c:pt idx="68">
                  <c:v>-2.0289199999999999E-5</c:v>
                </c:pt>
                <c:pt idx="69">
                  <c:v>-1.0144599999999999E-5</c:v>
                </c:pt>
                <c:pt idx="70">
                  <c:v>-1.0144599999999999E-5</c:v>
                </c:pt>
                <c:pt idx="71">
                  <c:v>4.67128E-11</c:v>
                </c:pt>
                <c:pt idx="72">
                  <c:v>1.01447E-5</c:v>
                </c:pt>
                <c:pt idx="73">
                  <c:v>2.0289299999999999E-5</c:v>
                </c:pt>
                <c:pt idx="74">
                  <c:v>3.04339E-5</c:v>
                </c:pt>
                <c:pt idx="75">
                  <c:v>4.0578499999999998E-5</c:v>
                </c:pt>
                <c:pt idx="76">
                  <c:v>5.0723200000000003E-5</c:v>
                </c:pt>
                <c:pt idx="77">
                  <c:v>6.08678E-5</c:v>
                </c:pt>
                <c:pt idx="78">
                  <c:v>7.1012400000000005E-5</c:v>
                </c:pt>
                <c:pt idx="79">
                  <c:v>8.1156999999999996E-5</c:v>
                </c:pt>
                <c:pt idx="80">
                  <c:v>9.13016E-5</c:v>
                </c:pt>
                <c:pt idx="81">
                  <c:v>1.01446E-4</c:v>
                </c:pt>
                <c:pt idx="82">
                  <c:v>1.11591E-4</c:v>
                </c:pt>
                <c:pt idx="83">
                  <c:v>1.21736E-4</c:v>
                </c:pt>
                <c:pt idx="84">
                  <c:v>1.3187999999999999E-4</c:v>
                </c:pt>
                <c:pt idx="85">
                  <c:v>1.42025E-4</c:v>
                </c:pt>
                <c:pt idx="86">
                  <c:v>1.5216900000000001E-4</c:v>
                </c:pt>
                <c:pt idx="87">
                  <c:v>1.6231399999999999E-4</c:v>
                </c:pt>
                <c:pt idx="88">
                  <c:v>1.72459E-4</c:v>
                </c:pt>
                <c:pt idx="89">
                  <c:v>1.8260300000000001E-4</c:v>
                </c:pt>
                <c:pt idx="90">
                  <c:v>1.9274799999999999E-4</c:v>
                </c:pt>
                <c:pt idx="91">
                  <c:v>2.0289200000000001E-4</c:v>
                </c:pt>
                <c:pt idx="92">
                  <c:v>2.1303699999999999E-4</c:v>
                </c:pt>
                <c:pt idx="93">
                  <c:v>2.2318199999999999E-4</c:v>
                </c:pt>
                <c:pt idx="94">
                  <c:v>2.3332600000000001E-4</c:v>
                </c:pt>
                <c:pt idx="95">
                  <c:v>2.4347099999999999E-4</c:v>
                </c:pt>
                <c:pt idx="96">
                  <c:v>2.5361600000000002E-4</c:v>
                </c:pt>
                <c:pt idx="97">
                  <c:v>2.5361600000000002E-4</c:v>
                </c:pt>
                <c:pt idx="98">
                  <c:v>2.6375999999999998E-4</c:v>
                </c:pt>
                <c:pt idx="99">
                  <c:v>2.7390500000000001E-4</c:v>
                </c:pt>
                <c:pt idx="100">
                  <c:v>2.8404899999999998E-4</c:v>
                </c:pt>
                <c:pt idx="101">
                  <c:v>2.9419400000000001E-4</c:v>
                </c:pt>
                <c:pt idx="102">
                  <c:v>3.0433899999999999E-4</c:v>
                </c:pt>
                <c:pt idx="103">
                  <c:v>3.14483E-4</c:v>
                </c:pt>
                <c:pt idx="104">
                  <c:v>3.2462799999999998E-4</c:v>
                </c:pt>
                <c:pt idx="105">
                  <c:v>3.3477300000000002E-4</c:v>
                </c:pt>
                <c:pt idx="106">
                  <c:v>3.4491699999999998E-4</c:v>
                </c:pt>
                <c:pt idx="107">
                  <c:v>3.5506200000000001E-4</c:v>
                </c:pt>
                <c:pt idx="108">
                  <c:v>3.6520600000000003E-4</c:v>
                </c:pt>
                <c:pt idx="109">
                  <c:v>3.75351E-4</c:v>
                </c:pt>
                <c:pt idx="110">
                  <c:v>3.8549599999999998E-4</c:v>
                </c:pt>
                <c:pt idx="111">
                  <c:v>3.9564E-4</c:v>
                </c:pt>
                <c:pt idx="112">
                  <c:v>4.0578499999999998E-4</c:v>
                </c:pt>
                <c:pt idx="113">
                  <c:v>4.1593000000000001E-4</c:v>
                </c:pt>
                <c:pt idx="114">
                  <c:v>4.2607399999999997E-4</c:v>
                </c:pt>
                <c:pt idx="115">
                  <c:v>4.3621900000000001E-4</c:v>
                </c:pt>
                <c:pt idx="116">
                  <c:v>4.4636300000000002E-4</c:v>
                </c:pt>
                <c:pt idx="117">
                  <c:v>4.56508E-4</c:v>
                </c:pt>
                <c:pt idx="118">
                  <c:v>4.6665299999999998E-4</c:v>
                </c:pt>
                <c:pt idx="119">
                  <c:v>4.76797E-4</c:v>
                </c:pt>
                <c:pt idx="120">
                  <c:v>4.8694199999999997E-4</c:v>
                </c:pt>
                <c:pt idx="121">
                  <c:v>4.9708599999999999E-4</c:v>
                </c:pt>
                <c:pt idx="122">
                  <c:v>5.0723100000000002E-4</c:v>
                </c:pt>
                <c:pt idx="123">
                  <c:v>5.1737599999999995E-4</c:v>
                </c:pt>
                <c:pt idx="124">
                  <c:v>5.2751999999999996E-4</c:v>
                </c:pt>
                <c:pt idx="125">
                  <c:v>5.37665E-4</c:v>
                </c:pt>
                <c:pt idx="126">
                  <c:v>5.4781000000000003E-4</c:v>
                </c:pt>
                <c:pt idx="127">
                  <c:v>5.5795400000000005E-4</c:v>
                </c:pt>
                <c:pt idx="128">
                  <c:v>5.6809899999999997E-4</c:v>
                </c:pt>
                <c:pt idx="129">
                  <c:v>5.78244E-4</c:v>
                </c:pt>
                <c:pt idx="130">
                  <c:v>5.8838800000000002E-4</c:v>
                </c:pt>
                <c:pt idx="131">
                  <c:v>5.9853300000000005E-4</c:v>
                </c:pt>
                <c:pt idx="132">
                  <c:v>6.0867699999999996E-4</c:v>
                </c:pt>
                <c:pt idx="133">
                  <c:v>6.1882199999999999E-4</c:v>
                </c:pt>
                <c:pt idx="134">
                  <c:v>6.2896700000000002E-4</c:v>
                </c:pt>
                <c:pt idx="135">
                  <c:v>6.3911100000000004E-4</c:v>
                </c:pt>
                <c:pt idx="136">
                  <c:v>6.4925599999999997E-4</c:v>
                </c:pt>
                <c:pt idx="137">
                  <c:v>6.5939999999999998E-4</c:v>
                </c:pt>
                <c:pt idx="138">
                  <c:v>6.6954500000000001E-4</c:v>
                </c:pt>
                <c:pt idx="139">
                  <c:v>6.7969000000000005E-4</c:v>
                </c:pt>
                <c:pt idx="140">
                  <c:v>6.8983399999999996E-4</c:v>
                </c:pt>
                <c:pt idx="141">
                  <c:v>6.9999999999999999E-4</c:v>
                </c:pt>
              </c:numCache>
            </c:numRef>
          </c:xVal>
          <c:yVal>
            <c:numRef>
              <c:f>PM_SBed!$F$7:$F$148</c:f>
              <c:numCache>
                <c:formatCode>General</c:formatCode>
                <c:ptCount val="142"/>
                <c:pt idx="0">
                  <c:v>0.14815</c:v>
                </c:pt>
                <c:pt idx="1">
                  <c:v>0.14813100000000001</c:v>
                </c:pt>
                <c:pt idx="2">
                  <c:v>0.148233</c:v>
                </c:pt>
                <c:pt idx="3">
                  <c:v>0.14838000000000001</c:v>
                </c:pt>
                <c:pt idx="4">
                  <c:v>0.14859600000000001</c:v>
                </c:pt>
                <c:pt idx="5">
                  <c:v>0.14890700000000001</c:v>
                </c:pt>
                <c:pt idx="6">
                  <c:v>0.14930499999999999</c:v>
                </c:pt>
                <c:pt idx="7">
                  <c:v>0.14976700000000001</c:v>
                </c:pt>
                <c:pt idx="8">
                  <c:v>0.15027399999999999</c:v>
                </c:pt>
                <c:pt idx="9">
                  <c:v>0.150815</c:v>
                </c:pt>
                <c:pt idx="10">
                  <c:v>0.15137900000000001</c:v>
                </c:pt>
                <c:pt idx="11">
                  <c:v>0.15196100000000001</c:v>
                </c:pt>
                <c:pt idx="12">
                  <c:v>0.152555</c:v>
                </c:pt>
                <c:pt idx="13">
                  <c:v>0.15315699999999999</c:v>
                </c:pt>
                <c:pt idx="14">
                  <c:v>0.15376300000000001</c:v>
                </c:pt>
                <c:pt idx="15">
                  <c:v>0.15437100000000001</c:v>
                </c:pt>
                <c:pt idx="16">
                  <c:v>0.154976</c:v>
                </c:pt>
                <c:pt idx="17">
                  <c:v>0.15557599999999999</c:v>
                </c:pt>
                <c:pt idx="18">
                  <c:v>0.156167</c:v>
                </c:pt>
                <c:pt idx="19">
                  <c:v>0.156747</c:v>
                </c:pt>
                <c:pt idx="20">
                  <c:v>0.15731400000000001</c:v>
                </c:pt>
                <c:pt idx="21">
                  <c:v>0.157863</c:v>
                </c:pt>
                <c:pt idx="22">
                  <c:v>0.15839500000000001</c:v>
                </c:pt>
                <c:pt idx="23">
                  <c:v>0.15890599999999999</c:v>
                </c:pt>
                <c:pt idx="24">
                  <c:v>0.15939400000000001</c:v>
                </c:pt>
                <c:pt idx="25">
                  <c:v>0.15986</c:v>
                </c:pt>
                <c:pt idx="26">
                  <c:v>0.160301</c:v>
                </c:pt>
                <c:pt idx="27">
                  <c:v>0.160717</c:v>
                </c:pt>
                <c:pt idx="28">
                  <c:v>0.161107</c:v>
                </c:pt>
                <c:pt idx="29">
                  <c:v>0.161472</c:v>
                </c:pt>
                <c:pt idx="30">
                  <c:v>0.16181200000000001</c:v>
                </c:pt>
                <c:pt idx="31">
                  <c:v>0.16212599999999999</c:v>
                </c:pt>
                <c:pt idx="32">
                  <c:v>0.162416</c:v>
                </c:pt>
                <c:pt idx="33">
                  <c:v>0.16268199999999999</c:v>
                </c:pt>
                <c:pt idx="34">
                  <c:v>0.16292499999999999</c:v>
                </c:pt>
                <c:pt idx="35">
                  <c:v>0.16314600000000001</c:v>
                </c:pt>
                <c:pt idx="36">
                  <c:v>0.16334599999999999</c:v>
                </c:pt>
                <c:pt idx="37">
                  <c:v>0.16352700000000001</c:v>
                </c:pt>
                <c:pt idx="38">
                  <c:v>0.163689</c:v>
                </c:pt>
                <c:pt idx="39">
                  <c:v>0.16383300000000001</c:v>
                </c:pt>
                <c:pt idx="40">
                  <c:v>0.163962</c:v>
                </c:pt>
                <c:pt idx="41">
                  <c:v>0.164076</c:v>
                </c:pt>
                <c:pt idx="42">
                  <c:v>0.16417699999999999</c:v>
                </c:pt>
                <c:pt idx="43">
                  <c:v>0.16426499999999999</c:v>
                </c:pt>
                <c:pt idx="44">
                  <c:v>0.16434199999999999</c:v>
                </c:pt>
                <c:pt idx="45">
                  <c:v>0.164409</c:v>
                </c:pt>
                <c:pt idx="46">
                  <c:v>0.164467</c:v>
                </c:pt>
                <c:pt idx="47">
                  <c:v>0.164467</c:v>
                </c:pt>
                <c:pt idx="48">
                  <c:v>0.164516</c:v>
                </c:pt>
                <c:pt idx="49">
                  <c:v>0.16455800000000001</c:v>
                </c:pt>
                <c:pt idx="50">
                  <c:v>0.16459399999999999</c:v>
                </c:pt>
                <c:pt idx="51">
                  <c:v>0.16462399999999999</c:v>
                </c:pt>
                <c:pt idx="52">
                  <c:v>0.16464999999999999</c:v>
                </c:pt>
                <c:pt idx="53">
                  <c:v>0.16467000000000001</c:v>
                </c:pt>
                <c:pt idx="54">
                  <c:v>0.164687</c:v>
                </c:pt>
                <c:pt idx="55">
                  <c:v>0.16470099999999999</c:v>
                </c:pt>
                <c:pt idx="56">
                  <c:v>0.164712</c:v>
                </c:pt>
                <c:pt idx="57">
                  <c:v>0.16472100000000001</c:v>
                </c:pt>
                <c:pt idx="58">
                  <c:v>0.16472700000000001</c:v>
                </c:pt>
                <c:pt idx="59">
                  <c:v>0.16473199999999999</c:v>
                </c:pt>
                <c:pt idx="60">
                  <c:v>0.16473599999999999</c:v>
                </c:pt>
                <c:pt idx="61">
                  <c:v>0.164739</c:v>
                </c:pt>
                <c:pt idx="62">
                  <c:v>0.164741</c:v>
                </c:pt>
                <c:pt idx="63">
                  <c:v>0.164742</c:v>
                </c:pt>
                <c:pt idx="64">
                  <c:v>0.164742</c:v>
                </c:pt>
                <c:pt idx="65">
                  <c:v>0.164743</c:v>
                </c:pt>
                <c:pt idx="66">
                  <c:v>0.164743</c:v>
                </c:pt>
                <c:pt idx="67">
                  <c:v>0.164743</c:v>
                </c:pt>
                <c:pt idx="68">
                  <c:v>0.164743</c:v>
                </c:pt>
                <c:pt idx="69">
                  <c:v>0.164743</c:v>
                </c:pt>
                <c:pt idx="70">
                  <c:v>0.164743</c:v>
                </c:pt>
                <c:pt idx="71">
                  <c:v>0.164743</c:v>
                </c:pt>
                <c:pt idx="72">
                  <c:v>0.164743</c:v>
                </c:pt>
                <c:pt idx="73">
                  <c:v>0.164743</c:v>
                </c:pt>
                <c:pt idx="74">
                  <c:v>0.164743</c:v>
                </c:pt>
                <c:pt idx="75">
                  <c:v>0.164743</c:v>
                </c:pt>
                <c:pt idx="76">
                  <c:v>0.164743</c:v>
                </c:pt>
                <c:pt idx="77">
                  <c:v>0.164743</c:v>
                </c:pt>
                <c:pt idx="78">
                  <c:v>0.164742</c:v>
                </c:pt>
                <c:pt idx="79">
                  <c:v>0.164741</c:v>
                </c:pt>
                <c:pt idx="80">
                  <c:v>0.164739</c:v>
                </c:pt>
                <c:pt idx="81">
                  <c:v>0.16473599999999999</c:v>
                </c:pt>
                <c:pt idx="82">
                  <c:v>0.16473199999999999</c:v>
                </c:pt>
                <c:pt idx="83">
                  <c:v>0.16472700000000001</c:v>
                </c:pt>
                <c:pt idx="84">
                  <c:v>0.16472100000000001</c:v>
                </c:pt>
                <c:pt idx="85">
                  <c:v>0.164712</c:v>
                </c:pt>
                <c:pt idx="86">
                  <c:v>0.16470099999999999</c:v>
                </c:pt>
                <c:pt idx="87">
                  <c:v>0.164687</c:v>
                </c:pt>
                <c:pt idx="88">
                  <c:v>0.16467000000000001</c:v>
                </c:pt>
                <c:pt idx="89">
                  <c:v>0.16464899999999999</c:v>
                </c:pt>
                <c:pt idx="90">
                  <c:v>0.16462399999999999</c:v>
                </c:pt>
                <c:pt idx="91">
                  <c:v>0.16459399999999999</c:v>
                </c:pt>
                <c:pt idx="92">
                  <c:v>0.16455800000000001</c:v>
                </c:pt>
                <c:pt idx="93">
                  <c:v>0.164516</c:v>
                </c:pt>
                <c:pt idx="94">
                  <c:v>0.164466</c:v>
                </c:pt>
                <c:pt idx="95">
                  <c:v>0.164409</c:v>
                </c:pt>
                <c:pt idx="96">
                  <c:v>0.16434199999999999</c:v>
                </c:pt>
                <c:pt idx="97">
                  <c:v>0.16434199999999999</c:v>
                </c:pt>
                <c:pt idx="98">
                  <c:v>0.16426499999999999</c:v>
                </c:pt>
                <c:pt idx="99">
                  <c:v>0.16417599999999999</c:v>
                </c:pt>
                <c:pt idx="100">
                  <c:v>0.164076</c:v>
                </c:pt>
                <c:pt idx="101">
                  <c:v>0.163962</c:v>
                </c:pt>
                <c:pt idx="102">
                  <c:v>0.16383300000000001</c:v>
                </c:pt>
                <c:pt idx="103">
                  <c:v>0.163688</c:v>
                </c:pt>
                <c:pt idx="104">
                  <c:v>0.163526</c:v>
                </c:pt>
                <c:pt idx="105">
                  <c:v>0.16334499999999999</c:v>
                </c:pt>
                <c:pt idx="106">
                  <c:v>0.16314500000000001</c:v>
                </c:pt>
                <c:pt idx="107">
                  <c:v>0.16292400000000001</c:v>
                </c:pt>
                <c:pt idx="108">
                  <c:v>0.16267999999999999</c:v>
                </c:pt>
                <c:pt idx="109">
                  <c:v>0.162414</c:v>
                </c:pt>
                <c:pt idx="110">
                  <c:v>0.16212399999999999</c:v>
                </c:pt>
                <c:pt idx="111">
                  <c:v>0.16181000000000001</c:v>
                </c:pt>
                <c:pt idx="112">
                  <c:v>0.16147</c:v>
                </c:pt>
                <c:pt idx="113">
                  <c:v>0.161105</c:v>
                </c:pt>
                <c:pt idx="114">
                  <c:v>0.160714</c:v>
                </c:pt>
                <c:pt idx="115">
                  <c:v>0.160298</c:v>
                </c:pt>
                <c:pt idx="116">
                  <c:v>0.159857</c:v>
                </c:pt>
                <c:pt idx="117">
                  <c:v>0.159391</c:v>
                </c:pt>
                <c:pt idx="118">
                  <c:v>0.15890199999999999</c:v>
                </c:pt>
                <c:pt idx="119">
                  <c:v>0.158391</c:v>
                </c:pt>
                <c:pt idx="120">
                  <c:v>0.15786</c:v>
                </c:pt>
                <c:pt idx="121">
                  <c:v>0.15731000000000001</c:v>
                </c:pt>
                <c:pt idx="122">
                  <c:v>0.15674299999999999</c:v>
                </c:pt>
                <c:pt idx="123">
                  <c:v>0.156163</c:v>
                </c:pt>
                <c:pt idx="124">
                  <c:v>0.15557099999999999</c:v>
                </c:pt>
                <c:pt idx="125">
                  <c:v>0.154971</c:v>
                </c:pt>
                <c:pt idx="126">
                  <c:v>0.154366</c:v>
                </c:pt>
                <c:pt idx="127">
                  <c:v>0.15375800000000001</c:v>
                </c:pt>
                <c:pt idx="128">
                  <c:v>0.15315100000000001</c:v>
                </c:pt>
                <c:pt idx="129">
                  <c:v>0.15254899999999999</c:v>
                </c:pt>
                <c:pt idx="130">
                  <c:v>0.15195500000000001</c:v>
                </c:pt>
                <c:pt idx="131">
                  <c:v>0.15137300000000001</c:v>
                </c:pt>
                <c:pt idx="132">
                  <c:v>0.150808</c:v>
                </c:pt>
                <c:pt idx="133">
                  <c:v>0.15026800000000001</c:v>
                </c:pt>
                <c:pt idx="134">
                  <c:v>0.14976</c:v>
                </c:pt>
                <c:pt idx="135">
                  <c:v>0.14929899999999999</c:v>
                </c:pt>
                <c:pt idx="136">
                  <c:v>0.14890200000000001</c:v>
                </c:pt>
                <c:pt idx="137">
                  <c:v>0.148592</c:v>
                </c:pt>
                <c:pt idx="138">
                  <c:v>0.14837700000000001</c:v>
                </c:pt>
                <c:pt idx="139">
                  <c:v>0.14823</c:v>
                </c:pt>
                <c:pt idx="140">
                  <c:v>0.14812800000000001</c:v>
                </c:pt>
                <c:pt idx="141">
                  <c:v>0.148147</c:v>
                </c:pt>
              </c:numCache>
            </c:numRef>
          </c:yVal>
          <c:smooth val="0"/>
          <c:extLst>
            <c:ext xmlns:c16="http://schemas.microsoft.com/office/drawing/2014/chart" uri="{C3380CC4-5D6E-409C-BE32-E72D297353CC}">
              <c16:uniqueId val="{00000003-5DF3-4AF7-BE1F-80367690E5C2}"/>
            </c:ext>
          </c:extLst>
        </c:ser>
        <c:dLbls>
          <c:showLegendKey val="0"/>
          <c:showVal val="0"/>
          <c:showCatName val="0"/>
          <c:showSerName val="0"/>
          <c:showPercent val="0"/>
          <c:showBubbleSize val="0"/>
        </c:dLbls>
        <c:axId val="119532415"/>
        <c:axId val="119525759"/>
      </c:scatterChart>
      <c:valAx>
        <c:axId val="119532415"/>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Radial distance from bed centre [m]</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9525759"/>
        <c:crosses val="autoZero"/>
        <c:crossBetween val="midCat"/>
      </c:valAx>
      <c:valAx>
        <c:axId val="119525759"/>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EtOH m.f. [-]</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9532415"/>
        <c:crosses val="autoZero"/>
        <c:crossBetween val="midCat"/>
      </c:valAx>
      <c:spPr>
        <a:noFill/>
        <a:ln>
          <a:noFill/>
        </a:ln>
        <a:effectLst/>
      </c:spPr>
    </c:plotArea>
    <c:legend>
      <c:legendPos val="r"/>
      <c:overlay val="1"/>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hart6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Radial - SBed - DEE</a:t>
            </a:r>
          </a:p>
        </c:rich>
      </c:tx>
      <c:overlay val="1"/>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tx>
            <c:v>DEE</c:v>
          </c:tx>
          <c:spPr>
            <a:ln w="19050" cap="rnd">
              <a:solidFill>
                <a:schemeClr val="accent1"/>
              </a:solidFill>
              <a:round/>
            </a:ln>
            <a:effectLst/>
          </c:spPr>
          <c:marker>
            <c:symbol val="none"/>
          </c:marker>
          <c:xVal>
            <c:numRef>
              <c:f>DEM_SBed!$B$7:$B$480</c:f>
              <c:numCache>
                <c:formatCode>General</c:formatCode>
                <c:ptCount val="474"/>
                <c:pt idx="0">
                  <c:v>-6.9999999999999999E-4</c:v>
                </c:pt>
                <c:pt idx="1">
                  <c:v>-6.9986899999999999E-4</c:v>
                </c:pt>
                <c:pt idx="2">
                  <c:v>-6.9421800000000003E-4</c:v>
                </c:pt>
                <c:pt idx="3">
                  <c:v>-6.9219400000000003E-4</c:v>
                </c:pt>
                <c:pt idx="4">
                  <c:v>-6.8585200000000003E-4</c:v>
                </c:pt>
                <c:pt idx="5">
                  <c:v>-6.8521100000000002E-4</c:v>
                </c:pt>
                <c:pt idx="6">
                  <c:v>-6.8185100000000003E-4</c:v>
                </c:pt>
                <c:pt idx="7">
                  <c:v>-6.7719199999999996E-4</c:v>
                </c:pt>
                <c:pt idx="8">
                  <c:v>-6.6949000000000002E-4</c:v>
                </c:pt>
                <c:pt idx="9">
                  <c:v>-6.6792800000000003E-4</c:v>
                </c:pt>
                <c:pt idx="10">
                  <c:v>-6.6716400000000004E-4</c:v>
                </c:pt>
                <c:pt idx="11">
                  <c:v>-6.61088E-4</c:v>
                </c:pt>
                <c:pt idx="12">
                  <c:v>-6.5971300000000003E-4</c:v>
                </c:pt>
                <c:pt idx="13">
                  <c:v>-6.5687600000000003E-4</c:v>
                </c:pt>
                <c:pt idx="14">
                  <c:v>-6.5510500000000001E-4</c:v>
                </c:pt>
                <c:pt idx="15">
                  <c:v>-6.5510500000000001E-4</c:v>
                </c:pt>
                <c:pt idx="16">
                  <c:v>-6.52901E-4</c:v>
                </c:pt>
                <c:pt idx="17">
                  <c:v>-6.4964299999999999E-4</c:v>
                </c:pt>
                <c:pt idx="18">
                  <c:v>-6.4591200000000001E-4</c:v>
                </c:pt>
                <c:pt idx="19">
                  <c:v>-6.4406700000000001E-4</c:v>
                </c:pt>
                <c:pt idx="20">
                  <c:v>-6.4209399999999995E-4</c:v>
                </c:pt>
                <c:pt idx="21">
                  <c:v>-6.4119199999999996E-4</c:v>
                </c:pt>
                <c:pt idx="22">
                  <c:v>-6.3992599999999997E-4</c:v>
                </c:pt>
                <c:pt idx="23">
                  <c:v>-6.3703700000000002E-4</c:v>
                </c:pt>
                <c:pt idx="24">
                  <c:v>-6.3535200000000005E-4</c:v>
                </c:pt>
                <c:pt idx="25">
                  <c:v>-6.3365800000000005E-4</c:v>
                </c:pt>
                <c:pt idx="26">
                  <c:v>-6.2988599999999997E-4</c:v>
                </c:pt>
                <c:pt idx="27">
                  <c:v>-6.2719399999999997E-4</c:v>
                </c:pt>
                <c:pt idx="28">
                  <c:v>-6.2494999999999998E-4</c:v>
                </c:pt>
                <c:pt idx="29">
                  <c:v>-6.2494999999999998E-4</c:v>
                </c:pt>
                <c:pt idx="30">
                  <c:v>-6.2267799999999999E-4</c:v>
                </c:pt>
                <c:pt idx="31">
                  <c:v>-6.1994999999999997E-4</c:v>
                </c:pt>
                <c:pt idx="32">
                  <c:v>-6.1646100000000001E-4</c:v>
                </c:pt>
                <c:pt idx="33">
                  <c:v>-6.1599300000000001E-4</c:v>
                </c:pt>
                <c:pt idx="34">
                  <c:v>-6.1242200000000005E-4</c:v>
                </c:pt>
                <c:pt idx="35">
                  <c:v>-6.08583E-4</c:v>
                </c:pt>
                <c:pt idx="36">
                  <c:v>-6.0820199999999996E-4</c:v>
                </c:pt>
                <c:pt idx="37">
                  <c:v>-6.0644500000000005E-4</c:v>
                </c:pt>
                <c:pt idx="38">
                  <c:v>-6.0465200000000001E-4</c:v>
                </c:pt>
                <c:pt idx="39">
                  <c:v>-6.0366399999999996E-4</c:v>
                </c:pt>
                <c:pt idx="40">
                  <c:v>-6.02806E-4</c:v>
                </c:pt>
                <c:pt idx="41">
                  <c:v>-5.9971299999999998E-4</c:v>
                </c:pt>
                <c:pt idx="42">
                  <c:v>-5.9916600000000004E-4</c:v>
                </c:pt>
                <c:pt idx="43">
                  <c:v>-5.94784E-4</c:v>
                </c:pt>
                <c:pt idx="44">
                  <c:v>-5.93331E-4</c:v>
                </c:pt>
                <c:pt idx="45">
                  <c:v>-5.8948400000000004E-4</c:v>
                </c:pt>
                <c:pt idx="46">
                  <c:v>-5.8830000000000004E-4</c:v>
                </c:pt>
                <c:pt idx="47">
                  <c:v>-5.85433E-4</c:v>
                </c:pt>
                <c:pt idx="48">
                  <c:v>-5.8005199999999995E-4</c:v>
                </c:pt>
                <c:pt idx="49">
                  <c:v>-5.8005199999999995E-4</c:v>
                </c:pt>
                <c:pt idx="50">
                  <c:v>-5.7534299999999997E-4</c:v>
                </c:pt>
                <c:pt idx="51">
                  <c:v>-5.7357999999999997E-4</c:v>
                </c:pt>
                <c:pt idx="52">
                  <c:v>-5.7224499999999998E-4</c:v>
                </c:pt>
                <c:pt idx="53">
                  <c:v>-5.7182999999999995E-4</c:v>
                </c:pt>
                <c:pt idx="54">
                  <c:v>-5.6651300000000004E-4</c:v>
                </c:pt>
                <c:pt idx="55">
                  <c:v>-5.6033700000000005E-4</c:v>
                </c:pt>
                <c:pt idx="56">
                  <c:v>-5.5292000000000004E-4</c:v>
                </c:pt>
                <c:pt idx="57">
                  <c:v>-5.5020399999999999E-4</c:v>
                </c:pt>
                <c:pt idx="58">
                  <c:v>-5.45095E-4</c:v>
                </c:pt>
                <c:pt idx="59">
                  <c:v>-5.3877299999999999E-4</c:v>
                </c:pt>
                <c:pt idx="60">
                  <c:v>-5.2960400000000003E-4</c:v>
                </c:pt>
                <c:pt idx="61">
                  <c:v>-5.2421399999999995E-4</c:v>
                </c:pt>
                <c:pt idx="62">
                  <c:v>-5.2397999999999995E-4</c:v>
                </c:pt>
                <c:pt idx="63">
                  <c:v>-5.2307199999999997E-4</c:v>
                </c:pt>
                <c:pt idx="64">
                  <c:v>-5.2238399999999998E-4</c:v>
                </c:pt>
                <c:pt idx="65">
                  <c:v>-5.1888200000000002E-4</c:v>
                </c:pt>
                <c:pt idx="66">
                  <c:v>-5.0852600000000003E-4</c:v>
                </c:pt>
                <c:pt idx="67">
                  <c:v>-5.0784300000000001E-4</c:v>
                </c:pt>
                <c:pt idx="68">
                  <c:v>-5.0644100000000005E-4</c:v>
                </c:pt>
                <c:pt idx="69">
                  <c:v>-5.0594699999999997E-4</c:v>
                </c:pt>
                <c:pt idx="70">
                  <c:v>-4.9866000000000005E-4</c:v>
                </c:pt>
                <c:pt idx="71">
                  <c:v>-4.9614799999999997E-4</c:v>
                </c:pt>
                <c:pt idx="72">
                  <c:v>-4.8990399999999999E-4</c:v>
                </c:pt>
                <c:pt idx="73">
                  <c:v>-4.8981600000000001E-4</c:v>
                </c:pt>
                <c:pt idx="74">
                  <c:v>-4.8440499999999998E-4</c:v>
                </c:pt>
                <c:pt idx="75">
                  <c:v>-4.7990700000000001E-4</c:v>
                </c:pt>
                <c:pt idx="76">
                  <c:v>-4.79789E-4</c:v>
                </c:pt>
                <c:pt idx="77">
                  <c:v>-4.7287300000000001E-4</c:v>
                </c:pt>
                <c:pt idx="78">
                  <c:v>-4.72848E-4</c:v>
                </c:pt>
                <c:pt idx="79">
                  <c:v>-4.7139099999999999E-4</c:v>
                </c:pt>
                <c:pt idx="80">
                  <c:v>-4.6801999999999998E-4</c:v>
                </c:pt>
                <c:pt idx="81">
                  <c:v>-4.6140900000000003E-4</c:v>
                </c:pt>
                <c:pt idx="82">
                  <c:v>-4.60777E-4</c:v>
                </c:pt>
                <c:pt idx="83">
                  <c:v>-4.5969799999999998E-4</c:v>
                </c:pt>
                <c:pt idx="84">
                  <c:v>-4.5367999999999998E-4</c:v>
                </c:pt>
                <c:pt idx="85">
                  <c:v>-4.51051E-4</c:v>
                </c:pt>
                <c:pt idx="86">
                  <c:v>-4.4487699999999999E-4</c:v>
                </c:pt>
                <c:pt idx="87">
                  <c:v>-4.3913699999999998E-4</c:v>
                </c:pt>
                <c:pt idx="88">
                  <c:v>-4.34659E-4</c:v>
                </c:pt>
                <c:pt idx="89">
                  <c:v>-4.2736800000000002E-4</c:v>
                </c:pt>
                <c:pt idx="90">
                  <c:v>-4.2689900000000001E-4</c:v>
                </c:pt>
                <c:pt idx="91">
                  <c:v>-4.26372E-4</c:v>
                </c:pt>
                <c:pt idx="92">
                  <c:v>-4.2590800000000002E-4</c:v>
                </c:pt>
                <c:pt idx="93">
                  <c:v>-4.1603099999999997E-4</c:v>
                </c:pt>
                <c:pt idx="94">
                  <c:v>-4.0171599999999999E-4</c:v>
                </c:pt>
                <c:pt idx="95">
                  <c:v>-3.9860699999999999E-4</c:v>
                </c:pt>
                <c:pt idx="96">
                  <c:v>-3.9834499999999998E-4</c:v>
                </c:pt>
                <c:pt idx="97">
                  <c:v>-3.9754599999999998E-4</c:v>
                </c:pt>
                <c:pt idx="98">
                  <c:v>-3.9684799999999999E-4</c:v>
                </c:pt>
                <c:pt idx="99">
                  <c:v>-3.96845E-4</c:v>
                </c:pt>
                <c:pt idx="100">
                  <c:v>-3.7688899999999999E-4</c:v>
                </c:pt>
                <c:pt idx="101">
                  <c:v>-3.7648299999999999E-4</c:v>
                </c:pt>
                <c:pt idx="102">
                  <c:v>-3.7342499999999998E-4</c:v>
                </c:pt>
                <c:pt idx="103">
                  <c:v>-3.6420400000000003E-4</c:v>
                </c:pt>
                <c:pt idx="104">
                  <c:v>-3.6166200000000001E-4</c:v>
                </c:pt>
                <c:pt idx="105">
                  <c:v>-3.6112600000000003E-4</c:v>
                </c:pt>
                <c:pt idx="106">
                  <c:v>-3.5684600000000002E-4</c:v>
                </c:pt>
                <c:pt idx="107">
                  <c:v>-3.5245099999999999E-4</c:v>
                </c:pt>
                <c:pt idx="108">
                  <c:v>-3.5201399999999999E-4</c:v>
                </c:pt>
                <c:pt idx="109">
                  <c:v>-3.51243E-4</c:v>
                </c:pt>
                <c:pt idx="110">
                  <c:v>-3.4702799999999998E-4</c:v>
                </c:pt>
                <c:pt idx="111">
                  <c:v>-3.4222899999999999E-4</c:v>
                </c:pt>
                <c:pt idx="112">
                  <c:v>-3.4153999999999999E-4</c:v>
                </c:pt>
                <c:pt idx="113">
                  <c:v>-3.3440500000000002E-4</c:v>
                </c:pt>
                <c:pt idx="114">
                  <c:v>-3.3083199999999998E-4</c:v>
                </c:pt>
                <c:pt idx="115">
                  <c:v>-3.2529800000000002E-4</c:v>
                </c:pt>
                <c:pt idx="116">
                  <c:v>-3.1616800000000003E-4</c:v>
                </c:pt>
                <c:pt idx="117">
                  <c:v>-3.1440400000000001E-4</c:v>
                </c:pt>
                <c:pt idx="118">
                  <c:v>-3.1372300000000002E-4</c:v>
                </c:pt>
                <c:pt idx="119">
                  <c:v>-3.0227999999999999E-4</c:v>
                </c:pt>
                <c:pt idx="120">
                  <c:v>-2.9800300000000003E-4</c:v>
                </c:pt>
                <c:pt idx="121">
                  <c:v>-2.8577000000000002E-4</c:v>
                </c:pt>
                <c:pt idx="122">
                  <c:v>-2.8539599999999999E-4</c:v>
                </c:pt>
                <c:pt idx="123">
                  <c:v>-2.8472700000000003E-4</c:v>
                </c:pt>
                <c:pt idx="124">
                  <c:v>-2.81823E-4</c:v>
                </c:pt>
                <c:pt idx="125">
                  <c:v>-2.7811399999999999E-4</c:v>
                </c:pt>
                <c:pt idx="126">
                  <c:v>-2.7546299999999999E-4</c:v>
                </c:pt>
                <c:pt idx="127">
                  <c:v>-2.7045500000000001E-4</c:v>
                </c:pt>
                <c:pt idx="128">
                  <c:v>-2.6961299999999998E-4</c:v>
                </c:pt>
                <c:pt idx="129">
                  <c:v>-2.6268899999999998E-4</c:v>
                </c:pt>
                <c:pt idx="130">
                  <c:v>-2.5925699999999999E-4</c:v>
                </c:pt>
                <c:pt idx="131">
                  <c:v>-2.5805700000000001E-4</c:v>
                </c:pt>
                <c:pt idx="132">
                  <c:v>-2.5803000000000002E-4</c:v>
                </c:pt>
                <c:pt idx="133">
                  <c:v>-2.5759699999999998E-4</c:v>
                </c:pt>
                <c:pt idx="134">
                  <c:v>-2.5431199999999997E-4</c:v>
                </c:pt>
                <c:pt idx="135">
                  <c:v>-2.50444E-4</c:v>
                </c:pt>
                <c:pt idx="136">
                  <c:v>-2.4649999999999997E-4</c:v>
                </c:pt>
                <c:pt idx="137">
                  <c:v>-2.4568099999999998E-4</c:v>
                </c:pt>
                <c:pt idx="138">
                  <c:v>-2.4505399999999997E-4</c:v>
                </c:pt>
                <c:pt idx="139">
                  <c:v>-2.4303500000000001E-4</c:v>
                </c:pt>
                <c:pt idx="140">
                  <c:v>-2.3733700000000001E-4</c:v>
                </c:pt>
                <c:pt idx="141">
                  <c:v>-2.3702599999999999E-4</c:v>
                </c:pt>
                <c:pt idx="142">
                  <c:v>-2.3648300000000001E-4</c:v>
                </c:pt>
                <c:pt idx="143">
                  <c:v>-2.34964E-4</c:v>
                </c:pt>
                <c:pt idx="144">
                  <c:v>-2.3133100000000001E-4</c:v>
                </c:pt>
                <c:pt idx="145">
                  <c:v>-2.30063E-4</c:v>
                </c:pt>
                <c:pt idx="146">
                  <c:v>-2.28466E-4</c:v>
                </c:pt>
                <c:pt idx="147">
                  <c:v>-2.2733599999999999E-4</c:v>
                </c:pt>
                <c:pt idx="148">
                  <c:v>-2.26004E-4</c:v>
                </c:pt>
                <c:pt idx="149">
                  <c:v>-2.25064E-4</c:v>
                </c:pt>
                <c:pt idx="150">
                  <c:v>-2.25064E-4</c:v>
                </c:pt>
                <c:pt idx="151">
                  <c:v>-2.2374800000000001E-4</c:v>
                </c:pt>
                <c:pt idx="152">
                  <c:v>-2.22819E-4</c:v>
                </c:pt>
                <c:pt idx="153">
                  <c:v>-2.21241E-4</c:v>
                </c:pt>
                <c:pt idx="154">
                  <c:v>-2.20125E-4</c:v>
                </c:pt>
                <c:pt idx="155">
                  <c:v>-2.1705699999999999E-4</c:v>
                </c:pt>
                <c:pt idx="156">
                  <c:v>-2.15897E-4</c:v>
                </c:pt>
                <c:pt idx="157">
                  <c:v>-2.1528000000000001E-4</c:v>
                </c:pt>
                <c:pt idx="158">
                  <c:v>-2.1525E-4</c:v>
                </c:pt>
                <c:pt idx="159">
                  <c:v>-2.11893E-4</c:v>
                </c:pt>
                <c:pt idx="160">
                  <c:v>-2.0873300000000001E-4</c:v>
                </c:pt>
                <c:pt idx="161">
                  <c:v>-2.0755900000000001E-4</c:v>
                </c:pt>
                <c:pt idx="162">
                  <c:v>-2.07534E-4</c:v>
                </c:pt>
                <c:pt idx="163">
                  <c:v>-2.0489099999999999E-4</c:v>
                </c:pt>
                <c:pt idx="164">
                  <c:v>-2.0333800000000001E-4</c:v>
                </c:pt>
                <c:pt idx="165">
                  <c:v>-2.0219699999999999E-4</c:v>
                </c:pt>
                <c:pt idx="166">
                  <c:v>-2.0090400000000001E-4</c:v>
                </c:pt>
                <c:pt idx="167">
                  <c:v>-1.9995200000000001E-4</c:v>
                </c:pt>
                <c:pt idx="168">
                  <c:v>-1.9995200000000001E-4</c:v>
                </c:pt>
                <c:pt idx="169">
                  <c:v>-1.98643E-4</c:v>
                </c:pt>
                <c:pt idx="170">
                  <c:v>-1.97679E-4</c:v>
                </c:pt>
                <c:pt idx="171">
                  <c:v>-1.96107E-4</c:v>
                </c:pt>
                <c:pt idx="172">
                  <c:v>-1.94952E-4</c:v>
                </c:pt>
                <c:pt idx="173">
                  <c:v>-1.94534E-4</c:v>
                </c:pt>
                <c:pt idx="174">
                  <c:v>-1.9330500000000001E-4</c:v>
                </c:pt>
                <c:pt idx="175">
                  <c:v>-1.92E-4</c:v>
                </c:pt>
                <c:pt idx="176">
                  <c:v>-1.8997999999999999E-4</c:v>
                </c:pt>
                <c:pt idx="177">
                  <c:v>-1.8651099999999999E-4</c:v>
                </c:pt>
                <c:pt idx="178">
                  <c:v>-1.8220000000000001E-4</c:v>
                </c:pt>
                <c:pt idx="179">
                  <c:v>-1.8086900000000001E-4</c:v>
                </c:pt>
                <c:pt idx="180">
                  <c:v>-1.80068E-4</c:v>
                </c:pt>
                <c:pt idx="181">
                  <c:v>-1.7772299999999999E-4</c:v>
                </c:pt>
                <c:pt idx="182">
                  <c:v>-1.75565E-4</c:v>
                </c:pt>
                <c:pt idx="183">
                  <c:v>-1.7138400000000001E-4</c:v>
                </c:pt>
                <c:pt idx="184">
                  <c:v>-1.7017099999999999E-4</c:v>
                </c:pt>
                <c:pt idx="185">
                  <c:v>-1.6899800000000001E-4</c:v>
                </c:pt>
                <c:pt idx="186">
                  <c:v>-1.67057E-4</c:v>
                </c:pt>
                <c:pt idx="187">
                  <c:v>-1.6608399999999999E-4</c:v>
                </c:pt>
                <c:pt idx="188">
                  <c:v>-1.63845E-4</c:v>
                </c:pt>
                <c:pt idx="189">
                  <c:v>-1.60099E-4</c:v>
                </c:pt>
                <c:pt idx="190">
                  <c:v>-1.5682200000000001E-4</c:v>
                </c:pt>
                <c:pt idx="191">
                  <c:v>-1.5099499999999999E-4</c:v>
                </c:pt>
                <c:pt idx="192">
                  <c:v>-1.4734700000000001E-4</c:v>
                </c:pt>
                <c:pt idx="193">
                  <c:v>-1.4711300000000001E-4</c:v>
                </c:pt>
                <c:pt idx="194">
                  <c:v>-1.3974500000000001E-4</c:v>
                </c:pt>
                <c:pt idx="195">
                  <c:v>-1.3801800000000001E-4</c:v>
                </c:pt>
                <c:pt idx="196">
                  <c:v>-1.3463700000000001E-4</c:v>
                </c:pt>
                <c:pt idx="197">
                  <c:v>-1.30207E-4</c:v>
                </c:pt>
                <c:pt idx="198">
                  <c:v>-1.26527E-4</c:v>
                </c:pt>
                <c:pt idx="199">
                  <c:v>-1.15599E-4</c:v>
                </c:pt>
                <c:pt idx="200">
                  <c:v>-1.1305E-4</c:v>
                </c:pt>
                <c:pt idx="201">
                  <c:v>-1.1074299999999999E-4</c:v>
                </c:pt>
                <c:pt idx="202">
                  <c:v>-1.03614E-4</c:v>
                </c:pt>
                <c:pt idx="203">
                  <c:v>-9.7980500000000002E-5</c:v>
                </c:pt>
                <c:pt idx="204">
                  <c:v>-9.4147600000000006E-5</c:v>
                </c:pt>
                <c:pt idx="205">
                  <c:v>-8.9437600000000006E-5</c:v>
                </c:pt>
                <c:pt idx="206">
                  <c:v>-8.4557399999999998E-5</c:v>
                </c:pt>
                <c:pt idx="207">
                  <c:v>-8.04143E-5</c:v>
                </c:pt>
                <c:pt idx="208">
                  <c:v>-7.7396499999999997E-5</c:v>
                </c:pt>
                <c:pt idx="209">
                  <c:v>-7.0274100000000005E-5</c:v>
                </c:pt>
                <c:pt idx="210">
                  <c:v>-7.0274100000000005E-5</c:v>
                </c:pt>
                <c:pt idx="211">
                  <c:v>-6.6563000000000006E-5</c:v>
                </c:pt>
                <c:pt idx="212">
                  <c:v>-6.2341499999999999E-5</c:v>
                </c:pt>
                <c:pt idx="213">
                  <c:v>-5.7457899999999998E-5</c:v>
                </c:pt>
                <c:pt idx="214">
                  <c:v>-5.4267600000000002E-5</c:v>
                </c:pt>
                <c:pt idx="215">
                  <c:v>-4.9330399999999998E-5</c:v>
                </c:pt>
                <c:pt idx="216">
                  <c:v>-4.9004100000000001E-5</c:v>
                </c:pt>
                <c:pt idx="217">
                  <c:v>-4.3227699999999999E-5</c:v>
                </c:pt>
                <c:pt idx="218">
                  <c:v>-3.8289199999999999E-5</c:v>
                </c:pt>
                <c:pt idx="219">
                  <c:v>-3.5745399999999998E-5</c:v>
                </c:pt>
                <c:pt idx="220">
                  <c:v>-3.5142199999999997E-5</c:v>
                </c:pt>
                <c:pt idx="221">
                  <c:v>-3.1403199999999998E-5</c:v>
                </c:pt>
                <c:pt idx="222">
                  <c:v>-3.0767199999999999E-5</c:v>
                </c:pt>
                <c:pt idx="223">
                  <c:v>-2.76805E-5</c:v>
                </c:pt>
                <c:pt idx="224">
                  <c:v>-1.8563499999999999E-5</c:v>
                </c:pt>
                <c:pt idx="225">
                  <c:v>-1.80339E-5</c:v>
                </c:pt>
                <c:pt idx="226">
                  <c:v>-9.7590499999999993E-6</c:v>
                </c:pt>
                <c:pt idx="227">
                  <c:v>-6.2686999999999998E-6</c:v>
                </c:pt>
                <c:pt idx="228">
                  <c:v>-2.7985099999999998E-6</c:v>
                </c:pt>
                <c:pt idx="229">
                  <c:v>4.7009800000000001E-7</c:v>
                </c:pt>
                <c:pt idx="230">
                  <c:v>2.2127800000000001E-6</c:v>
                </c:pt>
                <c:pt idx="231">
                  <c:v>4.9278100000000003E-6</c:v>
                </c:pt>
                <c:pt idx="232">
                  <c:v>9.3396999999999997E-6</c:v>
                </c:pt>
                <c:pt idx="233">
                  <c:v>1.3299799999999999E-5</c:v>
                </c:pt>
                <c:pt idx="234">
                  <c:v>1.87786E-5</c:v>
                </c:pt>
                <c:pt idx="235">
                  <c:v>2.28703E-5</c:v>
                </c:pt>
                <c:pt idx="236">
                  <c:v>2.3135699999999999E-5</c:v>
                </c:pt>
                <c:pt idx="237">
                  <c:v>2.3327099999999999E-5</c:v>
                </c:pt>
                <c:pt idx="238">
                  <c:v>2.3580100000000001E-5</c:v>
                </c:pt>
                <c:pt idx="239">
                  <c:v>2.9442500000000001E-5</c:v>
                </c:pt>
                <c:pt idx="240">
                  <c:v>3.4623599999999998E-5</c:v>
                </c:pt>
                <c:pt idx="241">
                  <c:v>3.8116800000000001E-5</c:v>
                </c:pt>
                <c:pt idx="242">
                  <c:v>4.0985700000000003E-5</c:v>
                </c:pt>
                <c:pt idx="243">
                  <c:v>4.2825899999999999E-5</c:v>
                </c:pt>
                <c:pt idx="244">
                  <c:v>4.39511E-5</c:v>
                </c:pt>
                <c:pt idx="245">
                  <c:v>4.4289499999999997E-5</c:v>
                </c:pt>
                <c:pt idx="246">
                  <c:v>5.2623000000000001E-5</c:v>
                </c:pt>
                <c:pt idx="247">
                  <c:v>5.8862400000000001E-5</c:v>
                </c:pt>
                <c:pt idx="248">
                  <c:v>6.1254599999999995E-5</c:v>
                </c:pt>
                <c:pt idx="249">
                  <c:v>6.2995899999999998E-5</c:v>
                </c:pt>
                <c:pt idx="250">
                  <c:v>6.3353699999999996E-5</c:v>
                </c:pt>
                <c:pt idx="251">
                  <c:v>6.3860600000000003E-5</c:v>
                </c:pt>
                <c:pt idx="252">
                  <c:v>6.4922899999999995E-5</c:v>
                </c:pt>
                <c:pt idx="253">
                  <c:v>7.5941399999999998E-5</c:v>
                </c:pt>
                <c:pt idx="254">
                  <c:v>7.84795E-5</c:v>
                </c:pt>
                <c:pt idx="255">
                  <c:v>8.1490300000000001E-5</c:v>
                </c:pt>
                <c:pt idx="256">
                  <c:v>8.2721700000000005E-5</c:v>
                </c:pt>
                <c:pt idx="257">
                  <c:v>8.4040400000000003E-5</c:v>
                </c:pt>
                <c:pt idx="258">
                  <c:v>8.8862600000000005E-5</c:v>
                </c:pt>
                <c:pt idx="259">
                  <c:v>9.88668E-5</c:v>
                </c:pt>
                <c:pt idx="260">
                  <c:v>9.9935500000000006E-5</c:v>
                </c:pt>
                <c:pt idx="261">
                  <c:v>1.00107E-4</c:v>
                </c:pt>
                <c:pt idx="262">
                  <c:v>1.15277E-4</c:v>
                </c:pt>
                <c:pt idx="263">
                  <c:v>1.1548399999999999E-4</c:v>
                </c:pt>
                <c:pt idx="264">
                  <c:v>1.16004E-4</c:v>
                </c:pt>
                <c:pt idx="265">
                  <c:v>1.2043E-4</c:v>
                </c:pt>
                <c:pt idx="266">
                  <c:v>1.2847100000000001E-4</c:v>
                </c:pt>
                <c:pt idx="267">
                  <c:v>1.2900699999999999E-4</c:v>
                </c:pt>
                <c:pt idx="268">
                  <c:v>1.3296200000000001E-4</c:v>
                </c:pt>
                <c:pt idx="269">
                  <c:v>1.34132E-4</c:v>
                </c:pt>
                <c:pt idx="270">
                  <c:v>1.3747100000000001E-4</c:v>
                </c:pt>
                <c:pt idx="271">
                  <c:v>1.3820600000000001E-4</c:v>
                </c:pt>
                <c:pt idx="272">
                  <c:v>1.39257E-4</c:v>
                </c:pt>
                <c:pt idx="273">
                  <c:v>1.41144E-4</c:v>
                </c:pt>
                <c:pt idx="274">
                  <c:v>1.45585E-4</c:v>
                </c:pt>
                <c:pt idx="275">
                  <c:v>1.48684E-4</c:v>
                </c:pt>
                <c:pt idx="276">
                  <c:v>1.56021E-4</c:v>
                </c:pt>
                <c:pt idx="277">
                  <c:v>1.56043E-4</c:v>
                </c:pt>
                <c:pt idx="278">
                  <c:v>1.5612800000000001E-4</c:v>
                </c:pt>
                <c:pt idx="279">
                  <c:v>1.5620400000000001E-4</c:v>
                </c:pt>
                <c:pt idx="280">
                  <c:v>1.61077E-4</c:v>
                </c:pt>
                <c:pt idx="281">
                  <c:v>1.6460100000000001E-4</c:v>
                </c:pt>
                <c:pt idx="282">
                  <c:v>1.6715799999999999E-4</c:v>
                </c:pt>
                <c:pt idx="283">
                  <c:v>1.6872600000000001E-4</c:v>
                </c:pt>
                <c:pt idx="284">
                  <c:v>1.7214199999999999E-4</c:v>
                </c:pt>
                <c:pt idx="285">
                  <c:v>1.74363E-4</c:v>
                </c:pt>
                <c:pt idx="286">
                  <c:v>1.7881599999999999E-4</c:v>
                </c:pt>
                <c:pt idx="287">
                  <c:v>1.79338E-4</c:v>
                </c:pt>
                <c:pt idx="288">
                  <c:v>1.8712399999999999E-4</c:v>
                </c:pt>
                <c:pt idx="289">
                  <c:v>1.8754700000000001E-4</c:v>
                </c:pt>
                <c:pt idx="290">
                  <c:v>1.8779699999999999E-4</c:v>
                </c:pt>
                <c:pt idx="291">
                  <c:v>1.89882E-4</c:v>
                </c:pt>
                <c:pt idx="292">
                  <c:v>1.9495100000000001E-4</c:v>
                </c:pt>
                <c:pt idx="293">
                  <c:v>1.9767799999999999E-4</c:v>
                </c:pt>
                <c:pt idx="294">
                  <c:v>1.9995000000000001E-4</c:v>
                </c:pt>
                <c:pt idx="295">
                  <c:v>1.9995000000000001E-4</c:v>
                </c:pt>
                <c:pt idx="296">
                  <c:v>2.0219699999999999E-4</c:v>
                </c:pt>
                <c:pt idx="297">
                  <c:v>2.0489299999999999E-4</c:v>
                </c:pt>
                <c:pt idx="298">
                  <c:v>2.0833099999999999E-4</c:v>
                </c:pt>
                <c:pt idx="299">
                  <c:v>2.09593E-4</c:v>
                </c:pt>
                <c:pt idx="300">
                  <c:v>2.1064599999999999E-4</c:v>
                </c:pt>
                <c:pt idx="301">
                  <c:v>2.1136899999999999E-4</c:v>
                </c:pt>
                <c:pt idx="302">
                  <c:v>2.1202699999999999E-4</c:v>
                </c:pt>
                <c:pt idx="303">
                  <c:v>2.15839E-4</c:v>
                </c:pt>
                <c:pt idx="304">
                  <c:v>2.1739200000000001E-4</c:v>
                </c:pt>
                <c:pt idx="305">
                  <c:v>2.1973000000000001E-4</c:v>
                </c:pt>
                <c:pt idx="306">
                  <c:v>2.20122E-4</c:v>
                </c:pt>
                <c:pt idx="307">
                  <c:v>2.20158E-4</c:v>
                </c:pt>
                <c:pt idx="308">
                  <c:v>2.2281699999999999E-4</c:v>
                </c:pt>
                <c:pt idx="309">
                  <c:v>2.22847E-4</c:v>
                </c:pt>
                <c:pt idx="310">
                  <c:v>2.2506300000000001E-4</c:v>
                </c:pt>
                <c:pt idx="311">
                  <c:v>2.2506300000000001E-4</c:v>
                </c:pt>
                <c:pt idx="312">
                  <c:v>2.2509299999999999E-4</c:v>
                </c:pt>
                <c:pt idx="313">
                  <c:v>2.27335E-4</c:v>
                </c:pt>
                <c:pt idx="314">
                  <c:v>2.2737199999999999E-4</c:v>
                </c:pt>
                <c:pt idx="315">
                  <c:v>2.3006200000000001E-4</c:v>
                </c:pt>
                <c:pt idx="316">
                  <c:v>2.3015500000000001E-4</c:v>
                </c:pt>
                <c:pt idx="317">
                  <c:v>2.36901E-4</c:v>
                </c:pt>
                <c:pt idx="318">
                  <c:v>2.3882299999999999E-4</c:v>
                </c:pt>
                <c:pt idx="319">
                  <c:v>2.40466E-4</c:v>
                </c:pt>
                <c:pt idx="320">
                  <c:v>2.4127799999999999E-4</c:v>
                </c:pt>
                <c:pt idx="321">
                  <c:v>2.4127799999999999E-4</c:v>
                </c:pt>
                <c:pt idx="322">
                  <c:v>2.4266700000000001E-4</c:v>
                </c:pt>
                <c:pt idx="323">
                  <c:v>2.4294400000000001E-4</c:v>
                </c:pt>
                <c:pt idx="324">
                  <c:v>2.4417800000000001E-4</c:v>
                </c:pt>
                <c:pt idx="325">
                  <c:v>2.4559099999999997E-4</c:v>
                </c:pt>
                <c:pt idx="326">
                  <c:v>2.5085E-4</c:v>
                </c:pt>
                <c:pt idx="327">
                  <c:v>2.5211199999999997E-4</c:v>
                </c:pt>
                <c:pt idx="328">
                  <c:v>2.5460700000000001E-4</c:v>
                </c:pt>
                <c:pt idx="329">
                  <c:v>2.5701000000000001E-4</c:v>
                </c:pt>
                <c:pt idx="330">
                  <c:v>2.6240500000000001E-4</c:v>
                </c:pt>
                <c:pt idx="331">
                  <c:v>2.6378399999999998E-4</c:v>
                </c:pt>
                <c:pt idx="332">
                  <c:v>2.64887E-4</c:v>
                </c:pt>
                <c:pt idx="333">
                  <c:v>2.6590899999999999E-4</c:v>
                </c:pt>
                <c:pt idx="334">
                  <c:v>2.6736000000000002E-4</c:v>
                </c:pt>
                <c:pt idx="335">
                  <c:v>2.7408199999999998E-4</c:v>
                </c:pt>
                <c:pt idx="336">
                  <c:v>2.75901E-4</c:v>
                </c:pt>
                <c:pt idx="337">
                  <c:v>2.8096000000000002E-4</c:v>
                </c:pt>
                <c:pt idx="338">
                  <c:v>2.8096000000000002E-4</c:v>
                </c:pt>
                <c:pt idx="339">
                  <c:v>2.9005699999999998E-4</c:v>
                </c:pt>
                <c:pt idx="340">
                  <c:v>2.9128500000000001E-4</c:v>
                </c:pt>
                <c:pt idx="341">
                  <c:v>2.9311499999999999E-4</c:v>
                </c:pt>
                <c:pt idx="342">
                  <c:v>2.9445799999999999E-4</c:v>
                </c:pt>
                <c:pt idx="343">
                  <c:v>2.9695999999999998E-4</c:v>
                </c:pt>
                <c:pt idx="344">
                  <c:v>2.9786899999999998E-4</c:v>
                </c:pt>
                <c:pt idx="345">
                  <c:v>2.9932599999999999E-4</c:v>
                </c:pt>
                <c:pt idx="346">
                  <c:v>3.0856600000000003E-4</c:v>
                </c:pt>
                <c:pt idx="347">
                  <c:v>3.1763899999999999E-4</c:v>
                </c:pt>
                <c:pt idx="348">
                  <c:v>3.2111900000000003E-4</c:v>
                </c:pt>
                <c:pt idx="349">
                  <c:v>3.2344200000000001E-4</c:v>
                </c:pt>
                <c:pt idx="350">
                  <c:v>3.2353900000000002E-4</c:v>
                </c:pt>
                <c:pt idx="351">
                  <c:v>3.24674E-4</c:v>
                </c:pt>
                <c:pt idx="352">
                  <c:v>3.28554E-4</c:v>
                </c:pt>
                <c:pt idx="353">
                  <c:v>3.2946599999999999E-4</c:v>
                </c:pt>
                <c:pt idx="354">
                  <c:v>3.4210799999999998E-4</c:v>
                </c:pt>
                <c:pt idx="355">
                  <c:v>3.4346600000000001E-4</c:v>
                </c:pt>
                <c:pt idx="356">
                  <c:v>3.4730900000000002E-4</c:v>
                </c:pt>
                <c:pt idx="357">
                  <c:v>3.58842E-4</c:v>
                </c:pt>
                <c:pt idx="358">
                  <c:v>3.58983E-4</c:v>
                </c:pt>
                <c:pt idx="359">
                  <c:v>3.6024100000000002E-4</c:v>
                </c:pt>
                <c:pt idx="360">
                  <c:v>3.6384999999999998E-4</c:v>
                </c:pt>
                <c:pt idx="361">
                  <c:v>3.6395500000000001E-4</c:v>
                </c:pt>
                <c:pt idx="362">
                  <c:v>3.6429700000000003E-4</c:v>
                </c:pt>
                <c:pt idx="363">
                  <c:v>3.7446199999999999E-4</c:v>
                </c:pt>
                <c:pt idx="364">
                  <c:v>3.81589E-4</c:v>
                </c:pt>
                <c:pt idx="365">
                  <c:v>3.8676299999999998E-4</c:v>
                </c:pt>
                <c:pt idx="366">
                  <c:v>3.8748999999999999E-4</c:v>
                </c:pt>
                <c:pt idx="367">
                  <c:v>3.8927900000000002E-4</c:v>
                </c:pt>
                <c:pt idx="368">
                  <c:v>3.9167599999999998E-4</c:v>
                </c:pt>
                <c:pt idx="369">
                  <c:v>4.0024499999999997E-4</c:v>
                </c:pt>
                <c:pt idx="370">
                  <c:v>4.0125600000000001E-4</c:v>
                </c:pt>
                <c:pt idx="371">
                  <c:v>4.0438600000000001E-4</c:v>
                </c:pt>
                <c:pt idx="372">
                  <c:v>4.0696200000000002E-4</c:v>
                </c:pt>
                <c:pt idx="373">
                  <c:v>4.07477E-4</c:v>
                </c:pt>
                <c:pt idx="374">
                  <c:v>4.23235E-4</c:v>
                </c:pt>
                <c:pt idx="375">
                  <c:v>4.2334000000000002E-4</c:v>
                </c:pt>
                <c:pt idx="376">
                  <c:v>4.2340699999999999E-4</c:v>
                </c:pt>
                <c:pt idx="377">
                  <c:v>4.2402500000000002E-4</c:v>
                </c:pt>
                <c:pt idx="378">
                  <c:v>4.2404399999999999E-4</c:v>
                </c:pt>
                <c:pt idx="379">
                  <c:v>4.2404500000000001E-4</c:v>
                </c:pt>
                <c:pt idx="380">
                  <c:v>4.2548199999999998E-4</c:v>
                </c:pt>
                <c:pt idx="381">
                  <c:v>4.25511E-4</c:v>
                </c:pt>
                <c:pt idx="382">
                  <c:v>4.2658399999999998E-4</c:v>
                </c:pt>
                <c:pt idx="383">
                  <c:v>4.3672300000000003E-4</c:v>
                </c:pt>
                <c:pt idx="384">
                  <c:v>4.4110699999999999E-4</c:v>
                </c:pt>
                <c:pt idx="385">
                  <c:v>4.4132200000000001E-4</c:v>
                </c:pt>
                <c:pt idx="386">
                  <c:v>4.5365E-4</c:v>
                </c:pt>
                <c:pt idx="387">
                  <c:v>4.5609600000000002E-4</c:v>
                </c:pt>
                <c:pt idx="388">
                  <c:v>4.5736699999999997E-4</c:v>
                </c:pt>
                <c:pt idx="389">
                  <c:v>4.6135099999999998E-4</c:v>
                </c:pt>
                <c:pt idx="390">
                  <c:v>4.70304E-4</c:v>
                </c:pt>
                <c:pt idx="391">
                  <c:v>4.7241399999999999E-4</c:v>
                </c:pt>
                <c:pt idx="392">
                  <c:v>4.7354999999999999E-4</c:v>
                </c:pt>
                <c:pt idx="393">
                  <c:v>4.7593599999999999E-4</c:v>
                </c:pt>
                <c:pt idx="394">
                  <c:v>4.7846199999999997E-4</c:v>
                </c:pt>
                <c:pt idx="395">
                  <c:v>4.8052899999999999E-4</c:v>
                </c:pt>
                <c:pt idx="396">
                  <c:v>4.92397E-4</c:v>
                </c:pt>
                <c:pt idx="397">
                  <c:v>4.9434000000000001E-4</c:v>
                </c:pt>
                <c:pt idx="398">
                  <c:v>4.9637699999999999E-4</c:v>
                </c:pt>
                <c:pt idx="399">
                  <c:v>5.0321899999999995E-4</c:v>
                </c:pt>
                <c:pt idx="400">
                  <c:v>5.1170999999999996E-4</c:v>
                </c:pt>
                <c:pt idx="401">
                  <c:v>5.1598200000000001E-4</c:v>
                </c:pt>
                <c:pt idx="402">
                  <c:v>5.19094E-4</c:v>
                </c:pt>
                <c:pt idx="403">
                  <c:v>5.22489E-4</c:v>
                </c:pt>
                <c:pt idx="404">
                  <c:v>5.27288E-4</c:v>
                </c:pt>
                <c:pt idx="405">
                  <c:v>5.28218E-4</c:v>
                </c:pt>
                <c:pt idx="406">
                  <c:v>5.2964699999999995E-4</c:v>
                </c:pt>
                <c:pt idx="407">
                  <c:v>5.3883299999999996E-4</c:v>
                </c:pt>
                <c:pt idx="408">
                  <c:v>5.4397699999999996E-4</c:v>
                </c:pt>
                <c:pt idx="409">
                  <c:v>5.4933E-4</c:v>
                </c:pt>
                <c:pt idx="410">
                  <c:v>5.4986900000000003E-4</c:v>
                </c:pt>
                <c:pt idx="411">
                  <c:v>5.4987099999999995E-4</c:v>
                </c:pt>
                <c:pt idx="412">
                  <c:v>5.5398100000000005E-4</c:v>
                </c:pt>
                <c:pt idx="413">
                  <c:v>5.5511299999999998E-4</c:v>
                </c:pt>
                <c:pt idx="414">
                  <c:v>5.5537000000000002E-4</c:v>
                </c:pt>
                <c:pt idx="415">
                  <c:v>5.5926200000000004E-4</c:v>
                </c:pt>
                <c:pt idx="416">
                  <c:v>5.6318999999999998E-4</c:v>
                </c:pt>
                <c:pt idx="417">
                  <c:v>5.7207000000000004E-4</c:v>
                </c:pt>
                <c:pt idx="418">
                  <c:v>5.7734099999999999E-4</c:v>
                </c:pt>
                <c:pt idx="419">
                  <c:v>5.7747300000000001E-4</c:v>
                </c:pt>
                <c:pt idx="420">
                  <c:v>5.7965200000000005E-4</c:v>
                </c:pt>
                <c:pt idx="421">
                  <c:v>5.8342300000000001E-4</c:v>
                </c:pt>
                <c:pt idx="422">
                  <c:v>5.8770700000000003E-4</c:v>
                </c:pt>
                <c:pt idx="423">
                  <c:v>5.9407299999999998E-4</c:v>
                </c:pt>
                <c:pt idx="424">
                  <c:v>5.9448599999999997E-4</c:v>
                </c:pt>
                <c:pt idx="425">
                  <c:v>5.9672700000000002E-4</c:v>
                </c:pt>
                <c:pt idx="426">
                  <c:v>5.99494E-4</c:v>
                </c:pt>
                <c:pt idx="427">
                  <c:v>5.9979499999999997E-4</c:v>
                </c:pt>
                <c:pt idx="428">
                  <c:v>6.0513899999999998E-4</c:v>
                </c:pt>
                <c:pt idx="429">
                  <c:v>6.0566600000000004E-4</c:v>
                </c:pt>
                <c:pt idx="430">
                  <c:v>6.0607900000000004E-4</c:v>
                </c:pt>
                <c:pt idx="431">
                  <c:v>6.1041399999999999E-4</c:v>
                </c:pt>
                <c:pt idx="432">
                  <c:v>6.1160800000000003E-4</c:v>
                </c:pt>
                <c:pt idx="433">
                  <c:v>6.1267299999999999E-4</c:v>
                </c:pt>
                <c:pt idx="434">
                  <c:v>6.1417199999999996E-4</c:v>
                </c:pt>
                <c:pt idx="435">
                  <c:v>6.1444199999999998E-4</c:v>
                </c:pt>
                <c:pt idx="436">
                  <c:v>6.1526500000000004E-4</c:v>
                </c:pt>
                <c:pt idx="437">
                  <c:v>6.1691999999999997E-4</c:v>
                </c:pt>
                <c:pt idx="438">
                  <c:v>6.1991499999999996E-4</c:v>
                </c:pt>
                <c:pt idx="439">
                  <c:v>6.2251500000000003E-4</c:v>
                </c:pt>
                <c:pt idx="440">
                  <c:v>6.2264199999999997E-4</c:v>
                </c:pt>
                <c:pt idx="441">
                  <c:v>6.2480800000000003E-4</c:v>
                </c:pt>
                <c:pt idx="442">
                  <c:v>6.2491399999999996E-4</c:v>
                </c:pt>
                <c:pt idx="443">
                  <c:v>6.2491399999999996E-4</c:v>
                </c:pt>
                <c:pt idx="444">
                  <c:v>6.2705200000000001E-4</c:v>
                </c:pt>
                <c:pt idx="445">
                  <c:v>6.2715700000000004E-4</c:v>
                </c:pt>
                <c:pt idx="446">
                  <c:v>6.29723E-4</c:v>
                </c:pt>
                <c:pt idx="447">
                  <c:v>6.2984900000000003E-4</c:v>
                </c:pt>
                <c:pt idx="448">
                  <c:v>6.3005799999999996E-4</c:v>
                </c:pt>
                <c:pt idx="449">
                  <c:v>6.3006100000000001E-4</c:v>
                </c:pt>
                <c:pt idx="450">
                  <c:v>6.3575700000000003E-4</c:v>
                </c:pt>
                <c:pt idx="451">
                  <c:v>6.3712100000000004E-4</c:v>
                </c:pt>
                <c:pt idx="452">
                  <c:v>6.3716700000000001E-4</c:v>
                </c:pt>
                <c:pt idx="453">
                  <c:v>6.4192700000000004E-4</c:v>
                </c:pt>
                <c:pt idx="454">
                  <c:v>6.45003E-4</c:v>
                </c:pt>
                <c:pt idx="455">
                  <c:v>6.4620300000000003E-4</c:v>
                </c:pt>
                <c:pt idx="456">
                  <c:v>6.4700300000000005E-4</c:v>
                </c:pt>
                <c:pt idx="457">
                  <c:v>6.4789299999999997E-4</c:v>
                </c:pt>
                <c:pt idx="458">
                  <c:v>6.4876899999999999E-4</c:v>
                </c:pt>
                <c:pt idx="459">
                  <c:v>6.5137699999999997E-4</c:v>
                </c:pt>
                <c:pt idx="460">
                  <c:v>6.57253E-4</c:v>
                </c:pt>
                <c:pt idx="461">
                  <c:v>6.5962300000000002E-4</c:v>
                </c:pt>
                <c:pt idx="462">
                  <c:v>6.5996200000000005E-4</c:v>
                </c:pt>
                <c:pt idx="463">
                  <c:v>6.6104900000000003E-4</c:v>
                </c:pt>
                <c:pt idx="464">
                  <c:v>6.7048900000000002E-4</c:v>
                </c:pt>
                <c:pt idx="465">
                  <c:v>6.7136500000000005E-4</c:v>
                </c:pt>
                <c:pt idx="466">
                  <c:v>6.7271500000000005E-4</c:v>
                </c:pt>
                <c:pt idx="467">
                  <c:v>6.7672700000000001E-4</c:v>
                </c:pt>
                <c:pt idx="468">
                  <c:v>6.80004E-4</c:v>
                </c:pt>
                <c:pt idx="469">
                  <c:v>6.8575099999999996E-4</c:v>
                </c:pt>
                <c:pt idx="470">
                  <c:v>6.9360099999999996E-4</c:v>
                </c:pt>
                <c:pt idx="471">
                  <c:v>6.9470600000000001E-4</c:v>
                </c:pt>
                <c:pt idx="472">
                  <c:v>6.9550999999999999E-4</c:v>
                </c:pt>
                <c:pt idx="473">
                  <c:v>6.9999999999999999E-4</c:v>
                </c:pt>
              </c:numCache>
            </c:numRef>
          </c:xVal>
          <c:yVal>
            <c:numRef>
              <c:f>DEM_SBed!$G$7:$G$480</c:f>
              <c:numCache>
                <c:formatCode>General</c:formatCode>
                <c:ptCount val="474"/>
                <c:pt idx="0">
                  <c:v>4.1768500000000002E-3</c:v>
                </c:pt>
                <c:pt idx="1">
                  <c:v>4.1770699999999997E-3</c:v>
                </c:pt>
                <c:pt idx="2">
                  <c:v>4.1846699999999997E-3</c:v>
                </c:pt>
                <c:pt idx="3">
                  <c:v>4.1883800000000002E-3</c:v>
                </c:pt>
                <c:pt idx="4">
                  <c:v>4.1999799999999999E-3</c:v>
                </c:pt>
                <c:pt idx="5">
                  <c:v>4.2025999999999999E-3</c:v>
                </c:pt>
                <c:pt idx="6">
                  <c:v>4.21762E-3</c:v>
                </c:pt>
                <c:pt idx="7">
                  <c:v>4.2384399999999996E-3</c:v>
                </c:pt>
                <c:pt idx="8">
                  <c:v>4.2901299999999996E-3</c:v>
                </c:pt>
                <c:pt idx="9">
                  <c:v>4.3020200000000001E-3</c:v>
                </c:pt>
                <c:pt idx="10">
                  <c:v>4.3078300000000003E-3</c:v>
                </c:pt>
                <c:pt idx="11">
                  <c:v>4.3621900000000002E-3</c:v>
                </c:pt>
                <c:pt idx="12">
                  <c:v>4.3779400000000003E-3</c:v>
                </c:pt>
                <c:pt idx="13">
                  <c:v>4.4104299999999999E-3</c:v>
                </c:pt>
                <c:pt idx="14">
                  <c:v>4.43042E-3</c:v>
                </c:pt>
                <c:pt idx="15">
                  <c:v>4.43042E-3</c:v>
                </c:pt>
                <c:pt idx="16">
                  <c:v>4.4637499999999998E-3</c:v>
                </c:pt>
                <c:pt idx="17">
                  <c:v>4.5115800000000003E-3</c:v>
                </c:pt>
                <c:pt idx="18">
                  <c:v>4.5676800000000002E-3</c:v>
                </c:pt>
                <c:pt idx="19">
                  <c:v>4.60569E-3</c:v>
                </c:pt>
                <c:pt idx="20">
                  <c:v>4.6463499999999996E-3</c:v>
                </c:pt>
                <c:pt idx="21">
                  <c:v>4.6640900000000001E-3</c:v>
                </c:pt>
                <c:pt idx="22">
                  <c:v>4.6885299999999998E-3</c:v>
                </c:pt>
                <c:pt idx="23">
                  <c:v>4.7443299999999997E-3</c:v>
                </c:pt>
                <c:pt idx="24">
                  <c:v>4.7868499999999996E-3</c:v>
                </c:pt>
                <c:pt idx="25">
                  <c:v>4.82957E-3</c:v>
                </c:pt>
                <c:pt idx="26">
                  <c:v>4.9238600000000004E-3</c:v>
                </c:pt>
                <c:pt idx="27">
                  <c:v>5.0038799999999996E-3</c:v>
                </c:pt>
                <c:pt idx="28">
                  <c:v>5.0838699999999999E-3</c:v>
                </c:pt>
                <c:pt idx="29">
                  <c:v>5.0838699999999999E-3</c:v>
                </c:pt>
                <c:pt idx="30">
                  <c:v>5.7359500000000001E-3</c:v>
                </c:pt>
                <c:pt idx="31">
                  <c:v>6.5051099999999997E-3</c:v>
                </c:pt>
                <c:pt idx="32">
                  <c:v>7.30206E-3</c:v>
                </c:pt>
                <c:pt idx="33">
                  <c:v>7.4071500000000004E-3</c:v>
                </c:pt>
                <c:pt idx="34">
                  <c:v>8.2099900000000003E-3</c:v>
                </c:pt>
                <c:pt idx="35">
                  <c:v>9.0295800000000006E-3</c:v>
                </c:pt>
                <c:pt idx="36">
                  <c:v>9.1089399999999994E-3</c:v>
                </c:pt>
                <c:pt idx="37">
                  <c:v>9.47543E-3</c:v>
                </c:pt>
                <c:pt idx="38">
                  <c:v>9.8446100000000002E-3</c:v>
                </c:pt>
                <c:pt idx="39">
                  <c:v>1.00316E-2</c:v>
                </c:pt>
                <c:pt idx="40">
                  <c:v>1.0194099999999999E-2</c:v>
                </c:pt>
                <c:pt idx="41">
                  <c:v>1.07695E-2</c:v>
                </c:pt>
                <c:pt idx="42">
                  <c:v>1.08711E-2</c:v>
                </c:pt>
                <c:pt idx="43">
                  <c:v>1.1682400000000001E-2</c:v>
                </c:pt>
                <c:pt idx="44">
                  <c:v>1.1932E-2</c:v>
                </c:pt>
                <c:pt idx="45">
                  <c:v>1.25776E-2</c:v>
                </c:pt>
                <c:pt idx="46">
                  <c:v>1.2776300000000001E-2</c:v>
                </c:pt>
                <c:pt idx="47">
                  <c:v>1.32572E-2</c:v>
                </c:pt>
                <c:pt idx="48">
                  <c:v>1.4095099999999999E-2</c:v>
                </c:pt>
                <c:pt idx="49">
                  <c:v>1.4095099999999999E-2</c:v>
                </c:pt>
                <c:pt idx="50">
                  <c:v>1.4799E-2</c:v>
                </c:pt>
                <c:pt idx="51">
                  <c:v>1.5054700000000001E-2</c:v>
                </c:pt>
                <c:pt idx="52">
                  <c:v>1.52341E-2</c:v>
                </c:pt>
                <c:pt idx="53">
                  <c:v>1.5290099999999999E-2</c:v>
                </c:pt>
                <c:pt idx="54">
                  <c:v>1.6006099999999999E-2</c:v>
                </c:pt>
                <c:pt idx="55">
                  <c:v>1.6817599999999999E-2</c:v>
                </c:pt>
                <c:pt idx="56">
                  <c:v>1.76819E-2</c:v>
                </c:pt>
                <c:pt idx="57">
                  <c:v>1.7988400000000002E-2</c:v>
                </c:pt>
                <c:pt idx="58">
                  <c:v>1.8564899999999999E-2</c:v>
                </c:pt>
                <c:pt idx="59">
                  <c:v>1.92575E-2</c:v>
                </c:pt>
                <c:pt idx="60">
                  <c:v>2.0136000000000001E-2</c:v>
                </c:pt>
                <c:pt idx="61">
                  <c:v>2.0628299999999999E-2</c:v>
                </c:pt>
                <c:pt idx="62">
                  <c:v>2.0649799999999999E-2</c:v>
                </c:pt>
                <c:pt idx="63">
                  <c:v>2.0728400000000001E-2</c:v>
                </c:pt>
                <c:pt idx="64">
                  <c:v>2.0781600000000001E-2</c:v>
                </c:pt>
                <c:pt idx="65">
                  <c:v>2.1042499999999999E-2</c:v>
                </c:pt>
                <c:pt idx="66">
                  <c:v>2.1821900000000002E-2</c:v>
                </c:pt>
                <c:pt idx="67">
                  <c:v>2.1873299999999998E-2</c:v>
                </c:pt>
                <c:pt idx="68">
                  <c:v>2.1976599999999999E-2</c:v>
                </c:pt>
                <c:pt idx="69">
                  <c:v>2.2008400000000001E-2</c:v>
                </c:pt>
                <c:pt idx="70">
                  <c:v>2.24455E-2</c:v>
                </c:pt>
                <c:pt idx="71">
                  <c:v>2.25962E-2</c:v>
                </c:pt>
                <c:pt idx="72">
                  <c:v>2.29648E-2</c:v>
                </c:pt>
                <c:pt idx="73">
                  <c:v>2.2970000000000001E-2</c:v>
                </c:pt>
                <c:pt idx="74">
                  <c:v>2.3230399999999998E-2</c:v>
                </c:pt>
                <c:pt idx="75">
                  <c:v>2.3441900000000002E-2</c:v>
                </c:pt>
                <c:pt idx="76">
                  <c:v>2.34475E-2</c:v>
                </c:pt>
                <c:pt idx="77">
                  <c:v>2.3762599999999998E-2</c:v>
                </c:pt>
                <c:pt idx="78">
                  <c:v>2.3763699999999999E-2</c:v>
                </c:pt>
                <c:pt idx="79">
                  <c:v>2.3828200000000001E-2</c:v>
                </c:pt>
                <c:pt idx="80">
                  <c:v>2.3933099999999999E-2</c:v>
                </c:pt>
                <c:pt idx="81">
                  <c:v>2.4139000000000001E-2</c:v>
                </c:pt>
                <c:pt idx="82">
                  <c:v>2.4157700000000001E-2</c:v>
                </c:pt>
                <c:pt idx="83">
                  <c:v>2.4189800000000001E-2</c:v>
                </c:pt>
                <c:pt idx="84">
                  <c:v>2.4358899999999999E-2</c:v>
                </c:pt>
                <c:pt idx="85">
                  <c:v>2.4419799999999998E-2</c:v>
                </c:pt>
                <c:pt idx="86">
                  <c:v>2.4524600000000001E-2</c:v>
                </c:pt>
                <c:pt idx="87">
                  <c:v>2.4622100000000001E-2</c:v>
                </c:pt>
                <c:pt idx="88">
                  <c:v>2.4676099999999999E-2</c:v>
                </c:pt>
                <c:pt idx="89">
                  <c:v>2.4706700000000002E-2</c:v>
                </c:pt>
                <c:pt idx="90">
                  <c:v>2.4708000000000001E-2</c:v>
                </c:pt>
                <c:pt idx="91">
                  <c:v>2.4708600000000001E-2</c:v>
                </c:pt>
                <c:pt idx="92">
                  <c:v>2.4709100000000001E-2</c:v>
                </c:pt>
                <c:pt idx="93">
                  <c:v>2.4700199999999999E-2</c:v>
                </c:pt>
                <c:pt idx="94">
                  <c:v>2.45779E-2</c:v>
                </c:pt>
                <c:pt idx="95">
                  <c:v>2.4545399999999998E-2</c:v>
                </c:pt>
                <c:pt idx="96">
                  <c:v>2.4541400000000001E-2</c:v>
                </c:pt>
                <c:pt idx="97">
                  <c:v>2.4519699999999998E-2</c:v>
                </c:pt>
                <c:pt idx="98">
                  <c:v>2.4500500000000001E-2</c:v>
                </c:pt>
                <c:pt idx="99">
                  <c:v>2.4500399999999999E-2</c:v>
                </c:pt>
                <c:pt idx="100">
                  <c:v>2.39486E-2</c:v>
                </c:pt>
                <c:pt idx="101">
                  <c:v>2.3934400000000002E-2</c:v>
                </c:pt>
                <c:pt idx="102">
                  <c:v>2.3811100000000002E-2</c:v>
                </c:pt>
                <c:pt idx="103">
                  <c:v>2.3397899999999999E-2</c:v>
                </c:pt>
                <c:pt idx="104">
                  <c:v>2.3283999999999999E-2</c:v>
                </c:pt>
                <c:pt idx="105">
                  <c:v>2.32564E-2</c:v>
                </c:pt>
                <c:pt idx="106">
                  <c:v>2.3017900000000001E-2</c:v>
                </c:pt>
                <c:pt idx="107">
                  <c:v>2.2773000000000002E-2</c:v>
                </c:pt>
                <c:pt idx="108">
                  <c:v>2.27487E-2</c:v>
                </c:pt>
                <c:pt idx="109">
                  <c:v>2.2705199999999998E-2</c:v>
                </c:pt>
                <c:pt idx="110">
                  <c:v>2.24671E-2</c:v>
                </c:pt>
                <c:pt idx="111">
                  <c:v>2.21961E-2</c:v>
                </c:pt>
                <c:pt idx="112">
                  <c:v>2.2149499999999999E-2</c:v>
                </c:pt>
                <c:pt idx="113">
                  <c:v>2.1660100000000002E-2</c:v>
                </c:pt>
                <c:pt idx="114">
                  <c:v>2.13916E-2</c:v>
                </c:pt>
                <c:pt idx="115">
                  <c:v>2.09657E-2</c:v>
                </c:pt>
                <c:pt idx="116">
                  <c:v>2.0201899999999998E-2</c:v>
                </c:pt>
                <c:pt idx="117">
                  <c:v>2.0043700000000001E-2</c:v>
                </c:pt>
                <c:pt idx="118">
                  <c:v>1.9982699999999999E-2</c:v>
                </c:pt>
                <c:pt idx="119">
                  <c:v>1.8902499999999999E-2</c:v>
                </c:pt>
                <c:pt idx="120">
                  <c:v>1.8444499999999999E-2</c:v>
                </c:pt>
                <c:pt idx="121">
                  <c:v>1.7098599999999999E-2</c:v>
                </c:pt>
                <c:pt idx="122">
                  <c:v>1.7055600000000001E-2</c:v>
                </c:pt>
                <c:pt idx="123">
                  <c:v>1.69727E-2</c:v>
                </c:pt>
                <c:pt idx="124">
                  <c:v>1.6607199999999999E-2</c:v>
                </c:pt>
                <c:pt idx="125">
                  <c:v>1.61403E-2</c:v>
                </c:pt>
                <c:pt idx="126">
                  <c:v>1.5791699999999999E-2</c:v>
                </c:pt>
                <c:pt idx="127">
                  <c:v>1.5133499999999999E-2</c:v>
                </c:pt>
                <c:pt idx="128">
                  <c:v>1.5015199999999999E-2</c:v>
                </c:pt>
                <c:pt idx="129">
                  <c:v>1.40477E-2</c:v>
                </c:pt>
                <c:pt idx="130">
                  <c:v>1.3554099999999999E-2</c:v>
                </c:pt>
                <c:pt idx="131">
                  <c:v>1.33814E-2</c:v>
                </c:pt>
                <c:pt idx="132">
                  <c:v>1.33773E-2</c:v>
                </c:pt>
                <c:pt idx="133">
                  <c:v>1.3307599999999999E-2</c:v>
                </c:pt>
                <c:pt idx="134">
                  <c:v>1.2779799999999999E-2</c:v>
                </c:pt>
                <c:pt idx="135">
                  <c:v>1.2158199999999999E-2</c:v>
                </c:pt>
                <c:pt idx="136">
                  <c:v>1.1517400000000001E-2</c:v>
                </c:pt>
                <c:pt idx="137">
                  <c:v>1.13843E-2</c:v>
                </c:pt>
                <c:pt idx="138">
                  <c:v>1.12776E-2</c:v>
                </c:pt>
                <c:pt idx="139">
                  <c:v>1.09283E-2</c:v>
                </c:pt>
                <c:pt idx="140">
                  <c:v>9.9317199999999998E-3</c:v>
                </c:pt>
                <c:pt idx="141">
                  <c:v>9.8771799999999993E-3</c:v>
                </c:pt>
                <c:pt idx="142">
                  <c:v>9.7783000000000002E-3</c:v>
                </c:pt>
                <c:pt idx="143">
                  <c:v>9.5000399999999995E-3</c:v>
                </c:pt>
                <c:pt idx="144">
                  <c:v>8.8228999999999998E-3</c:v>
                </c:pt>
                <c:pt idx="145">
                  <c:v>8.5837099999999996E-3</c:v>
                </c:pt>
                <c:pt idx="146">
                  <c:v>8.2545299999999995E-3</c:v>
                </c:pt>
                <c:pt idx="147">
                  <c:v>8.0241600000000007E-3</c:v>
                </c:pt>
                <c:pt idx="148">
                  <c:v>7.7733400000000001E-3</c:v>
                </c:pt>
                <c:pt idx="149">
                  <c:v>7.59663E-3</c:v>
                </c:pt>
                <c:pt idx="150">
                  <c:v>7.59663E-3</c:v>
                </c:pt>
                <c:pt idx="151">
                  <c:v>7.5672100000000004E-3</c:v>
                </c:pt>
                <c:pt idx="152">
                  <c:v>7.5465699999999998E-3</c:v>
                </c:pt>
                <c:pt idx="153">
                  <c:v>7.5219700000000002E-3</c:v>
                </c:pt>
                <c:pt idx="154">
                  <c:v>7.5047300000000003E-3</c:v>
                </c:pt>
                <c:pt idx="155">
                  <c:v>7.49222E-3</c:v>
                </c:pt>
                <c:pt idx="156">
                  <c:v>7.4875000000000002E-3</c:v>
                </c:pt>
                <c:pt idx="157">
                  <c:v>7.4847799999999999E-3</c:v>
                </c:pt>
                <c:pt idx="158">
                  <c:v>7.4846499999999998E-3</c:v>
                </c:pt>
                <c:pt idx="159">
                  <c:v>7.4634499999999999E-3</c:v>
                </c:pt>
                <c:pt idx="160">
                  <c:v>7.48768E-3</c:v>
                </c:pt>
                <c:pt idx="161">
                  <c:v>7.49514E-3</c:v>
                </c:pt>
                <c:pt idx="162">
                  <c:v>7.4952999999999999E-3</c:v>
                </c:pt>
                <c:pt idx="163">
                  <c:v>7.5067099999999998E-3</c:v>
                </c:pt>
                <c:pt idx="164">
                  <c:v>7.5300200000000001E-3</c:v>
                </c:pt>
                <c:pt idx="165">
                  <c:v>7.5471999999999996E-3</c:v>
                </c:pt>
                <c:pt idx="166">
                  <c:v>7.5757400000000001E-3</c:v>
                </c:pt>
                <c:pt idx="167">
                  <c:v>7.5970999999999999E-3</c:v>
                </c:pt>
                <c:pt idx="168">
                  <c:v>7.5970999999999999E-3</c:v>
                </c:pt>
                <c:pt idx="169">
                  <c:v>7.84551E-3</c:v>
                </c:pt>
                <c:pt idx="170">
                  <c:v>8.0265400000000004E-3</c:v>
                </c:pt>
                <c:pt idx="171">
                  <c:v>8.3424399999999996E-3</c:v>
                </c:pt>
                <c:pt idx="172">
                  <c:v>8.5774700000000002E-3</c:v>
                </c:pt>
                <c:pt idx="173">
                  <c:v>8.6564899999999993E-3</c:v>
                </c:pt>
                <c:pt idx="174">
                  <c:v>8.8884600000000008E-3</c:v>
                </c:pt>
                <c:pt idx="175">
                  <c:v>9.1273199999999995E-3</c:v>
                </c:pt>
                <c:pt idx="176">
                  <c:v>9.4970699999999998E-3</c:v>
                </c:pt>
                <c:pt idx="177">
                  <c:v>1.0134799999999999E-2</c:v>
                </c:pt>
                <c:pt idx="178">
                  <c:v>1.0905400000000001E-2</c:v>
                </c:pt>
                <c:pt idx="179">
                  <c:v>1.11383E-2</c:v>
                </c:pt>
                <c:pt idx="180">
                  <c:v>1.12744E-2</c:v>
                </c:pt>
                <c:pt idx="181">
                  <c:v>1.1662E-2</c:v>
                </c:pt>
                <c:pt idx="182">
                  <c:v>1.2004600000000001E-2</c:v>
                </c:pt>
                <c:pt idx="183">
                  <c:v>1.26683E-2</c:v>
                </c:pt>
                <c:pt idx="184">
                  <c:v>1.28571E-2</c:v>
                </c:pt>
                <c:pt idx="185">
                  <c:v>1.30396E-2</c:v>
                </c:pt>
                <c:pt idx="186">
                  <c:v>1.33382E-2</c:v>
                </c:pt>
                <c:pt idx="187">
                  <c:v>1.3482299999999999E-2</c:v>
                </c:pt>
                <c:pt idx="188">
                  <c:v>1.3811E-2</c:v>
                </c:pt>
                <c:pt idx="189">
                  <c:v>1.4360599999999999E-2</c:v>
                </c:pt>
                <c:pt idx="190">
                  <c:v>1.4819000000000001E-2</c:v>
                </c:pt>
                <c:pt idx="191">
                  <c:v>1.55847E-2</c:v>
                </c:pt>
                <c:pt idx="192">
                  <c:v>1.6061700000000002E-2</c:v>
                </c:pt>
                <c:pt idx="193">
                  <c:v>1.60912E-2</c:v>
                </c:pt>
                <c:pt idx="194">
                  <c:v>1.7019099999999999E-2</c:v>
                </c:pt>
                <c:pt idx="195">
                  <c:v>1.72199E-2</c:v>
                </c:pt>
                <c:pt idx="196">
                  <c:v>1.7613E-2</c:v>
                </c:pt>
                <c:pt idx="197">
                  <c:v>1.8110299999999999E-2</c:v>
                </c:pt>
                <c:pt idx="198">
                  <c:v>1.8513100000000001E-2</c:v>
                </c:pt>
                <c:pt idx="199">
                  <c:v>1.9590900000000001E-2</c:v>
                </c:pt>
                <c:pt idx="200">
                  <c:v>1.9817700000000001E-2</c:v>
                </c:pt>
                <c:pt idx="201">
                  <c:v>2.00228E-2</c:v>
                </c:pt>
                <c:pt idx="202">
                  <c:v>2.0659E-2</c:v>
                </c:pt>
                <c:pt idx="203">
                  <c:v>2.1111399999999999E-2</c:v>
                </c:pt>
                <c:pt idx="204">
                  <c:v>2.1397300000000001E-2</c:v>
                </c:pt>
                <c:pt idx="205">
                  <c:v>2.17497E-2</c:v>
                </c:pt>
                <c:pt idx="206">
                  <c:v>2.21148E-2</c:v>
                </c:pt>
                <c:pt idx="207">
                  <c:v>2.2402499999999999E-2</c:v>
                </c:pt>
                <c:pt idx="208">
                  <c:v>2.2584199999999999E-2</c:v>
                </c:pt>
                <c:pt idx="209">
                  <c:v>2.2971100000000001E-2</c:v>
                </c:pt>
                <c:pt idx="210">
                  <c:v>2.2971100000000001E-2</c:v>
                </c:pt>
                <c:pt idx="211">
                  <c:v>2.3160500000000001E-2</c:v>
                </c:pt>
                <c:pt idx="212">
                  <c:v>2.3373700000000001E-2</c:v>
                </c:pt>
                <c:pt idx="213">
                  <c:v>2.3614900000000001E-2</c:v>
                </c:pt>
                <c:pt idx="214">
                  <c:v>2.3749099999999999E-2</c:v>
                </c:pt>
                <c:pt idx="215">
                  <c:v>2.3930699999999999E-2</c:v>
                </c:pt>
                <c:pt idx="216">
                  <c:v>2.3942700000000001E-2</c:v>
                </c:pt>
                <c:pt idx="217">
                  <c:v>2.41455E-2</c:v>
                </c:pt>
                <c:pt idx="218">
                  <c:v>2.4306600000000001E-2</c:v>
                </c:pt>
                <c:pt idx="219">
                  <c:v>2.4379399999999999E-2</c:v>
                </c:pt>
                <c:pt idx="220">
                  <c:v>2.4396600000000001E-2</c:v>
                </c:pt>
                <c:pt idx="221">
                  <c:v>2.4487399999999999E-2</c:v>
                </c:pt>
                <c:pt idx="222">
                  <c:v>2.4502900000000001E-2</c:v>
                </c:pt>
                <c:pt idx="223">
                  <c:v>2.45691E-2</c:v>
                </c:pt>
                <c:pt idx="224">
                  <c:v>2.4726399999999999E-2</c:v>
                </c:pt>
                <c:pt idx="225">
                  <c:v>2.4733000000000002E-2</c:v>
                </c:pt>
                <c:pt idx="226">
                  <c:v>2.4831300000000001E-2</c:v>
                </c:pt>
                <c:pt idx="227">
                  <c:v>2.4851499999999999E-2</c:v>
                </c:pt>
                <c:pt idx="228">
                  <c:v>2.4844499999999999E-2</c:v>
                </c:pt>
                <c:pt idx="229">
                  <c:v>2.48379E-2</c:v>
                </c:pt>
                <c:pt idx="230">
                  <c:v>2.4830100000000001E-2</c:v>
                </c:pt>
                <c:pt idx="231">
                  <c:v>2.4825900000000001E-2</c:v>
                </c:pt>
                <c:pt idx="232">
                  <c:v>2.48191E-2</c:v>
                </c:pt>
                <c:pt idx="233">
                  <c:v>2.4778600000000001E-2</c:v>
                </c:pt>
                <c:pt idx="234">
                  <c:v>2.47011E-2</c:v>
                </c:pt>
                <c:pt idx="235">
                  <c:v>2.4643100000000001E-2</c:v>
                </c:pt>
                <c:pt idx="236">
                  <c:v>2.4637699999999998E-2</c:v>
                </c:pt>
                <c:pt idx="237">
                  <c:v>2.4634300000000001E-2</c:v>
                </c:pt>
                <c:pt idx="238">
                  <c:v>2.46298E-2</c:v>
                </c:pt>
                <c:pt idx="239">
                  <c:v>2.45252E-2</c:v>
                </c:pt>
                <c:pt idx="240">
                  <c:v>2.4397100000000001E-2</c:v>
                </c:pt>
                <c:pt idx="241">
                  <c:v>2.4310700000000001E-2</c:v>
                </c:pt>
                <c:pt idx="242">
                  <c:v>2.42449E-2</c:v>
                </c:pt>
                <c:pt idx="243">
                  <c:v>2.4183400000000001E-2</c:v>
                </c:pt>
                <c:pt idx="244">
                  <c:v>2.4142500000000001E-2</c:v>
                </c:pt>
                <c:pt idx="245">
                  <c:v>2.4130200000000001E-2</c:v>
                </c:pt>
                <c:pt idx="246">
                  <c:v>2.38044E-2</c:v>
                </c:pt>
                <c:pt idx="247">
                  <c:v>2.3556000000000001E-2</c:v>
                </c:pt>
                <c:pt idx="248">
                  <c:v>2.3460700000000001E-2</c:v>
                </c:pt>
                <c:pt idx="249">
                  <c:v>2.3387399999999999E-2</c:v>
                </c:pt>
                <c:pt idx="250">
                  <c:v>2.3370700000000001E-2</c:v>
                </c:pt>
                <c:pt idx="251">
                  <c:v>2.3341899999999999E-2</c:v>
                </c:pt>
                <c:pt idx="252">
                  <c:v>2.3281400000000001E-2</c:v>
                </c:pt>
                <c:pt idx="253">
                  <c:v>2.26483E-2</c:v>
                </c:pt>
                <c:pt idx="254">
                  <c:v>2.2502399999999999E-2</c:v>
                </c:pt>
                <c:pt idx="255">
                  <c:v>2.23165E-2</c:v>
                </c:pt>
                <c:pt idx="256">
                  <c:v>2.2238399999999998E-2</c:v>
                </c:pt>
                <c:pt idx="257">
                  <c:v>2.2151199999999999E-2</c:v>
                </c:pt>
                <c:pt idx="258">
                  <c:v>2.18322E-2</c:v>
                </c:pt>
                <c:pt idx="259">
                  <c:v>2.10983E-2</c:v>
                </c:pt>
                <c:pt idx="260">
                  <c:v>2.102E-2</c:v>
                </c:pt>
                <c:pt idx="261">
                  <c:v>2.1005599999999999E-2</c:v>
                </c:pt>
                <c:pt idx="262">
                  <c:v>1.96448E-2</c:v>
                </c:pt>
                <c:pt idx="263">
                  <c:v>1.9625699999999999E-2</c:v>
                </c:pt>
                <c:pt idx="264">
                  <c:v>1.95747E-2</c:v>
                </c:pt>
                <c:pt idx="265">
                  <c:v>1.9140600000000001E-2</c:v>
                </c:pt>
                <c:pt idx="266">
                  <c:v>1.8313200000000002E-2</c:v>
                </c:pt>
                <c:pt idx="267">
                  <c:v>1.8257700000000002E-2</c:v>
                </c:pt>
                <c:pt idx="268">
                  <c:v>1.7825400000000002E-2</c:v>
                </c:pt>
                <c:pt idx="269">
                  <c:v>1.7697399999999999E-2</c:v>
                </c:pt>
                <c:pt idx="270">
                  <c:v>1.7310300000000001E-2</c:v>
                </c:pt>
                <c:pt idx="271">
                  <c:v>1.72251E-2</c:v>
                </c:pt>
                <c:pt idx="272">
                  <c:v>1.7102300000000001E-2</c:v>
                </c:pt>
                <c:pt idx="273">
                  <c:v>1.68647E-2</c:v>
                </c:pt>
                <c:pt idx="274">
                  <c:v>1.6298799999999999E-2</c:v>
                </c:pt>
                <c:pt idx="275">
                  <c:v>1.5903899999999999E-2</c:v>
                </c:pt>
                <c:pt idx="276">
                  <c:v>1.4957099999999999E-2</c:v>
                </c:pt>
                <c:pt idx="277">
                  <c:v>1.49543E-2</c:v>
                </c:pt>
                <c:pt idx="278">
                  <c:v>1.4943E-2</c:v>
                </c:pt>
                <c:pt idx="279">
                  <c:v>1.49324E-2</c:v>
                </c:pt>
                <c:pt idx="280">
                  <c:v>1.42296E-2</c:v>
                </c:pt>
                <c:pt idx="281">
                  <c:v>1.37214E-2</c:v>
                </c:pt>
                <c:pt idx="282">
                  <c:v>1.3335E-2</c:v>
                </c:pt>
                <c:pt idx="283">
                  <c:v>1.30981E-2</c:v>
                </c:pt>
                <c:pt idx="284">
                  <c:v>1.25659E-2</c:v>
                </c:pt>
                <c:pt idx="285">
                  <c:v>1.22098E-2</c:v>
                </c:pt>
                <c:pt idx="286">
                  <c:v>1.14927E-2</c:v>
                </c:pt>
                <c:pt idx="287">
                  <c:v>1.1402499999999999E-2</c:v>
                </c:pt>
                <c:pt idx="288">
                  <c:v>1.00407E-2</c:v>
                </c:pt>
                <c:pt idx="289">
                  <c:v>9.9661100000000002E-3</c:v>
                </c:pt>
                <c:pt idx="290">
                  <c:v>9.9207800000000006E-3</c:v>
                </c:pt>
                <c:pt idx="291">
                  <c:v>9.5343100000000007E-3</c:v>
                </c:pt>
                <c:pt idx="292">
                  <c:v>8.5944100000000002E-3</c:v>
                </c:pt>
                <c:pt idx="293">
                  <c:v>8.0317500000000007E-3</c:v>
                </c:pt>
                <c:pt idx="294">
                  <c:v>7.6041099999999999E-3</c:v>
                </c:pt>
                <c:pt idx="295">
                  <c:v>7.6041099999999999E-3</c:v>
                </c:pt>
                <c:pt idx="296">
                  <c:v>7.5536800000000001E-3</c:v>
                </c:pt>
                <c:pt idx="297">
                  <c:v>7.5132100000000002E-3</c:v>
                </c:pt>
                <c:pt idx="298">
                  <c:v>7.4914300000000003E-3</c:v>
                </c:pt>
                <c:pt idx="299">
                  <c:v>7.4840200000000001E-3</c:v>
                </c:pt>
                <c:pt idx="300">
                  <c:v>7.4778400000000004E-3</c:v>
                </c:pt>
                <c:pt idx="301">
                  <c:v>7.47586E-3</c:v>
                </c:pt>
                <c:pt idx="302">
                  <c:v>7.4783899999999997E-3</c:v>
                </c:pt>
                <c:pt idx="303">
                  <c:v>7.4931099999999999E-3</c:v>
                </c:pt>
                <c:pt idx="304">
                  <c:v>7.4964799999999998E-3</c:v>
                </c:pt>
                <c:pt idx="305">
                  <c:v>7.5099499999999996E-3</c:v>
                </c:pt>
                <c:pt idx="306">
                  <c:v>7.5118099999999998E-3</c:v>
                </c:pt>
                <c:pt idx="307">
                  <c:v>7.5123799999999999E-3</c:v>
                </c:pt>
                <c:pt idx="308">
                  <c:v>7.5536600000000002E-3</c:v>
                </c:pt>
                <c:pt idx="309">
                  <c:v>7.5543299999999997E-3</c:v>
                </c:pt>
                <c:pt idx="310">
                  <c:v>7.6030300000000002E-3</c:v>
                </c:pt>
                <c:pt idx="311">
                  <c:v>7.6030300000000002E-3</c:v>
                </c:pt>
                <c:pt idx="312">
                  <c:v>7.6088099999999997E-3</c:v>
                </c:pt>
                <c:pt idx="313">
                  <c:v>8.0281599999999995E-3</c:v>
                </c:pt>
                <c:pt idx="314">
                  <c:v>8.0358800000000005E-3</c:v>
                </c:pt>
                <c:pt idx="315">
                  <c:v>8.6135199999999995E-3</c:v>
                </c:pt>
                <c:pt idx="316">
                  <c:v>8.6308400000000007E-3</c:v>
                </c:pt>
                <c:pt idx="317">
                  <c:v>9.85048E-3</c:v>
                </c:pt>
                <c:pt idx="318">
                  <c:v>1.01983E-2</c:v>
                </c:pt>
                <c:pt idx="319">
                  <c:v>1.0491500000000001E-2</c:v>
                </c:pt>
                <c:pt idx="320">
                  <c:v>1.0635E-2</c:v>
                </c:pt>
                <c:pt idx="321">
                  <c:v>1.0635E-2</c:v>
                </c:pt>
                <c:pt idx="322">
                  <c:v>1.08769E-2</c:v>
                </c:pt>
                <c:pt idx="323">
                  <c:v>1.0925499999999999E-2</c:v>
                </c:pt>
                <c:pt idx="324">
                  <c:v>1.11381E-2</c:v>
                </c:pt>
                <c:pt idx="325">
                  <c:v>1.13741E-2</c:v>
                </c:pt>
                <c:pt idx="326">
                  <c:v>1.22521E-2</c:v>
                </c:pt>
                <c:pt idx="327">
                  <c:v>1.2454099999999999E-2</c:v>
                </c:pt>
                <c:pt idx="328">
                  <c:v>1.2850200000000001E-2</c:v>
                </c:pt>
                <c:pt idx="329">
                  <c:v>1.32094E-2</c:v>
                </c:pt>
                <c:pt idx="330">
                  <c:v>1.40155E-2</c:v>
                </c:pt>
                <c:pt idx="331">
                  <c:v>1.42176E-2</c:v>
                </c:pt>
                <c:pt idx="332">
                  <c:v>1.43772E-2</c:v>
                </c:pt>
                <c:pt idx="333">
                  <c:v>1.4524E-2</c:v>
                </c:pt>
                <c:pt idx="334">
                  <c:v>1.4723200000000001E-2</c:v>
                </c:pt>
                <c:pt idx="335">
                  <c:v>1.5606200000000001E-2</c:v>
                </c:pt>
                <c:pt idx="336">
                  <c:v>1.5845000000000001E-2</c:v>
                </c:pt>
                <c:pt idx="337">
                  <c:v>1.6492300000000001E-2</c:v>
                </c:pt>
                <c:pt idx="338">
                  <c:v>1.6492300000000001E-2</c:v>
                </c:pt>
                <c:pt idx="339">
                  <c:v>1.7593899999999999E-2</c:v>
                </c:pt>
                <c:pt idx="340">
                  <c:v>1.77305E-2</c:v>
                </c:pt>
                <c:pt idx="341">
                  <c:v>1.7933999999999999E-2</c:v>
                </c:pt>
                <c:pt idx="342">
                  <c:v>1.8081699999999999E-2</c:v>
                </c:pt>
                <c:pt idx="343">
                  <c:v>1.8356999999999998E-2</c:v>
                </c:pt>
                <c:pt idx="344">
                  <c:v>1.8453500000000001E-2</c:v>
                </c:pt>
                <c:pt idx="345">
                  <c:v>1.8597499999999999E-2</c:v>
                </c:pt>
                <c:pt idx="346">
                  <c:v>1.9510599999999999E-2</c:v>
                </c:pt>
                <c:pt idx="347">
                  <c:v>2.0335800000000001E-2</c:v>
                </c:pt>
                <c:pt idx="348">
                  <c:v>2.0635299999999999E-2</c:v>
                </c:pt>
                <c:pt idx="349">
                  <c:v>2.08326E-2</c:v>
                </c:pt>
                <c:pt idx="350">
                  <c:v>2.08407E-2</c:v>
                </c:pt>
                <c:pt idx="351">
                  <c:v>2.0935599999999999E-2</c:v>
                </c:pt>
                <c:pt idx="352">
                  <c:v>2.1232600000000001E-2</c:v>
                </c:pt>
                <c:pt idx="353">
                  <c:v>2.1297199999999999E-2</c:v>
                </c:pt>
                <c:pt idx="354">
                  <c:v>2.2191800000000001E-2</c:v>
                </c:pt>
                <c:pt idx="355">
                  <c:v>2.2282400000000001E-2</c:v>
                </c:pt>
                <c:pt idx="356">
                  <c:v>2.2513399999999999E-2</c:v>
                </c:pt>
                <c:pt idx="357">
                  <c:v>2.3164199999999999E-2</c:v>
                </c:pt>
                <c:pt idx="358">
                  <c:v>2.3171899999999999E-2</c:v>
                </c:pt>
                <c:pt idx="359">
                  <c:v>2.3231600000000002E-2</c:v>
                </c:pt>
                <c:pt idx="360">
                  <c:v>2.3401999999999999E-2</c:v>
                </c:pt>
                <c:pt idx="361">
                  <c:v>2.3406400000000001E-2</c:v>
                </c:pt>
                <c:pt idx="362">
                  <c:v>2.3420699999999999E-2</c:v>
                </c:pt>
                <c:pt idx="363">
                  <c:v>2.3810100000000001E-2</c:v>
                </c:pt>
                <c:pt idx="364">
                  <c:v>2.4072099999999999E-2</c:v>
                </c:pt>
                <c:pt idx="365">
                  <c:v>2.4235E-2</c:v>
                </c:pt>
                <c:pt idx="366">
                  <c:v>2.4255200000000001E-2</c:v>
                </c:pt>
                <c:pt idx="367">
                  <c:v>2.4302199999999999E-2</c:v>
                </c:pt>
                <c:pt idx="368">
                  <c:v>2.43652E-2</c:v>
                </c:pt>
                <c:pt idx="369">
                  <c:v>2.4533099999999999E-2</c:v>
                </c:pt>
                <c:pt idx="370">
                  <c:v>2.4552899999999999E-2</c:v>
                </c:pt>
                <c:pt idx="371">
                  <c:v>2.4609499999999999E-2</c:v>
                </c:pt>
                <c:pt idx="372">
                  <c:v>2.4635600000000001E-2</c:v>
                </c:pt>
                <c:pt idx="373">
                  <c:v>2.4640800000000001E-2</c:v>
                </c:pt>
                <c:pt idx="374">
                  <c:v>2.4763500000000001E-2</c:v>
                </c:pt>
                <c:pt idx="375">
                  <c:v>2.4763799999999999E-2</c:v>
                </c:pt>
                <c:pt idx="376">
                  <c:v>2.4764100000000001E-2</c:v>
                </c:pt>
                <c:pt idx="377">
                  <c:v>2.4767000000000001E-2</c:v>
                </c:pt>
                <c:pt idx="378">
                  <c:v>2.4766900000000001E-2</c:v>
                </c:pt>
                <c:pt idx="379">
                  <c:v>2.4766900000000001E-2</c:v>
                </c:pt>
                <c:pt idx="380">
                  <c:v>2.4761999999999999E-2</c:v>
                </c:pt>
                <c:pt idx="381">
                  <c:v>2.47618E-2</c:v>
                </c:pt>
                <c:pt idx="382">
                  <c:v>2.4755900000000001E-2</c:v>
                </c:pt>
                <c:pt idx="383">
                  <c:v>2.4676900000000002E-2</c:v>
                </c:pt>
                <c:pt idx="384">
                  <c:v>2.4609700000000002E-2</c:v>
                </c:pt>
                <c:pt idx="385">
                  <c:v>2.4605800000000001E-2</c:v>
                </c:pt>
                <c:pt idx="386">
                  <c:v>2.43798E-2</c:v>
                </c:pt>
                <c:pt idx="387">
                  <c:v>2.43243E-2</c:v>
                </c:pt>
                <c:pt idx="388">
                  <c:v>2.4284799999999999E-2</c:v>
                </c:pt>
                <c:pt idx="389">
                  <c:v>2.41607E-2</c:v>
                </c:pt>
                <c:pt idx="390">
                  <c:v>2.3858600000000001E-2</c:v>
                </c:pt>
                <c:pt idx="391">
                  <c:v>2.3789100000000001E-2</c:v>
                </c:pt>
                <c:pt idx="392">
                  <c:v>2.3751600000000001E-2</c:v>
                </c:pt>
                <c:pt idx="393">
                  <c:v>2.3647499999999998E-2</c:v>
                </c:pt>
                <c:pt idx="394">
                  <c:v>2.3537200000000001E-2</c:v>
                </c:pt>
                <c:pt idx="395">
                  <c:v>2.34457E-2</c:v>
                </c:pt>
                <c:pt idx="396">
                  <c:v>2.2832000000000002E-2</c:v>
                </c:pt>
                <c:pt idx="397">
                  <c:v>2.27149E-2</c:v>
                </c:pt>
                <c:pt idx="398">
                  <c:v>2.2592000000000001E-2</c:v>
                </c:pt>
                <c:pt idx="399">
                  <c:v>2.21662E-2</c:v>
                </c:pt>
                <c:pt idx="400">
                  <c:v>2.15804E-2</c:v>
                </c:pt>
                <c:pt idx="401">
                  <c:v>2.1267999999999999E-2</c:v>
                </c:pt>
                <c:pt idx="402">
                  <c:v>2.1040300000000001E-2</c:v>
                </c:pt>
                <c:pt idx="403">
                  <c:v>2.0766799999999998E-2</c:v>
                </c:pt>
                <c:pt idx="404">
                  <c:v>2.0346300000000001E-2</c:v>
                </c:pt>
                <c:pt idx="405">
                  <c:v>2.0258399999999999E-2</c:v>
                </c:pt>
                <c:pt idx="406">
                  <c:v>2.0121300000000002E-2</c:v>
                </c:pt>
                <c:pt idx="407">
                  <c:v>1.9233500000000001E-2</c:v>
                </c:pt>
                <c:pt idx="408">
                  <c:v>1.8698099999999999E-2</c:v>
                </c:pt>
                <c:pt idx="409">
                  <c:v>1.81412E-2</c:v>
                </c:pt>
                <c:pt idx="410">
                  <c:v>1.8081900000000001E-2</c:v>
                </c:pt>
                <c:pt idx="411">
                  <c:v>1.80816E-2</c:v>
                </c:pt>
                <c:pt idx="412">
                  <c:v>1.7598699999999998E-2</c:v>
                </c:pt>
                <c:pt idx="413">
                  <c:v>1.74652E-2</c:v>
                </c:pt>
                <c:pt idx="414">
                  <c:v>1.7432799999999998E-2</c:v>
                </c:pt>
                <c:pt idx="415">
                  <c:v>1.69447E-2</c:v>
                </c:pt>
                <c:pt idx="416">
                  <c:v>1.6434299999999999E-2</c:v>
                </c:pt>
                <c:pt idx="417">
                  <c:v>1.52727E-2</c:v>
                </c:pt>
                <c:pt idx="418">
                  <c:v>1.4515500000000001E-2</c:v>
                </c:pt>
                <c:pt idx="419">
                  <c:v>1.4495900000000001E-2</c:v>
                </c:pt>
                <c:pt idx="420">
                  <c:v>1.41718E-2</c:v>
                </c:pt>
                <c:pt idx="421">
                  <c:v>1.3587999999999999E-2</c:v>
                </c:pt>
                <c:pt idx="422">
                  <c:v>1.2880000000000001E-2</c:v>
                </c:pt>
                <c:pt idx="423">
                  <c:v>1.17985E-2</c:v>
                </c:pt>
                <c:pt idx="424">
                  <c:v>1.1728300000000001E-2</c:v>
                </c:pt>
                <c:pt idx="425">
                  <c:v>1.1327200000000001E-2</c:v>
                </c:pt>
                <c:pt idx="426">
                  <c:v>1.08156E-2</c:v>
                </c:pt>
                <c:pt idx="427">
                  <c:v>1.0759899999999999E-2</c:v>
                </c:pt>
                <c:pt idx="428">
                  <c:v>9.7461300000000004E-3</c:v>
                </c:pt>
                <c:pt idx="429">
                  <c:v>9.6376299999999995E-3</c:v>
                </c:pt>
                <c:pt idx="430">
                  <c:v>9.5524600000000005E-3</c:v>
                </c:pt>
                <c:pt idx="431">
                  <c:v>8.6399400000000005E-3</c:v>
                </c:pt>
                <c:pt idx="432">
                  <c:v>8.3838300000000001E-3</c:v>
                </c:pt>
                <c:pt idx="433">
                  <c:v>8.1556800000000002E-3</c:v>
                </c:pt>
                <c:pt idx="434">
                  <c:v>7.8190900000000008E-3</c:v>
                </c:pt>
                <c:pt idx="435">
                  <c:v>7.7585900000000001E-3</c:v>
                </c:pt>
                <c:pt idx="436">
                  <c:v>7.5701500000000003E-3</c:v>
                </c:pt>
                <c:pt idx="437">
                  <c:v>7.1860600000000002E-3</c:v>
                </c:pt>
                <c:pt idx="438">
                  <c:v>6.49118E-3</c:v>
                </c:pt>
                <c:pt idx="439">
                  <c:v>5.75437E-3</c:v>
                </c:pt>
                <c:pt idx="440">
                  <c:v>5.7182500000000002E-3</c:v>
                </c:pt>
                <c:pt idx="441">
                  <c:v>5.1058500000000003E-3</c:v>
                </c:pt>
                <c:pt idx="442">
                  <c:v>5.0759799999999999E-3</c:v>
                </c:pt>
                <c:pt idx="443">
                  <c:v>5.0759799999999999E-3</c:v>
                </c:pt>
                <c:pt idx="444">
                  <c:v>4.9990700000000004E-3</c:v>
                </c:pt>
                <c:pt idx="445">
                  <c:v>4.9953100000000002E-3</c:v>
                </c:pt>
                <c:pt idx="446">
                  <c:v>4.9162299999999997E-3</c:v>
                </c:pt>
                <c:pt idx="447">
                  <c:v>4.9123600000000002E-3</c:v>
                </c:pt>
                <c:pt idx="448">
                  <c:v>4.9071399999999999E-3</c:v>
                </c:pt>
                <c:pt idx="449">
                  <c:v>4.9070700000000004E-3</c:v>
                </c:pt>
                <c:pt idx="450">
                  <c:v>4.7646399999999997E-3</c:v>
                </c:pt>
                <c:pt idx="451">
                  <c:v>4.7325099999999997E-3</c:v>
                </c:pt>
                <c:pt idx="452">
                  <c:v>4.7316099999999998E-3</c:v>
                </c:pt>
                <c:pt idx="453">
                  <c:v>4.6393900000000002E-3</c:v>
                </c:pt>
                <c:pt idx="454">
                  <c:v>4.57633E-3</c:v>
                </c:pt>
                <c:pt idx="455">
                  <c:v>4.5544299999999999E-3</c:v>
                </c:pt>
                <c:pt idx="456">
                  <c:v>4.5398299999999999E-3</c:v>
                </c:pt>
                <c:pt idx="457">
                  <c:v>4.5272000000000003E-3</c:v>
                </c:pt>
                <c:pt idx="458">
                  <c:v>4.5147599999999996E-3</c:v>
                </c:pt>
                <c:pt idx="459">
                  <c:v>4.4761499999999999E-3</c:v>
                </c:pt>
                <c:pt idx="460">
                  <c:v>4.3952000000000001E-3</c:v>
                </c:pt>
                <c:pt idx="461">
                  <c:v>4.3695100000000001E-3</c:v>
                </c:pt>
                <c:pt idx="462">
                  <c:v>4.3658300000000002E-3</c:v>
                </c:pt>
                <c:pt idx="463">
                  <c:v>4.3546000000000001E-3</c:v>
                </c:pt>
                <c:pt idx="464">
                  <c:v>4.2745400000000003E-3</c:v>
                </c:pt>
                <c:pt idx="465">
                  <c:v>4.2671200000000001E-3</c:v>
                </c:pt>
                <c:pt idx="466">
                  <c:v>4.2584800000000003E-3</c:v>
                </c:pt>
                <c:pt idx="467">
                  <c:v>4.23633E-3</c:v>
                </c:pt>
                <c:pt idx="468">
                  <c:v>4.2199100000000003E-3</c:v>
                </c:pt>
                <c:pt idx="469">
                  <c:v>4.1910999999999997E-3</c:v>
                </c:pt>
                <c:pt idx="470">
                  <c:v>4.1785099999999999E-3</c:v>
                </c:pt>
                <c:pt idx="471">
                  <c:v>4.17674E-3</c:v>
                </c:pt>
                <c:pt idx="472">
                  <c:v>4.1753199999999997E-3</c:v>
                </c:pt>
                <c:pt idx="473">
                  <c:v>4.1672699999999998E-3</c:v>
                </c:pt>
              </c:numCache>
            </c:numRef>
          </c:yVal>
          <c:smooth val="0"/>
          <c:extLst>
            <c:ext xmlns:c16="http://schemas.microsoft.com/office/drawing/2014/chart" uri="{C3380CC4-5D6E-409C-BE32-E72D297353CC}">
              <c16:uniqueId val="{00000000-CD91-4DF0-B402-08AD2A4CD8B2}"/>
            </c:ext>
          </c:extLst>
        </c:ser>
        <c:ser>
          <c:idx val="1"/>
          <c:order val="1"/>
          <c:tx>
            <c:v>SR</c:v>
          </c:tx>
          <c:spPr>
            <a:ln w="19050" cap="rnd">
              <a:solidFill>
                <a:schemeClr val="accent2"/>
              </a:solidFill>
              <a:round/>
            </a:ln>
            <a:effectLst/>
          </c:spPr>
          <c:marker>
            <c:symbol val="none"/>
          </c:marker>
          <c:xVal>
            <c:numRef>
              <c:f>SR_SBed!$B$7:$B$165</c:f>
              <c:numCache>
                <c:formatCode>General</c:formatCode>
                <c:ptCount val="159"/>
                <c:pt idx="0">
                  <c:v>-6.9999999999999999E-4</c:v>
                </c:pt>
                <c:pt idx="1">
                  <c:v>-6.8983399999999996E-4</c:v>
                </c:pt>
                <c:pt idx="2">
                  <c:v>-6.7969000000000005E-4</c:v>
                </c:pt>
                <c:pt idx="3">
                  <c:v>-6.6954500000000001E-4</c:v>
                </c:pt>
                <c:pt idx="4">
                  <c:v>-6.5939999999999998E-4</c:v>
                </c:pt>
                <c:pt idx="5">
                  <c:v>-6.4925599999999997E-4</c:v>
                </c:pt>
                <c:pt idx="6">
                  <c:v>-6.3911100000000004E-4</c:v>
                </c:pt>
                <c:pt idx="7">
                  <c:v>-6.2896700000000002E-4</c:v>
                </c:pt>
                <c:pt idx="8">
                  <c:v>-6.2896600000000001E-4</c:v>
                </c:pt>
                <c:pt idx="9">
                  <c:v>-6.2389399999999995E-4</c:v>
                </c:pt>
                <c:pt idx="10">
                  <c:v>-6.1882199999999999E-4</c:v>
                </c:pt>
                <c:pt idx="11">
                  <c:v>-6.1882199999999999E-4</c:v>
                </c:pt>
                <c:pt idx="12">
                  <c:v>-6.0867699999999996E-4</c:v>
                </c:pt>
                <c:pt idx="13">
                  <c:v>-5.9853300000000005E-4</c:v>
                </c:pt>
                <c:pt idx="14">
                  <c:v>-5.8838800000000002E-4</c:v>
                </c:pt>
                <c:pt idx="15">
                  <c:v>-5.8838800000000002E-4</c:v>
                </c:pt>
                <c:pt idx="16">
                  <c:v>-5.7824299999999999E-4</c:v>
                </c:pt>
                <c:pt idx="17">
                  <c:v>-5.6809899999999997E-4</c:v>
                </c:pt>
                <c:pt idx="18">
                  <c:v>-5.5795400000000005E-4</c:v>
                </c:pt>
                <c:pt idx="19">
                  <c:v>-5.4781000000000003E-4</c:v>
                </c:pt>
                <c:pt idx="20">
                  <c:v>-5.37665E-4</c:v>
                </c:pt>
                <c:pt idx="21">
                  <c:v>-5.2751999999999996E-4</c:v>
                </c:pt>
                <c:pt idx="22">
                  <c:v>-5.1737599999999995E-4</c:v>
                </c:pt>
                <c:pt idx="23">
                  <c:v>-5.0723100000000002E-4</c:v>
                </c:pt>
                <c:pt idx="24">
                  <c:v>-4.9708599999999999E-4</c:v>
                </c:pt>
                <c:pt idx="25">
                  <c:v>-4.8694199999999997E-4</c:v>
                </c:pt>
                <c:pt idx="26">
                  <c:v>-4.76797E-4</c:v>
                </c:pt>
                <c:pt idx="27">
                  <c:v>-4.6665299999999998E-4</c:v>
                </c:pt>
                <c:pt idx="28">
                  <c:v>-4.56508E-4</c:v>
                </c:pt>
                <c:pt idx="29">
                  <c:v>-4.4636300000000002E-4</c:v>
                </c:pt>
                <c:pt idx="30">
                  <c:v>-4.3621900000000001E-4</c:v>
                </c:pt>
                <c:pt idx="31">
                  <c:v>-4.2607399999999997E-4</c:v>
                </c:pt>
                <c:pt idx="32">
                  <c:v>-4.1592899999999999E-4</c:v>
                </c:pt>
                <c:pt idx="33">
                  <c:v>-4.0578499999999998E-4</c:v>
                </c:pt>
                <c:pt idx="34">
                  <c:v>-3.9564E-4</c:v>
                </c:pt>
                <c:pt idx="35">
                  <c:v>-3.8549599999999998E-4</c:v>
                </c:pt>
                <c:pt idx="36">
                  <c:v>-3.75351E-4</c:v>
                </c:pt>
                <c:pt idx="37">
                  <c:v>-3.6520600000000003E-4</c:v>
                </c:pt>
                <c:pt idx="38">
                  <c:v>-3.5506200000000001E-4</c:v>
                </c:pt>
                <c:pt idx="39">
                  <c:v>-3.4491699999999998E-4</c:v>
                </c:pt>
                <c:pt idx="40">
                  <c:v>-3.34772E-4</c:v>
                </c:pt>
                <c:pt idx="41">
                  <c:v>-3.2462799999999998E-4</c:v>
                </c:pt>
                <c:pt idx="42">
                  <c:v>-3.14483E-4</c:v>
                </c:pt>
                <c:pt idx="43">
                  <c:v>-3.0433899999999999E-4</c:v>
                </c:pt>
                <c:pt idx="44">
                  <c:v>-2.9419400000000001E-4</c:v>
                </c:pt>
                <c:pt idx="45">
                  <c:v>-2.8404899999999998E-4</c:v>
                </c:pt>
                <c:pt idx="46">
                  <c:v>-2.7390500000000001E-4</c:v>
                </c:pt>
                <c:pt idx="47">
                  <c:v>-2.6375999999999998E-4</c:v>
                </c:pt>
                <c:pt idx="48">
                  <c:v>-2.53615E-4</c:v>
                </c:pt>
                <c:pt idx="49">
                  <c:v>-2.4347099999999999E-4</c:v>
                </c:pt>
                <c:pt idx="50">
                  <c:v>-2.3332600000000001E-4</c:v>
                </c:pt>
                <c:pt idx="51">
                  <c:v>-2.3332600000000001E-4</c:v>
                </c:pt>
                <c:pt idx="52">
                  <c:v>-2.28254E-4</c:v>
                </c:pt>
                <c:pt idx="53">
                  <c:v>-2.2318199999999999E-4</c:v>
                </c:pt>
                <c:pt idx="54">
                  <c:v>-2.2318199999999999E-4</c:v>
                </c:pt>
                <c:pt idx="55">
                  <c:v>-2.1303699999999999E-4</c:v>
                </c:pt>
                <c:pt idx="56">
                  <c:v>-2.0289200000000001E-4</c:v>
                </c:pt>
                <c:pt idx="57">
                  <c:v>-2.0289200000000001E-4</c:v>
                </c:pt>
                <c:pt idx="58">
                  <c:v>-1.9782E-4</c:v>
                </c:pt>
                <c:pt idx="59">
                  <c:v>-1.9274799999999999E-4</c:v>
                </c:pt>
                <c:pt idx="60">
                  <c:v>-1.9274799999999999E-4</c:v>
                </c:pt>
                <c:pt idx="61">
                  <c:v>-1.8260300000000001E-4</c:v>
                </c:pt>
                <c:pt idx="62">
                  <c:v>-1.72459E-4</c:v>
                </c:pt>
                <c:pt idx="63">
                  <c:v>-1.6231399999999999E-4</c:v>
                </c:pt>
                <c:pt idx="64">
                  <c:v>-1.5216900000000001E-4</c:v>
                </c:pt>
                <c:pt idx="65">
                  <c:v>-1.42025E-4</c:v>
                </c:pt>
                <c:pt idx="66">
                  <c:v>-1.3187999999999999E-4</c:v>
                </c:pt>
                <c:pt idx="67">
                  <c:v>-1.21735E-4</c:v>
                </c:pt>
                <c:pt idx="68">
                  <c:v>-1.11591E-4</c:v>
                </c:pt>
                <c:pt idx="69">
                  <c:v>-1.01446E-4</c:v>
                </c:pt>
                <c:pt idx="70">
                  <c:v>-9.13016E-5</c:v>
                </c:pt>
                <c:pt idx="71">
                  <c:v>-8.1156900000000002E-5</c:v>
                </c:pt>
                <c:pt idx="72">
                  <c:v>-7.1012299999999998E-5</c:v>
                </c:pt>
                <c:pt idx="73">
                  <c:v>-6.08677E-5</c:v>
                </c:pt>
                <c:pt idx="74">
                  <c:v>-5.0723100000000002E-5</c:v>
                </c:pt>
                <c:pt idx="75">
                  <c:v>-4.0578399999999998E-5</c:v>
                </c:pt>
                <c:pt idx="76">
                  <c:v>-3.04338E-5</c:v>
                </c:pt>
                <c:pt idx="77">
                  <c:v>-2.0289199999999999E-5</c:v>
                </c:pt>
                <c:pt idx="78">
                  <c:v>-2.0289199999999999E-5</c:v>
                </c:pt>
                <c:pt idx="79">
                  <c:v>-1.0144599999999999E-5</c:v>
                </c:pt>
                <c:pt idx="80">
                  <c:v>4.67128E-11</c:v>
                </c:pt>
                <c:pt idx="81">
                  <c:v>1.01447E-5</c:v>
                </c:pt>
                <c:pt idx="82">
                  <c:v>2.0289299999999999E-5</c:v>
                </c:pt>
                <c:pt idx="83">
                  <c:v>3.04339E-5</c:v>
                </c:pt>
                <c:pt idx="84">
                  <c:v>4.0578499999999998E-5</c:v>
                </c:pt>
                <c:pt idx="85">
                  <c:v>5.0723200000000003E-5</c:v>
                </c:pt>
                <c:pt idx="86">
                  <c:v>6.08678E-5</c:v>
                </c:pt>
                <c:pt idx="87">
                  <c:v>7.1012400000000005E-5</c:v>
                </c:pt>
                <c:pt idx="88">
                  <c:v>8.1156999999999996E-5</c:v>
                </c:pt>
                <c:pt idx="89">
                  <c:v>9.13016E-5</c:v>
                </c:pt>
                <c:pt idx="90">
                  <c:v>1.01446E-4</c:v>
                </c:pt>
                <c:pt idx="91">
                  <c:v>1.11591E-4</c:v>
                </c:pt>
                <c:pt idx="92">
                  <c:v>1.21736E-4</c:v>
                </c:pt>
                <c:pt idx="93">
                  <c:v>1.3187999999999999E-4</c:v>
                </c:pt>
                <c:pt idx="94">
                  <c:v>1.42025E-4</c:v>
                </c:pt>
                <c:pt idx="95">
                  <c:v>1.5216900000000001E-4</c:v>
                </c:pt>
                <c:pt idx="96">
                  <c:v>1.6231399999999999E-4</c:v>
                </c:pt>
                <c:pt idx="97">
                  <c:v>1.72459E-4</c:v>
                </c:pt>
                <c:pt idx="98">
                  <c:v>1.8260300000000001E-4</c:v>
                </c:pt>
                <c:pt idx="99">
                  <c:v>1.9274799999999999E-4</c:v>
                </c:pt>
                <c:pt idx="100">
                  <c:v>1.9274799999999999E-4</c:v>
                </c:pt>
                <c:pt idx="101">
                  <c:v>1.9782E-4</c:v>
                </c:pt>
                <c:pt idx="102">
                  <c:v>2.0289200000000001E-4</c:v>
                </c:pt>
                <c:pt idx="103">
                  <c:v>2.0289200000000001E-4</c:v>
                </c:pt>
                <c:pt idx="104">
                  <c:v>2.1303699999999999E-4</c:v>
                </c:pt>
                <c:pt idx="105">
                  <c:v>2.2318199999999999E-4</c:v>
                </c:pt>
                <c:pt idx="106">
                  <c:v>2.2318199999999999E-4</c:v>
                </c:pt>
                <c:pt idx="107">
                  <c:v>2.28254E-4</c:v>
                </c:pt>
                <c:pt idx="108">
                  <c:v>2.3332600000000001E-4</c:v>
                </c:pt>
                <c:pt idx="109">
                  <c:v>2.3332600000000001E-4</c:v>
                </c:pt>
                <c:pt idx="110">
                  <c:v>2.4347099999999999E-4</c:v>
                </c:pt>
                <c:pt idx="111">
                  <c:v>2.5361600000000002E-4</c:v>
                </c:pt>
                <c:pt idx="112">
                  <c:v>2.6375999999999998E-4</c:v>
                </c:pt>
                <c:pt idx="113">
                  <c:v>2.7390500000000001E-4</c:v>
                </c:pt>
                <c:pt idx="114">
                  <c:v>2.8404899999999998E-4</c:v>
                </c:pt>
                <c:pt idx="115">
                  <c:v>2.9419400000000001E-4</c:v>
                </c:pt>
                <c:pt idx="116">
                  <c:v>3.0433899999999999E-4</c:v>
                </c:pt>
                <c:pt idx="117">
                  <c:v>3.14483E-4</c:v>
                </c:pt>
                <c:pt idx="118">
                  <c:v>3.2462799999999998E-4</c:v>
                </c:pt>
                <c:pt idx="119">
                  <c:v>3.3477300000000002E-4</c:v>
                </c:pt>
                <c:pt idx="120">
                  <c:v>3.4491699999999998E-4</c:v>
                </c:pt>
                <c:pt idx="121">
                  <c:v>3.5506200000000001E-4</c:v>
                </c:pt>
                <c:pt idx="122">
                  <c:v>3.6520600000000003E-4</c:v>
                </c:pt>
                <c:pt idx="123">
                  <c:v>3.75351E-4</c:v>
                </c:pt>
                <c:pt idx="124">
                  <c:v>3.8549599999999998E-4</c:v>
                </c:pt>
                <c:pt idx="125">
                  <c:v>3.9564E-4</c:v>
                </c:pt>
                <c:pt idx="126">
                  <c:v>4.0578499999999998E-4</c:v>
                </c:pt>
                <c:pt idx="127">
                  <c:v>4.1593000000000001E-4</c:v>
                </c:pt>
                <c:pt idx="128">
                  <c:v>4.2607399999999997E-4</c:v>
                </c:pt>
                <c:pt idx="129">
                  <c:v>4.3621900000000001E-4</c:v>
                </c:pt>
                <c:pt idx="130">
                  <c:v>4.4636300000000002E-4</c:v>
                </c:pt>
                <c:pt idx="131">
                  <c:v>4.56508E-4</c:v>
                </c:pt>
                <c:pt idx="132">
                  <c:v>4.6665299999999998E-4</c:v>
                </c:pt>
                <c:pt idx="133">
                  <c:v>4.76797E-4</c:v>
                </c:pt>
                <c:pt idx="134">
                  <c:v>4.8694199999999997E-4</c:v>
                </c:pt>
                <c:pt idx="135">
                  <c:v>4.9708599999999999E-4</c:v>
                </c:pt>
                <c:pt idx="136">
                  <c:v>5.0723100000000002E-4</c:v>
                </c:pt>
                <c:pt idx="137">
                  <c:v>5.1737599999999995E-4</c:v>
                </c:pt>
                <c:pt idx="138">
                  <c:v>5.2751999999999996E-4</c:v>
                </c:pt>
                <c:pt idx="139">
                  <c:v>5.37665E-4</c:v>
                </c:pt>
                <c:pt idx="140">
                  <c:v>5.4781000000000003E-4</c:v>
                </c:pt>
                <c:pt idx="141">
                  <c:v>5.5795400000000005E-4</c:v>
                </c:pt>
                <c:pt idx="142">
                  <c:v>5.6809899999999997E-4</c:v>
                </c:pt>
                <c:pt idx="143">
                  <c:v>5.78244E-4</c:v>
                </c:pt>
                <c:pt idx="144">
                  <c:v>5.8838800000000002E-4</c:v>
                </c:pt>
                <c:pt idx="145">
                  <c:v>5.9853300000000005E-4</c:v>
                </c:pt>
                <c:pt idx="146">
                  <c:v>6.0867699999999996E-4</c:v>
                </c:pt>
                <c:pt idx="147">
                  <c:v>6.1882199999999999E-4</c:v>
                </c:pt>
                <c:pt idx="148">
                  <c:v>6.1882199999999999E-4</c:v>
                </c:pt>
                <c:pt idx="149">
                  <c:v>6.2389399999999995E-4</c:v>
                </c:pt>
                <c:pt idx="150">
                  <c:v>6.2896700000000002E-4</c:v>
                </c:pt>
                <c:pt idx="151">
                  <c:v>6.2896700000000002E-4</c:v>
                </c:pt>
                <c:pt idx="152">
                  <c:v>6.3911100000000004E-4</c:v>
                </c:pt>
                <c:pt idx="153">
                  <c:v>6.4925599999999997E-4</c:v>
                </c:pt>
                <c:pt idx="154">
                  <c:v>6.5939999999999998E-4</c:v>
                </c:pt>
                <c:pt idx="155">
                  <c:v>6.6954500000000001E-4</c:v>
                </c:pt>
                <c:pt idx="156">
                  <c:v>6.7969000000000005E-4</c:v>
                </c:pt>
                <c:pt idx="157">
                  <c:v>6.8983399999999996E-4</c:v>
                </c:pt>
                <c:pt idx="158">
                  <c:v>6.9999999999999999E-4</c:v>
                </c:pt>
              </c:numCache>
            </c:numRef>
          </c:xVal>
          <c:yVal>
            <c:numRef>
              <c:f>SR_SBed!$G$7:$G$165</c:f>
              <c:numCache>
                <c:formatCode>General</c:formatCode>
                <c:ptCount val="159"/>
                <c:pt idx="0">
                  <c:v>9.4675000000000002E-3</c:v>
                </c:pt>
                <c:pt idx="1">
                  <c:v>9.4779900000000004E-3</c:v>
                </c:pt>
                <c:pt idx="2">
                  <c:v>9.5113200000000002E-3</c:v>
                </c:pt>
                <c:pt idx="3">
                  <c:v>9.5698999999999992E-3</c:v>
                </c:pt>
                <c:pt idx="4">
                  <c:v>9.6548599999999995E-3</c:v>
                </c:pt>
                <c:pt idx="5">
                  <c:v>9.7675899999999996E-3</c:v>
                </c:pt>
                <c:pt idx="6">
                  <c:v>9.9101699999999994E-3</c:v>
                </c:pt>
                <c:pt idx="7">
                  <c:v>1.00759E-2</c:v>
                </c:pt>
                <c:pt idx="8">
                  <c:v>1.00759E-2</c:v>
                </c:pt>
                <c:pt idx="9">
                  <c:v>1.0430999999999999E-2</c:v>
                </c:pt>
                <c:pt idx="10">
                  <c:v>1.1269100000000001E-2</c:v>
                </c:pt>
                <c:pt idx="11">
                  <c:v>1.1269100000000001E-2</c:v>
                </c:pt>
                <c:pt idx="12">
                  <c:v>1.3249500000000001E-2</c:v>
                </c:pt>
                <c:pt idx="13">
                  <c:v>1.5012599999999999E-2</c:v>
                </c:pt>
                <c:pt idx="14">
                  <c:v>1.6612100000000001E-2</c:v>
                </c:pt>
                <c:pt idx="15">
                  <c:v>1.6612100000000001E-2</c:v>
                </c:pt>
                <c:pt idx="16">
                  <c:v>1.8069700000000001E-2</c:v>
                </c:pt>
                <c:pt idx="17">
                  <c:v>1.9398499999999999E-2</c:v>
                </c:pt>
                <c:pt idx="18">
                  <c:v>2.06083E-2</c:v>
                </c:pt>
                <c:pt idx="19">
                  <c:v>2.1707400000000002E-2</c:v>
                </c:pt>
                <c:pt idx="20">
                  <c:v>2.27025E-2</c:v>
                </c:pt>
                <c:pt idx="21">
                  <c:v>2.3599800000000001E-2</c:v>
                </c:pt>
                <c:pt idx="22">
                  <c:v>2.4404100000000001E-2</c:v>
                </c:pt>
                <c:pt idx="23">
                  <c:v>2.5120099999999999E-2</c:v>
                </c:pt>
                <c:pt idx="24">
                  <c:v>2.5751300000000001E-2</c:v>
                </c:pt>
                <c:pt idx="25">
                  <c:v>2.6301000000000001E-2</c:v>
                </c:pt>
                <c:pt idx="26">
                  <c:v>2.6771900000000001E-2</c:v>
                </c:pt>
                <c:pt idx="27">
                  <c:v>2.7166300000000001E-2</c:v>
                </c:pt>
                <c:pt idx="28">
                  <c:v>2.7486199999999999E-2</c:v>
                </c:pt>
                <c:pt idx="29">
                  <c:v>2.7733000000000001E-2</c:v>
                </c:pt>
                <c:pt idx="30">
                  <c:v>2.7907999999999999E-2</c:v>
                </c:pt>
                <c:pt idx="31">
                  <c:v>2.8012200000000001E-2</c:v>
                </c:pt>
                <c:pt idx="32">
                  <c:v>2.8046000000000001E-2</c:v>
                </c:pt>
                <c:pt idx="33">
                  <c:v>2.8009900000000001E-2</c:v>
                </c:pt>
                <c:pt idx="34">
                  <c:v>2.7903899999999999E-2</c:v>
                </c:pt>
                <c:pt idx="35">
                  <c:v>2.77278E-2</c:v>
                </c:pt>
                <c:pt idx="36">
                  <c:v>2.7481200000000001E-2</c:v>
                </c:pt>
                <c:pt idx="37">
                  <c:v>2.7163300000000001E-2</c:v>
                </c:pt>
                <c:pt idx="38">
                  <c:v>2.67733E-2</c:v>
                </c:pt>
                <c:pt idx="39">
                  <c:v>2.6309800000000001E-2</c:v>
                </c:pt>
                <c:pt idx="40">
                  <c:v>2.5771499999999999E-2</c:v>
                </c:pt>
                <c:pt idx="41">
                  <c:v>2.5156600000000001E-2</c:v>
                </c:pt>
                <c:pt idx="42">
                  <c:v>2.4463200000000001E-2</c:v>
                </c:pt>
                <c:pt idx="43">
                  <c:v>2.3689000000000002E-2</c:v>
                </c:pt>
                <c:pt idx="44">
                  <c:v>2.2831799999999999E-2</c:v>
                </c:pt>
                <c:pt idx="45">
                  <c:v>2.1889100000000002E-2</c:v>
                </c:pt>
                <c:pt idx="46">
                  <c:v>2.0858399999999999E-2</c:v>
                </c:pt>
                <c:pt idx="47">
                  <c:v>1.97378E-2</c:v>
                </c:pt>
                <c:pt idx="48">
                  <c:v>1.8527800000000001E-2</c:v>
                </c:pt>
                <c:pt idx="49">
                  <c:v>1.7238300000000002E-2</c:v>
                </c:pt>
                <c:pt idx="50">
                  <c:v>1.59527E-2</c:v>
                </c:pt>
                <c:pt idx="51">
                  <c:v>1.59527E-2</c:v>
                </c:pt>
                <c:pt idx="52">
                  <c:v>1.5352599999999999E-2</c:v>
                </c:pt>
                <c:pt idx="53">
                  <c:v>1.4906900000000001E-2</c:v>
                </c:pt>
                <c:pt idx="54">
                  <c:v>1.4906900000000001E-2</c:v>
                </c:pt>
                <c:pt idx="55">
                  <c:v>1.46093E-2</c:v>
                </c:pt>
                <c:pt idx="56">
                  <c:v>1.4653299999999999E-2</c:v>
                </c:pt>
                <c:pt idx="57">
                  <c:v>1.4653299999999999E-2</c:v>
                </c:pt>
                <c:pt idx="58">
                  <c:v>1.4909499999999999E-2</c:v>
                </c:pt>
                <c:pt idx="59">
                  <c:v>1.55414E-2</c:v>
                </c:pt>
                <c:pt idx="60">
                  <c:v>1.55414E-2</c:v>
                </c:pt>
                <c:pt idx="61">
                  <c:v>1.7060700000000002E-2</c:v>
                </c:pt>
                <c:pt idx="62">
                  <c:v>1.84367E-2</c:v>
                </c:pt>
                <c:pt idx="63">
                  <c:v>1.96998E-2</c:v>
                </c:pt>
                <c:pt idx="64">
                  <c:v>2.0863300000000001E-2</c:v>
                </c:pt>
                <c:pt idx="65">
                  <c:v>2.1934200000000001E-2</c:v>
                </c:pt>
                <c:pt idx="66">
                  <c:v>2.29164E-2</c:v>
                </c:pt>
                <c:pt idx="67">
                  <c:v>2.3813600000000001E-2</c:v>
                </c:pt>
                <c:pt idx="68">
                  <c:v>2.4628500000000001E-2</c:v>
                </c:pt>
                <c:pt idx="69">
                  <c:v>2.5363699999999999E-2</c:v>
                </c:pt>
                <c:pt idx="70">
                  <c:v>2.6021800000000001E-2</c:v>
                </c:pt>
                <c:pt idx="71">
                  <c:v>2.6604900000000001E-2</c:v>
                </c:pt>
                <c:pt idx="72">
                  <c:v>2.7114800000000001E-2</c:v>
                </c:pt>
                <c:pt idx="73">
                  <c:v>2.7553500000000002E-2</c:v>
                </c:pt>
                <c:pt idx="74">
                  <c:v>2.7922300000000001E-2</c:v>
                </c:pt>
                <c:pt idx="75">
                  <c:v>2.8222500000000001E-2</c:v>
                </c:pt>
                <c:pt idx="76">
                  <c:v>2.8455000000000001E-2</c:v>
                </c:pt>
                <c:pt idx="77">
                  <c:v>2.8620900000000001E-2</c:v>
                </c:pt>
                <c:pt idx="78">
                  <c:v>2.8620900000000001E-2</c:v>
                </c:pt>
                <c:pt idx="79">
                  <c:v>2.8720599999999999E-2</c:v>
                </c:pt>
                <c:pt idx="80">
                  <c:v>2.87543E-2</c:v>
                </c:pt>
                <c:pt idx="81">
                  <c:v>2.87221E-2</c:v>
                </c:pt>
                <c:pt idx="82">
                  <c:v>2.8623699999999998E-2</c:v>
                </c:pt>
                <c:pt idx="83">
                  <c:v>2.8459000000000002E-2</c:v>
                </c:pt>
                <c:pt idx="84">
                  <c:v>2.82273E-2</c:v>
                </c:pt>
                <c:pt idx="85">
                  <c:v>2.7927899999999999E-2</c:v>
                </c:pt>
                <c:pt idx="86">
                  <c:v>2.7559699999999999E-2</c:v>
                </c:pt>
                <c:pt idx="87">
                  <c:v>2.7121599999999999E-2</c:v>
                </c:pt>
                <c:pt idx="88">
                  <c:v>2.66121E-2</c:v>
                </c:pt>
                <c:pt idx="89">
                  <c:v>2.6029500000000001E-2</c:v>
                </c:pt>
                <c:pt idx="90">
                  <c:v>2.5371899999999999E-2</c:v>
                </c:pt>
                <c:pt idx="91">
                  <c:v>2.4636999999999999E-2</c:v>
                </c:pt>
                <c:pt idx="92">
                  <c:v>2.38225E-2</c:v>
                </c:pt>
                <c:pt idx="93">
                  <c:v>2.29258E-2</c:v>
                </c:pt>
                <c:pt idx="94">
                  <c:v>2.1943899999999999E-2</c:v>
                </c:pt>
                <c:pt idx="95">
                  <c:v>2.0873599999999999E-2</c:v>
                </c:pt>
                <c:pt idx="96">
                  <c:v>1.9710600000000002E-2</c:v>
                </c:pt>
                <c:pt idx="97">
                  <c:v>1.8448300000000001E-2</c:v>
                </c:pt>
                <c:pt idx="98">
                  <c:v>1.7073000000000001E-2</c:v>
                </c:pt>
                <c:pt idx="99">
                  <c:v>1.55546E-2</c:v>
                </c:pt>
                <c:pt idx="100">
                  <c:v>1.55546E-2</c:v>
                </c:pt>
                <c:pt idx="101">
                  <c:v>1.4923000000000001E-2</c:v>
                </c:pt>
                <c:pt idx="102">
                  <c:v>1.4666800000000001E-2</c:v>
                </c:pt>
                <c:pt idx="103">
                  <c:v>1.4666800000000001E-2</c:v>
                </c:pt>
                <c:pt idx="104">
                  <c:v>1.4622599999999999E-2</c:v>
                </c:pt>
                <c:pt idx="105">
                  <c:v>1.4919999999999999E-2</c:v>
                </c:pt>
                <c:pt idx="106">
                  <c:v>1.4919999999999999E-2</c:v>
                </c:pt>
                <c:pt idx="107">
                  <c:v>1.53654E-2</c:v>
                </c:pt>
                <c:pt idx="108">
                  <c:v>1.5965E-2</c:v>
                </c:pt>
                <c:pt idx="109">
                  <c:v>1.5965E-2</c:v>
                </c:pt>
                <c:pt idx="110">
                  <c:v>1.72497E-2</c:v>
                </c:pt>
                <c:pt idx="111">
                  <c:v>1.85384E-2</c:v>
                </c:pt>
                <c:pt idx="112">
                  <c:v>1.9747799999999999E-2</c:v>
                </c:pt>
                <c:pt idx="113">
                  <c:v>2.0867799999999999E-2</c:v>
                </c:pt>
                <c:pt idx="114">
                  <c:v>2.1898000000000001E-2</c:v>
                </c:pt>
                <c:pt idx="115">
                  <c:v>2.2840200000000001E-2</c:v>
                </c:pt>
                <c:pt idx="116">
                  <c:v>2.3696800000000001E-2</c:v>
                </c:pt>
                <c:pt idx="117">
                  <c:v>2.4470499999999999E-2</c:v>
                </c:pt>
                <c:pt idx="118">
                  <c:v>2.5163499999999998E-2</c:v>
                </c:pt>
                <c:pt idx="119">
                  <c:v>2.5777899999999999E-2</c:v>
                </c:pt>
                <c:pt idx="120">
                  <c:v>2.63158E-2</c:v>
                </c:pt>
                <c:pt idx="121">
                  <c:v>2.6778799999999998E-2</c:v>
                </c:pt>
                <c:pt idx="122">
                  <c:v>2.7168399999999999E-2</c:v>
                </c:pt>
                <c:pt idx="123">
                  <c:v>2.7485800000000001E-2</c:v>
                </c:pt>
                <c:pt idx="124">
                  <c:v>2.7732E-2</c:v>
                </c:pt>
                <c:pt idx="125">
                  <c:v>2.7907600000000001E-2</c:v>
                </c:pt>
                <c:pt idx="126">
                  <c:v>2.8013199999999999E-2</c:v>
                </c:pt>
                <c:pt idx="127">
                  <c:v>2.8048900000000002E-2</c:v>
                </c:pt>
                <c:pt idx="128">
                  <c:v>2.8014600000000001E-2</c:v>
                </c:pt>
                <c:pt idx="129">
                  <c:v>2.79101E-2</c:v>
                </c:pt>
                <c:pt idx="130">
                  <c:v>2.7734700000000001E-2</c:v>
                </c:pt>
                <c:pt idx="131">
                  <c:v>2.7487399999999999E-2</c:v>
                </c:pt>
                <c:pt idx="132">
                  <c:v>2.71671E-2</c:v>
                </c:pt>
                <c:pt idx="133">
                  <c:v>2.6772299999999999E-2</c:v>
                </c:pt>
                <c:pt idx="134">
                  <c:v>2.6301000000000001E-2</c:v>
                </c:pt>
                <c:pt idx="135">
                  <c:v>2.57509E-2</c:v>
                </c:pt>
                <c:pt idx="136">
                  <c:v>2.5119200000000001E-2</c:v>
                </c:pt>
                <c:pt idx="137">
                  <c:v>2.4402900000000002E-2</c:v>
                </c:pt>
                <c:pt idx="138">
                  <c:v>2.35982E-2</c:v>
                </c:pt>
                <c:pt idx="139">
                  <c:v>2.2700499999999998E-2</c:v>
                </c:pt>
                <c:pt idx="140">
                  <c:v>2.1704999999999999E-2</c:v>
                </c:pt>
                <c:pt idx="141">
                  <c:v>2.0605600000000002E-2</c:v>
                </c:pt>
                <c:pt idx="142">
                  <c:v>1.9395300000000001E-2</c:v>
                </c:pt>
                <c:pt idx="143">
                  <c:v>1.8065999999999999E-2</c:v>
                </c:pt>
                <c:pt idx="144">
                  <c:v>1.6607799999999999E-2</c:v>
                </c:pt>
                <c:pt idx="145">
                  <c:v>1.5007599999999999E-2</c:v>
                </c:pt>
                <c:pt idx="146">
                  <c:v>1.32433E-2</c:v>
                </c:pt>
                <c:pt idx="147">
                  <c:v>1.12616E-2</c:v>
                </c:pt>
                <c:pt idx="148">
                  <c:v>1.12616E-2</c:v>
                </c:pt>
                <c:pt idx="149">
                  <c:v>1.0423E-2</c:v>
                </c:pt>
                <c:pt idx="150">
                  <c:v>1.00678E-2</c:v>
                </c:pt>
                <c:pt idx="151">
                  <c:v>1.00678E-2</c:v>
                </c:pt>
                <c:pt idx="152">
                  <c:v>9.9021600000000001E-3</c:v>
                </c:pt>
                <c:pt idx="153">
                  <c:v>9.7596699999999998E-3</c:v>
                </c:pt>
                <c:pt idx="154">
                  <c:v>9.6470900000000005E-3</c:v>
                </c:pt>
                <c:pt idx="155">
                  <c:v>9.5622699999999995E-3</c:v>
                </c:pt>
                <c:pt idx="156">
                  <c:v>9.5038199999999996E-3</c:v>
                </c:pt>
                <c:pt idx="157">
                  <c:v>9.4705399999999995E-3</c:v>
                </c:pt>
                <c:pt idx="158">
                  <c:v>9.4600199999999995E-3</c:v>
                </c:pt>
              </c:numCache>
            </c:numRef>
          </c:yVal>
          <c:smooth val="0"/>
          <c:extLst>
            <c:ext xmlns:c16="http://schemas.microsoft.com/office/drawing/2014/chart" uri="{C3380CC4-5D6E-409C-BE32-E72D297353CC}">
              <c16:uniqueId val="{00000002-CD91-4DF0-B402-08AD2A4CD8B2}"/>
            </c:ext>
          </c:extLst>
        </c:ser>
        <c:ser>
          <c:idx val="2"/>
          <c:order val="2"/>
          <c:tx>
            <c:v>PM</c:v>
          </c:tx>
          <c:spPr>
            <a:ln w="19050" cap="rnd">
              <a:solidFill>
                <a:schemeClr val="accent3"/>
              </a:solidFill>
              <a:round/>
            </a:ln>
            <a:effectLst/>
          </c:spPr>
          <c:marker>
            <c:symbol val="none"/>
          </c:marker>
          <c:xVal>
            <c:numRef>
              <c:f>PM_SBed!$B$7:$B$148</c:f>
              <c:numCache>
                <c:formatCode>General</c:formatCode>
                <c:ptCount val="142"/>
                <c:pt idx="0">
                  <c:v>-6.9999999999999999E-4</c:v>
                </c:pt>
                <c:pt idx="1">
                  <c:v>-6.8983399999999996E-4</c:v>
                </c:pt>
                <c:pt idx="2">
                  <c:v>-6.7969000000000005E-4</c:v>
                </c:pt>
                <c:pt idx="3">
                  <c:v>-6.6954500000000001E-4</c:v>
                </c:pt>
                <c:pt idx="4">
                  <c:v>-6.5939999999999998E-4</c:v>
                </c:pt>
                <c:pt idx="5">
                  <c:v>-6.4925599999999997E-4</c:v>
                </c:pt>
                <c:pt idx="6">
                  <c:v>-6.3911100000000004E-4</c:v>
                </c:pt>
                <c:pt idx="7">
                  <c:v>-6.2896700000000002E-4</c:v>
                </c:pt>
                <c:pt idx="8">
                  <c:v>-6.1882199999999999E-4</c:v>
                </c:pt>
                <c:pt idx="9">
                  <c:v>-6.0867699999999996E-4</c:v>
                </c:pt>
                <c:pt idx="10">
                  <c:v>-5.9853300000000005E-4</c:v>
                </c:pt>
                <c:pt idx="11">
                  <c:v>-5.8838800000000002E-4</c:v>
                </c:pt>
                <c:pt idx="12">
                  <c:v>-5.7824299999999999E-4</c:v>
                </c:pt>
                <c:pt idx="13">
                  <c:v>-5.6809899999999997E-4</c:v>
                </c:pt>
                <c:pt idx="14">
                  <c:v>-5.5795400000000005E-4</c:v>
                </c:pt>
                <c:pt idx="15">
                  <c:v>-5.4781000000000003E-4</c:v>
                </c:pt>
                <c:pt idx="16">
                  <c:v>-5.37665E-4</c:v>
                </c:pt>
                <c:pt idx="17">
                  <c:v>-5.2751999999999996E-4</c:v>
                </c:pt>
                <c:pt idx="18">
                  <c:v>-5.1737599999999995E-4</c:v>
                </c:pt>
                <c:pt idx="19">
                  <c:v>-5.0723100000000002E-4</c:v>
                </c:pt>
                <c:pt idx="20">
                  <c:v>-4.9708599999999999E-4</c:v>
                </c:pt>
                <c:pt idx="21">
                  <c:v>-4.8694199999999997E-4</c:v>
                </c:pt>
                <c:pt idx="22">
                  <c:v>-4.76797E-4</c:v>
                </c:pt>
                <c:pt idx="23">
                  <c:v>-4.6665299999999998E-4</c:v>
                </c:pt>
                <c:pt idx="24">
                  <c:v>-4.56508E-4</c:v>
                </c:pt>
                <c:pt idx="25">
                  <c:v>-4.4636300000000002E-4</c:v>
                </c:pt>
                <c:pt idx="26">
                  <c:v>-4.3621900000000001E-4</c:v>
                </c:pt>
                <c:pt idx="27">
                  <c:v>-4.2607399999999997E-4</c:v>
                </c:pt>
                <c:pt idx="28">
                  <c:v>-4.1592899999999999E-4</c:v>
                </c:pt>
                <c:pt idx="29">
                  <c:v>-4.0578499999999998E-4</c:v>
                </c:pt>
                <c:pt idx="30">
                  <c:v>-3.9564E-4</c:v>
                </c:pt>
                <c:pt idx="31">
                  <c:v>-3.8549599999999998E-4</c:v>
                </c:pt>
                <c:pt idx="32">
                  <c:v>-3.75351E-4</c:v>
                </c:pt>
                <c:pt idx="33">
                  <c:v>-3.6520600000000003E-4</c:v>
                </c:pt>
                <c:pt idx="34">
                  <c:v>-3.5506200000000001E-4</c:v>
                </c:pt>
                <c:pt idx="35">
                  <c:v>-3.4491699999999998E-4</c:v>
                </c:pt>
                <c:pt idx="36">
                  <c:v>-3.34772E-4</c:v>
                </c:pt>
                <c:pt idx="37">
                  <c:v>-3.2462799999999998E-4</c:v>
                </c:pt>
                <c:pt idx="38">
                  <c:v>-3.14483E-4</c:v>
                </c:pt>
                <c:pt idx="39">
                  <c:v>-3.0433899999999999E-4</c:v>
                </c:pt>
                <c:pt idx="40">
                  <c:v>-2.9419400000000001E-4</c:v>
                </c:pt>
                <c:pt idx="41">
                  <c:v>-2.8404899999999998E-4</c:v>
                </c:pt>
                <c:pt idx="42">
                  <c:v>-2.7390500000000001E-4</c:v>
                </c:pt>
                <c:pt idx="43">
                  <c:v>-2.6375999999999998E-4</c:v>
                </c:pt>
                <c:pt idx="44">
                  <c:v>-2.5361600000000002E-4</c:v>
                </c:pt>
                <c:pt idx="45">
                  <c:v>-2.4347099999999999E-4</c:v>
                </c:pt>
                <c:pt idx="46">
                  <c:v>-2.3332600000000001E-4</c:v>
                </c:pt>
                <c:pt idx="47">
                  <c:v>-2.3332600000000001E-4</c:v>
                </c:pt>
                <c:pt idx="48">
                  <c:v>-2.2318199999999999E-4</c:v>
                </c:pt>
                <c:pt idx="49">
                  <c:v>-2.1303699999999999E-4</c:v>
                </c:pt>
                <c:pt idx="50">
                  <c:v>-2.0289200000000001E-4</c:v>
                </c:pt>
                <c:pt idx="51">
                  <c:v>-1.9274799999999999E-4</c:v>
                </c:pt>
                <c:pt idx="52">
                  <c:v>-1.8260300000000001E-4</c:v>
                </c:pt>
                <c:pt idx="53">
                  <c:v>-1.72459E-4</c:v>
                </c:pt>
                <c:pt idx="54">
                  <c:v>-1.6231399999999999E-4</c:v>
                </c:pt>
                <c:pt idx="55">
                  <c:v>-1.5216900000000001E-4</c:v>
                </c:pt>
                <c:pt idx="56">
                  <c:v>-1.42025E-4</c:v>
                </c:pt>
                <c:pt idx="57">
                  <c:v>-1.3187999999999999E-4</c:v>
                </c:pt>
                <c:pt idx="58">
                  <c:v>-1.21735E-4</c:v>
                </c:pt>
                <c:pt idx="59">
                  <c:v>-1.11591E-4</c:v>
                </c:pt>
                <c:pt idx="60">
                  <c:v>-1.01446E-4</c:v>
                </c:pt>
                <c:pt idx="61">
                  <c:v>-9.13016E-5</c:v>
                </c:pt>
                <c:pt idx="62">
                  <c:v>-8.1156900000000002E-5</c:v>
                </c:pt>
                <c:pt idx="63">
                  <c:v>-7.1012299999999998E-5</c:v>
                </c:pt>
                <c:pt idx="64">
                  <c:v>-6.08677E-5</c:v>
                </c:pt>
                <c:pt idx="65">
                  <c:v>-5.0723100000000002E-5</c:v>
                </c:pt>
                <c:pt idx="66">
                  <c:v>-4.0578399999999998E-5</c:v>
                </c:pt>
                <c:pt idx="67">
                  <c:v>-3.04338E-5</c:v>
                </c:pt>
                <c:pt idx="68">
                  <c:v>-2.0289199999999999E-5</c:v>
                </c:pt>
                <c:pt idx="69">
                  <c:v>-1.0144599999999999E-5</c:v>
                </c:pt>
                <c:pt idx="70">
                  <c:v>-1.0144599999999999E-5</c:v>
                </c:pt>
                <c:pt idx="71">
                  <c:v>4.67128E-11</c:v>
                </c:pt>
                <c:pt idx="72">
                  <c:v>1.01447E-5</c:v>
                </c:pt>
                <c:pt idx="73">
                  <c:v>2.0289299999999999E-5</c:v>
                </c:pt>
                <c:pt idx="74">
                  <c:v>3.04339E-5</c:v>
                </c:pt>
                <c:pt idx="75">
                  <c:v>4.0578499999999998E-5</c:v>
                </c:pt>
                <c:pt idx="76">
                  <c:v>5.0723200000000003E-5</c:v>
                </c:pt>
                <c:pt idx="77">
                  <c:v>6.08678E-5</c:v>
                </c:pt>
                <c:pt idx="78">
                  <c:v>7.1012400000000005E-5</c:v>
                </c:pt>
                <c:pt idx="79">
                  <c:v>8.1156999999999996E-5</c:v>
                </c:pt>
                <c:pt idx="80">
                  <c:v>9.13016E-5</c:v>
                </c:pt>
                <c:pt idx="81">
                  <c:v>1.01446E-4</c:v>
                </c:pt>
                <c:pt idx="82">
                  <c:v>1.11591E-4</c:v>
                </c:pt>
                <c:pt idx="83">
                  <c:v>1.21736E-4</c:v>
                </c:pt>
                <c:pt idx="84">
                  <c:v>1.3187999999999999E-4</c:v>
                </c:pt>
                <c:pt idx="85">
                  <c:v>1.42025E-4</c:v>
                </c:pt>
                <c:pt idx="86">
                  <c:v>1.5216900000000001E-4</c:v>
                </c:pt>
                <c:pt idx="87">
                  <c:v>1.6231399999999999E-4</c:v>
                </c:pt>
                <c:pt idx="88">
                  <c:v>1.72459E-4</c:v>
                </c:pt>
                <c:pt idx="89">
                  <c:v>1.8260300000000001E-4</c:v>
                </c:pt>
                <c:pt idx="90">
                  <c:v>1.9274799999999999E-4</c:v>
                </c:pt>
                <c:pt idx="91">
                  <c:v>2.0289200000000001E-4</c:v>
                </c:pt>
                <c:pt idx="92">
                  <c:v>2.1303699999999999E-4</c:v>
                </c:pt>
                <c:pt idx="93">
                  <c:v>2.2318199999999999E-4</c:v>
                </c:pt>
                <c:pt idx="94">
                  <c:v>2.3332600000000001E-4</c:v>
                </c:pt>
                <c:pt idx="95">
                  <c:v>2.4347099999999999E-4</c:v>
                </c:pt>
                <c:pt idx="96">
                  <c:v>2.5361600000000002E-4</c:v>
                </c:pt>
                <c:pt idx="97">
                  <c:v>2.5361600000000002E-4</c:v>
                </c:pt>
                <c:pt idx="98">
                  <c:v>2.6375999999999998E-4</c:v>
                </c:pt>
                <c:pt idx="99">
                  <c:v>2.7390500000000001E-4</c:v>
                </c:pt>
                <c:pt idx="100">
                  <c:v>2.8404899999999998E-4</c:v>
                </c:pt>
                <c:pt idx="101">
                  <c:v>2.9419400000000001E-4</c:v>
                </c:pt>
                <c:pt idx="102">
                  <c:v>3.0433899999999999E-4</c:v>
                </c:pt>
                <c:pt idx="103">
                  <c:v>3.14483E-4</c:v>
                </c:pt>
                <c:pt idx="104">
                  <c:v>3.2462799999999998E-4</c:v>
                </c:pt>
                <c:pt idx="105">
                  <c:v>3.3477300000000002E-4</c:v>
                </c:pt>
                <c:pt idx="106">
                  <c:v>3.4491699999999998E-4</c:v>
                </c:pt>
                <c:pt idx="107">
                  <c:v>3.5506200000000001E-4</c:v>
                </c:pt>
                <c:pt idx="108">
                  <c:v>3.6520600000000003E-4</c:v>
                </c:pt>
                <c:pt idx="109">
                  <c:v>3.75351E-4</c:v>
                </c:pt>
                <c:pt idx="110">
                  <c:v>3.8549599999999998E-4</c:v>
                </c:pt>
                <c:pt idx="111">
                  <c:v>3.9564E-4</c:v>
                </c:pt>
                <c:pt idx="112">
                  <c:v>4.0578499999999998E-4</c:v>
                </c:pt>
                <c:pt idx="113">
                  <c:v>4.1593000000000001E-4</c:v>
                </c:pt>
                <c:pt idx="114">
                  <c:v>4.2607399999999997E-4</c:v>
                </c:pt>
                <c:pt idx="115">
                  <c:v>4.3621900000000001E-4</c:v>
                </c:pt>
                <c:pt idx="116">
                  <c:v>4.4636300000000002E-4</c:v>
                </c:pt>
                <c:pt idx="117">
                  <c:v>4.56508E-4</c:v>
                </c:pt>
                <c:pt idx="118">
                  <c:v>4.6665299999999998E-4</c:v>
                </c:pt>
                <c:pt idx="119">
                  <c:v>4.76797E-4</c:v>
                </c:pt>
                <c:pt idx="120">
                  <c:v>4.8694199999999997E-4</c:v>
                </c:pt>
                <c:pt idx="121">
                  <c:v>4.9708599999999999E-4</c:v>
                </c:pt>
                <c:pt idx="122">
                  <c:v>5.0723100000000002E-4</c:v>
                </c:pt>
                <c:pt idx="123">
                  <c:v>5.1737599999999995E-4</c:v>
                </c:pt>
                <c:pt idx="124">
                  <c:v>5.2751999999999996E-4</c:v>
                </c:pt>
                <c:pt idx="125">
                  <c:v>5.37665E-4</c:v>
                </c:pt>
                <c:pt idx="126">
                  <c:v>5.4781000000000003E-4</c:v>
                </c:pt>
                <c:pt idx="127">
                  <c:v>5.5795400000000005E-4</c:v>
                </c:pt>
                <c:pt idx="128">
                  <c:v>5.6809899999999997E-4</c:v>
                </c:pt>
                <c:pt idx="129">
                  <c:v>5.78244E-4</c:v>
                </c:pt>
                <c:pt idx="130">
                  <c:v>5.8838800000000002E-4</c:v>
                </c:pt>
                <c:pt idx="131">
                  <c:v>5.9853300000000005E-4</c:v>
                </c:pt>
                <c:pt idx="132">
                  <c:v>6.0867699999999996E-4</c:v>
                </c:pt>
                <c:pt idx="133">
                  <c:v>6.1882199999999999E-4</c:v>
                </c:pt>
                <c:pt idx="134">
                  <c:v>6.2896700000000002E-4</c:v>
                </c:pt>
                <c:pt idx="135">
                  <c:v>6.3911100000000004E-4</c:v>
                </c:pt>
                <c:pt idx="136">
                  <c:v>6.4925599999999997E-4</c:v>
                </c:pt>
                <c:pt idx="137">
                  <c:v>6.5939999999999998E-4</c:v>
                </c:pt>
                <c:pt idx="138">
                  <c:v>6.6954500000000001E-4</c:v>
                </c:pt>
                <c:pt idx="139">
                  <c:v>6.7969000000000005E-4</c:v>
                </c:pt>
                <c:pt idx="140">
                  <c:v>6.8983399999999996E-4</c:v>
                </c:pt>
                <c:pt idx="141">
                  <c:v>6.9999999999999999E-4</c:v>
                </c:pt>
              </c:numCache>
            </c:numRef>
          </c:xVal>
          <c:yVal>
            <c:numRef>
              <c:f>PM_SBed!$G$7:$G$148</c:f>
              <c:numCache>
                <c:formatCode>General</c:formatCode>
                <c:ptCount val="142"/>
                <c:pt idx="0">
                  <c:v>4.8437399999999999E-2</c:v>
                </c:pt>
                <c:pt idx="1">
                  <c:v>4.8380600000000003E-2</c:v>
                </c:pt>
                <c:pt idx="2">
                  <c:v>4.8279599999999999E-2</c:v>
                </c:pt>
                <c:pt idx="3">
                  <c:v>4.8130800000000001E-2</c:v>
                </c:pt>
                <c:pt idx="4">
                  <c:v>4.7917399999999999E-2</c:v>
                </c:pt>
                <c:pt idx="5">
                  <c:v>4.7618599999999997E-2</c:v>
                </c:pt>
                <c:pt idx="6">
                  <c:v>4.7243800000000002E-2</c:v>
                </c:pt>
                <c:pt idx="7">
                  <c:v>4.6813399999999998E-2</c:v>
                </c:pt>
                <c:pt idx="8">
                  <c:v>4.63434E-2</c:v>
                </c:pt>
                <c:pt idx="9">
                  <c:v>4.5845200000000003E-2</c:v>
                </c:pt>
                <c:pt idx="10">
                  <c:v>4.5326999999999999E-2</c:v>
                </c:pt>
                <c:pt idx="11">
                  <c:v>4.4794599999999997E-2</c:v>
                </c:pt>
                <c:pt idx="12">
                  <c:v>4.4252699999999999E-2</c:v>
                </c:pt>
                <c:pt idx="13">
                  <c:v>4.3705000000000001E-2</c:v>
                </c:pt>
                <c:pt idx="14">
                  <c:v>4.3155100000000002E-2</c:v>
                </c:pt>
                <c:pt idx="15">
                  <c:v>4.2606199999999997E-2</c:v>
                </c:pt>
                <c:pt idx="16">
                  <c:v>4.2061300000000003E-2</c:v>
                </c:pt>
                <c:pt idx="17">
                  <c:v>4.1523299999999999E-2</c:v>
                </c:pt>
                <c:pt idx="18">
                  <c:v>4.0994900000000001E-2</c:v>
                </c:pt>
                <c:pt idx="19">
                  <c:v>4.0478699999999999E-2</c:v>
                </c:pt>
                <c:pt idx="20">
                  <c:v>3.9976999999999999E-2</c:v>
                </c:pt>
                <c:pt idx="21">
                  <c:v>3.9491999999999999E-2</c:v>
                </c:pt>
                <c:pt idx="22">
                  <c:v>3.9025400000000002E-2</c:v>
                </c:pt>
                <c:pt idx="23">
                  <c:v>3.8578899999999999E-2</c:v>
                </c:pt>
                <c:pt idx="24">
                  <c:v>3.8153699999999999E-2</c:v>
                </c:pt>
                <c:pt idx="25">
                  <c:v>3.7750800000000001E-2</c:v>
                </c:pt>
                <c:pt idx="26">
                  <c:v>3.7371000000000001E-2</c:v>
                </c:pt>
                <c:pt idx="27">
                  <c:v>3.7014699999999998E-2</c:v>
                </c:pt>
                <c:pt idx="28">
                  <c:v>3.6681999999999999E-2</c:v>
                </c:pt>
                <c:pt idx="29">
                  <c:v>3.63729E-2</c:v>
                </c:pt>
                <c:pt idx="30">
                  <c:v>3.6087099999999997E-2</c:v>
                </c:pt>
                <c:pt idx="31">
                  <c:v>3.5824099999999998E-2</c:v>
                </c:pt>
                <c:pt idx="32">
                  <c:v>3.5583200000000002E-2</c:v>
                </c:pt>
                <c:pt idx="33">
                  <c:v>3.5363699999999998E-2</c:v>
                </c:pt>
                <c:pt idx="34">
                  <c:v>3.5164500000000001E-2</c:v>
                </c:pt>
                <c:pt idx="35">
                  <c:v>3.4984800000000003E-2</c:v>
                </c:pt>
                <c:pt idx="36">
                  <c:v>3.4823199999999999E-2</c:v>
                </c:pt>
                <c:pt idx="37">
                  <c:v>3.4678800000000003E-2</c:v>
                </c:pt>
                <c:pt idx="38">
                  <c:v>3.4550299999999999E-2</c:v>
                </c:pt>
                <c:pt idx="39">
                  <c:v>3.4436599999999998E-2</c:v>
                </c:pt>
                <c:pt idx="40">
                  <c:v>3.4336499999999999E-2</c:v>
                </c:pt>
                <c:pt idx="41">
                  <c:v>3.4248899999999999E-2</c:v>
                </c:pt>
                <c:pt idx="42">
                  <c:v>3.4172500000000001E-2</c:v>
                </c:pt>
                <c:pt idx="43">
                  <c:v>3.4106499999999998E-2</c:v>
                </c:pt>
                <c:pt idx="44">
                  <c:v>3.4049599999999999E-2</c:v>
                </c:pt>
                <c:pt idx="45">
                  <c:v>3.4001099999999999E-2</c:v>
                </c:pt>
                <c:pt idx="46">
                  <c:v>3.3959900000000001E-2</c:v>
                </c:pt>
                <c:pt idx="47">
                  <c:v>3.3959900000000001E-2</c:v>
                </c:pt>
                <c:pt idx="48">
                  <c:v>3.3925200000000003E-2</c:v>
                </c:pt>
                <c:pt idx="49">
                  <c:v>3.3896299999999997E-2</c:v>
                </c:pt>
                <c:pt idx="50">
                  <c:v>3.38725E-2</c:v>
                </c:pt>
                <c:pt idx="51">
                  <c:v>3.3853000000000001E-2</c:v>
                </c:pt>
                <c:pt idx="52">
                  <c:v>3.3837300000000001E-2</c:v>
                </c:pt>
                <c:pt idx="53">
                  <c:v>3.3824899999999998E-2</c:v>
                </c:pt>
                <c:pt idx="54">
                  <c:v>3.3815199999999997E-2</c:v>
                </c:pt>
                <c:pt idx="55">
                  <c:v>3.3807900000000002E-2</c:v>
                </c:pt>
                <c:pt idx="56">
                  <c:v>3.3802499999999999E-2</c:v>
                </c:pt>
                <c:pt idx="57">
                  <c:v>3.3798799999999997E-2</c:v>
                </c:pt>
                <c:pt idx="58">
                  <c:v>3.3796300000000001E-2</c:v>
                </c:pt>
                <c:pt idx="59">
                  <c:v>3.3794900000000003E-2</c:v>
                </c:pt>
                <c:pt idx="60">
                  <c:v>3.3794299999999999E-2</c:v>
                </c:pt>
                <c:pt idx="61">
                  <c:v>3.3794299999999999E-2</c:v>
                </c:pt>
                <c:pt idx="62">
                  <c:v>3.37948E-2</c:v>
                </c:pt>
                <c:pt idx="63">
                  <c:v>3.3795499999999999E-2</c:v>
                </c:pt>
                <c:pt idx="64">
                  <c:v>3.3796300000000001E-2</c:v>
                </c:pt>
                <c:pt idx="65">
                  <c:v>3.3797199999999999E-2</c:v>
                </c:pt>
                <c:pt idx="66">
                  <c:v>3.3798000000000002E-2</c:v>
                </c:pt>
                <c:pt idx="67">
                  <c:v>3.3798700000000001E-2</c:v>
                </c:pt>
                <c:pt idx="68">
                  <c:v>3.3799299999999997E-2</c:v>
                </c:pt>
                <c:pt idx="69">
                  <c:v>3.3799599999999999E-2</c:v>
                </c:pt>
                <c:pt idx="70">
                  <c:v>3.3799599999999999E-2</c:v>
                </c:pt>
                <c:pt idx="71">
                  <c:v>3.3799700000000002E-2</c:v>
                </c:pt>
                <c:pt idx="72">
                  <c:v>3.3799500000000003E-2</c:v>
                </c:pt>
                <c:pt idx="73">
                  <c:v>3.3799099999999999E-2</c:v>
                </c:pt>
                <c:pt idx="74">
                  <c:v>3.3798599999999998E-2</c:v>
                </c:pt>
                <c:pt idx="75">
                  <c:v>3.3797800000000003E-2</c:v>
                </c:pt>
                <c:pt idx="76">
                  <c:v>3.3797000000000001E-2</c:v>
                </c:pt>
                <c:pt idx="77">
                  <c:v>3.3796100000000003E-2</c:v>
                </c:pt>
                <c:pt idx="78">
                  <c:v>3.37953E-2</c:v>
                </c:pt>
                <c:pt idx="79">
                  <c:v>3.3794600000000001E-2</c:v>
                </c:pt>
                <c:pt idx="80">
                  <c:v>3.3794200000000003E-2</c:v>
                </c:pt>
                <c:pt idx="81">
                  <c:v>3.3794299999999999E-2</c:v>
                </c:pt>
                <c:pt idx="82">
                  <c:v>3.3794900000000003E-2</c:v>
                </c:pt>
                <c:pt idx="83">
                  <c:v>3.3796300000000001E-2</c:v>
                </c:pt>
                <c:pt idx="84">
                  <c:v>3.3798799999999997E-2</c:v>
                </c:pt>
                <c:pt idx="85">
                  <c:v>3.3802600000000002E-2</c:v>
                </c:pt>
                <c:pt idx="86">
                  <c:v>3.3807999999999998E-2</c:v>
                </c:pt>
                <c:pt idx="87">
                  <c:v>3.38153E-2</c:v>
                </c:pt>
                <c:pt idx="88">
                  <c:v>3.3825000000000001E-2</c:v>
                </c:pt>
                <c:pt idx="89">
                  <c:v>3.3837399999999997E-2</c:v>
                </c:pt>
                <c:pt idx="90">
                  <c:v>3.3853099999999997E-2</c:v>
                </c:pt>
                <c:pt idx="91">
                  <c:v>3.3872600000000003E-2</c:v>
                </c:pt>
                <c:pt idx="92">
                  <c:v>3.3896500000000003E-2</c:v>
                </c:pt>
                <c:pt idx="93">
                  <c:v>3.3925400000000001E-2</c:v>
                </c:pt>
                <c:pt idx="94">
                  <c:v>3.39601E-2</c:v>
                </c:pt>
                <c:pt idx="95">
                  <c:v>3.4001299999999998E-2</c:v>
                </c:pt>
                <c:pt idx="96">
                  <c:v>3.4049900000000001E-2</c:v>
                </c:pt>
                <c:pt idx="97">
                  <c:v>3.4049900000000001E-2</c:v>
                </c:pt>
                <c:pt idx="98">
                  <c:v>3.4106699999999997E-2</c:v>
                </c:pt>
                <c:pt idx="99">
                  <c:v>3.4172800000000003E-2</c:v>
                </c:pt>
                <c:pt idx="100">
                  <c:v>3.42492E-2</c:v>
                </c:pt>
                <c:pt idx="101">
                  <c:v>3.4336899999999997E-2</c:v>
                </c:pt>
                <c:pt idx="102">
                  <c:v>3.4437099999999998E-2</c:v>
                </c:pt>
                <c:pt idx="103">
                  <c:v>3.4550900000000002E-2</c:v>
                </c:pt>
                <c:pt idx="104">
                  <c:v>3.4679500000000002E-2</c:v>
                </c:pt>
                <c:pt idx="105">
                  <c:v>3.4824000000000001E-2</c:v>
                </c:pt>
                <c:pt idx="106">
                  <c:v>3.4985599999999999E-2</c:v>
                </c:pt>
                <c:pt idx="107">
                  <c:v>3.5165500000000002E-2</c:v>
                </c:pt>
                <c:pt idx="108">
                  <c:v>3.5364699999999999E-2</c:v>
                </c:pt>
                <c:pt idx="109">
                  <c:v>3.5584400000000002E-2</c:v>
                </c:pt>
                <c:pt idx="110">
                  <c:v>3.5825299999999997E-2</c:v>
                </c:pt>
                <c:pt idx="111">
                  <c:v>3.6088500000000003E-2</c:v>
                </c:pt>
                <c:pt idx="112">
                  <c:v>3.6374400000000001E-2</c:v>
                </c:pt>
                <c:pt idx="113">
                  <c:v>3.6683599999999997E-2</c:v>
                </c:pt>
                <c:pt idx="114">
                  <c:v>3.7016399999999998E-2</c:v>
                </c:pt>
                <c:pt idx="115">
                  <c:v>3.7372900000000001E-2</c:v>
                </c:pt>
                <c:pt idx="116">
                  <c:v>3.7752800000000003E-2</c:v>
                </c:pt>
                <c:pt idx="117">
                  <c:v>3.8155799999999997E-2</c:v>
                </c:pt>
                <c:pt idx="118">
                  <c:v>3.85811E-2</c:v>
                </c:pt>
                <c:pt idx="119">
                  <c:v>3.9027800000000001E-2</c:v>
                </c:pt>
                <c:pt idx="120">
                  <c:v>3.9494500000000002E-2</c:v>
                </c:pt>
                <c:pt idx="121">
                  <c:v>3.9979599999999997E-2</c:v>
                </c:pt>
                <c:pt idx="122">
                  <c:v>4.0481400000000001E-2</c:v>
                </c:pt>
                <c:pt idx="123">
                  <c:v>4.0997800000000001E-2</c:v>
                </c:pt>
                <c:pt idx="124">
                  <c:v>4.1526300000000002E-2</c:v>
                </c:pt>
                <c:pt idx="125">
                  <c:v>4.2064400000000002E-2</c:v>
                </c:pt>
                <c:pt idx="126">
                  <c:v>4.2609500000000002E-2</c:v>
                </c:pt>
                <c:pt idx="127">
                  <c:v>4.3158500000000002E-2</c:v>
                </c:pt>
                <c:pt idx="128">
                  <c:v>4.37086E-2</c:v>
                </c:pt>
                <c:pt idx="129">
                  <c:v>4.4256400000000001E-2</c:v>
                </c:pt>
                <c:pt idx="130">
                  <c:v>4.4798600000000001E-2</c:v>
                </c:pt>
                <c:pt idx="131">
                  <c:v>4.5331200000000002E-2</c:v>
                </c:pt>
                <c:pt idx="132">
                  <c:v>4.5849500000000001E-2</c:v>
                </c:pt>
                <c:pt idx="133">
                  <c:v>4.6347699999999999E-2</c:v>
                </c:pt>
                <c:pt idx="134">
                  <c:v>4.6817600000000001E-2</c:v>
                </c:pt>
                <c:pt idx="135">
                  <c:v>4.7247600000000001E-2</c:v>
                </c:pt>
                <c:pt idx="136">
                  <c:v>4.7621700000000003E-2</c:v>
                </c:pt>
                <c:pt idx="137">
                  <c:v>4.7919400000000001E-2</c:v>
                </c:pt>
                <c:pt idx="138">
                  <c:v>4.8132000000000001E-2</c:v>
                </c:pt>
                <c:pt idx="139">
                  <c:v>4.8280799999999999E-2</c:v>
                </c:pt>
                <c:pt idx="140">
                  <c:v>4.8382000000000001E-2</c:v>
                </c:pt>
                <c:pt idx="141">
                  <c:v>4.8438799999999997E-2</c:v>
                </c:pt>
              </c:numCache>
            </c:numRef>
          </c:yVal>
          <c:smooth val="0"/>
          <c:extLst>
            <c:ext xmlns:c16="http://schemas.microsoft.com/office/drawing/2014/chart" uri="{C3380CC4-5D6E-409C-BE32-E72D297353CC}">
              <c16:uniqueId val="{00000003-CD91-4DF0-B402-08AD2A4CD8B2}"/>
            </c:ext>
          </c:extLst>
        </c:ser>
        <c:dLbls>
          <c:showLegendKey val="0"/>
          <c:showVal val="0"/>
          <c:showCatName val="0"/>
          <c:showSerName val="0"/>
          <c:showPercent val="0"/>
          <c:showBubbleSize val="0"/>
        </c:dLbls>
        <c:axId val="828653936"/>
        <c:axId val="828655184"/>
      </c:scatterChart>
      <c:valAx>
        <c:axId val="828653936"/>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Radial distance from bed centre [m]</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28655184"/>
        <c:crosses val="autoZero"/>
        <c:crossBetween val="midCat"/>
      </c:valAx>
      <c:valAx>
        <c:axId val="828655184"/>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DEE m.f. [-]</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28653936"/>
        <c:crosses val="autoZero"/>
        <c:crossBetween val="midCat"/>
      </c:valAx>
      <c:spPr>
        <a:noFill/>
        <a:ln>
          <a:noFill/>
        </a:ln>
        <a:effectLst/>
      </c:spPr>
    </c:plotArea>
    <c:legend>
      <c:legendPos val="r"/>
      <c:overlay val="1"/>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hart6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Radial - SBed - H2O</a:t>
            </a:r>
          </a:p>
        </c:rich>
      </c:tx>
      <c:overlay val="1"/>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tx>
            <c:v>DEM</c:v>
          </c:tx>
          <c:spPr>
            <a:ln w="19050" cap="rnd">
              <a:solidFill>
                <a:schemeClr val="accent1"/>
              </a:solidFill>
              <a:round/>
            </a:ln>
            <a:effectLst/>
          </c:spPr>
          <c:marker>
            <c:symbol val="none"/>
          </c:marker>
          <c:xVal>
            <c:numRef>
              <c:f>DEM_SBed!$B$7:$B$480</c:f>
              <c:numCache>
                <c:formatCode>General</c:formatCode>
                <c:ptCount val="474"/>
                <c:pt idx="0">
                  <c:v>-6.9999999999999999E-4</c:v>
                </c:pt>
                <c:pt idx="1">
                  <c:v>-6.9986899999999999E-4</c:v>
                </c:pt>
                <c:pt idx="2">
                  <c:v>-6.9421800000000003E-4</c:v>
                </c:pt>
                <c:pt idx="3">
                  <c:v>-6.9219400000000003E-4</c:v>
                </c:pt>
                <c:pt idx="4">
                  <c:v>-6.8585200000000003E-4</c:v>
                </c:pt>
                <c:pt idx="5">
                  <c:v>-6.8521100000000002E-4</c:v>
                </c:pt>
                <c:pt idx="6">
                  <c:v>-6.8185100000000003E-4</c:v>
                </c:pt>
                <c:pt idx="7">
                  <c:v>-6.7719199999999996E-4</c:v>
                </c:pt>
                <c:pt idx="8">
                  <c:v>-6.6949000000000002E-4</c:v>
                </c:pt>
                <c:pt idx="9">
                  <c:v>-6.6792800000000003E-4</c:v>
                </c:pt>
                <c:pt idx="10">
                  <c:v>-6.6716400000000004E-4</c:v>
                </c:pt>
                <c:pt idx="11">
                  <c:v>-6.61088E-4</c:v>
                </c:pt>
                <c:pt idx="12">
                  <c:v>-6.5971300000000003E-4</c:v>
                </c:pt>
                <c:pt idx="13">
                  <c:v>-6.5687600000000003E-4</c:v>
                </c:pt>
                <c:pt idx="14">
                  <c:v>-6.5510500000000001E-4</c:v>
                </c:pt>
                <c:pt idx="15">
                  <c:v>-6.5510500000000001E-4</c:v>
                </c:pt>
                <c:pt idx="16">
                  <c:v>-6.52901E-4</c:v>
                </c:pt>
                <c:pt idx="17">
                  <c:v>-6.4964299999999999E-4</c:v>
                </c:pt>
                <c:pt idx="18">
                  <c:v>-6.4591200000000001E-4</c:v>
                </c:pt>
                <c:pt idx="19">
                  <c:v>-6.4406700000000001E-4</c:v>
                </c:pt>
                <c:pt idx="20">
                  <c:v>-6.4209399999999995E-4</c:v>
                </c:pt>
                <c:pt idx="21">
                  <c:v>-6.4119199999999996E-4</c:v>
                </c:pt>
                <c:pt idx="22">
                  <c:v>-6.3992599999999997E-4</c:v>
                </c:pt>
                <c:pt idx="23">
                  <c:v>-6.3703700000000002E-4</c:v>
                </c:pt>
                <c:pt idx="24">
                  <c:v>-6.3535200000000005E-4</c:v>
                </c:pt>
                <c:pt idx="25">
                  <c:v>-6.3365800000000005E-4</c:v>
                </c:pt>
                <c:pt idx="26">
                  <c:v>-6.2988599999999997E-4</c:v>
                </c:pt>
                <c:pt idx="27">
                  <c:v>-6.2719399999999997E-4</c:v>
                </c:pt>
                <c:pt idx="28">
                  <c:v>-6.2494999999999998E-4</c:v>
                </c:pt>
                <c:pt idx="29">
                  <c:v>-6.2494999999999998E-4</c:v>
                </c:pt>
                <c:pt idx="30">
                  <c:v>-6.2267799999999999E-4</c:v>
                </c:pt>
                <c:pt idx="31">
                  <c:v>-6.1994999999999997E-4</c:v>
                </c:pt>
                <c:pt idx="32">
                  <c:v>-6.1646100000000001E-4</c:v>
                </c:pt>
                <c:pt idx="33">
                  <c:v>-6.1599300000000001E-4</c:v>
                </c:pt>
                <c:pt idx="34">
                  <c:v>-6.1242200000000005E-4</c:v>
                </c:pt>
                <c:pt idx="35">
                  <c:v>-6.08583E-4</c:v>
                </c:pt>
                <c:pt idx="36">
                  <c:v>-6.0820199999999996E-4</c:v>
                </c:pt>
                <c:pt idx="37">
                  <c:v>-6.0644500000000005E-4</c:v>
                </c:pt>
                <c:pt idx="38">
                  <c:v>-6.0465200000000001E-4</c:v>
                </c:pt>
                <c:pt idx="39">
                  <c:v>-6.0366399999999996E-4</c:v>
                </c:pt>
                <c:pt idx="40">
                  <c:v>-6.02806E-4</c:v>
                </c:pt>
                <c:pt idx="41">
                  <c:v>-5.9971299999999998E-4</c:v>
                </c:pt>
                <c:pt idx="42">
                  <c:v>-5.9916600000000004E-4</c:v>
                </c:pt>
                <c:pt idx="43">
                  <c:v>-5.94784E-4</c:v>
                </c:pt>
                <c:pt idx="44">
                  <c:v>-5.93331E-4</c:v>
                </c:pt>
                <c:pt idx="45">
                  <c:v>-5.8948400000000004E-4</c:v>
                </c:pt>
                <c:pt idx="46">
                  <c:v>-5.8830000000000004E-4</c:v>
                </c:pt>
                <c:pt idx="47">
                  <c:v>-5.85433E-4</c:v>
                </c:pt>
                <c:pt idx="48">
                  <c:v>-5.8005199999999995E-4</c:v>
                </c:pt>
                <c:pt idx="49">
                  <c:v>-5.8005199999999995E-4</c:v>
                </c:pt>
                <c:pt idx="50">
                  <c:v>-5.7534299999999997E-4</c:v>
                </c:pt>
                <c:pt idx="51">
                  <c:v>-5.7357999999999997E-4</c:v>
                </c:pt>
                <c:pt idx="52">
                  <c:v>-5.7224499999999998E-4</c:v>
                </c:pt>
                <c:pt idx="53">
                  <c:v>-5.7182999999999995E-4</c:v>
                </c:pt>
                <c:pt idx="54">
                  <c:v>-5.6651300000000004E-4</c:v>
                </c:pt>
                <c:pt idx="55">
                  <c:v>-5.6033700000000005E-4</c:v>
                </c:pt>
                <c:pt idx="56">
                  <c:v>-5.5292000000000004E-4</c:v>
                </c:pt>
                <c:pt idx="57">
                  <c:v>-5.5020399999999999E-4</c:v>
                </c:pt>
                <c:pt idx="58">
                  <c:v>-5.45095E-4</c:v>
                </c:pt>
                <c:pt idx="59">
                  <c:v>-5.3877299999999999E-4</c:v>
                </c:pt>
                <c:pt idx="60">
                  <c:v>-5.2960400000000003E-4</c:v>
                </c:pt>
                <c:pt idx="61">
                  <c:v>-5.2421399999999995E-4</c:v>
                </c:pt>
                <c:pt idx="62">
                  <c:v>-5.2397999999999995E-4</c:v>
                </c:pt>
                <c:pt idx="63">
                  <c:v>-5.2307199999999997E-4</c:v>
                </c:pt>
                <c:pt idx="64">
                  <c:v>-5.2238399999999998E-4</c:v>
                </c:pt>
                <c:pt idx="65">
                  <c:v>-5.1888200000000002E-4</c:v>
                </c:pt>
                <c:pt idx="66">
                  <c:v>-5.0852600000000003E-4</c:v>
                </c:pt>
                <c:pt idx="67">
                  <c:v>-5.0784300000000001E-4</c:v>
                </c:pt>
                <c:pt idx="68">
                  <c:v>-5.0644100000000005E-4</c:v>
                </c:pt>
                <c:pt idx="69">
                  <c:v>-5.0594699999999997E-4</c:v>
                </c:pt>
                <c:pt idx="70">
                  <c:v>-4.9866000000000005E-4</c:v>
                </c:pt>
                <c:pt idx="71">
                  <c:v>-4.9614799999999997E-4</c:v>
                </c:pt>
                <c:pt idx="72">
                  <c:v>-4.8990399999999999E-4</c:v>
                </c:pt>
                <c:pt idx="73">
                  <c:v>-4.8981600000000001E-4</c:v>
                </c:pt>
                <c:pt idx="74">
                  <c:v>-4.8440499999999998E-4</c:v>
                </c:pt>
                <c:pt idx="75">
                  <c:v>-4.7990700000000001E-4</c:v>
                </c:pt>
                <c:pt idx="76">
                  <c:v>-4.79789E-4</c:v>
                </c:pt>
                <c:pt idx="77">
                  <c:v>-4.7287300000000001E-4</c:v>
                </c:pt>
                <c:pt idx="78">
                  <c:v>-4.72848E-4</c:v>
                </c:pt>
                <c:pt idx="79">
                  <c:v>-4.7139099999999999E-4</c:v>
                </c:pt>
                <c:pt idx="80">
                  <c:v>-4.6801999999999998E-4</c:v>
                </c:pt>
                <c:pt idx="81">
                  <c:v>-4.6140900000000003E-4</c:v>
                </c:pt>
                <c:pt idx="82">
                  <c:v>-4.60777E-4</c:v>
                </c:pt>
                <c:pt idx="83">
                  <c:v>-4.5969799999999998E-4</c:v>
                </c:pt>
                <c:pt idx="84">
                  <c:v>-4.5367999999999998E-4</c:v>
                </c:pt>
                <c:pt idx="85">
                  <c:v>-4.51051E-4</c:v>
                </c:pt>
                <c:pt idx="86">
                  <c:v>-4.4487699999999999E-4</c:v>
                </c:pt>
                <c:pt idx="87">
                  <c:v>-4.3913699999999998E-4</c:v>
                </c:pt>
                <c:pt idx="88">
                  <c:v>-4.34659E-4</c:v>
                </c:pt>
                <c:pt idx="89">
                  <c:v>-4.2736800000000002E-4</c:v>
                </c:pt>
                <c:pt idx="90">
                  <c:v>-4.2689900000000001E-4</c:v>
                </c:pt>
                <c:pt idx="91">
                  <c:v>-4.26372E-4</c:v>
                </c:pt>
                <c:pt idx="92">
                  <c:v>-4.2590800000000002E-4</c:v>
                </c:pt>
                <c:pt idx="93">
                  <c:v>-4.1603099999999997E-4</c:v>
                </c:pt>
                <c:pt idx="94">
                  <c:v>-4.0171599999999999E-4</c:v>
                </c:pt>
                <c:pt idx="95">
                  <c:v>-3.9860699999999999E-4</c:v>
                </c:pt>
                <c:pt idx="96">
                  <c:v>-3.9834499999999998E-4</c:v>
                </c:pt>
                <c:pt idx="97">
                  <c:v>-3.9754599999999998E-4</c:v>
                </c:pt>
                <c:pt idx="98">
                  <c:v>-3.9684799999999999E-4</c:v>
                </c:pt>
                <c:pt idx="99">
                  <c:v>-3.96845E-4</c:v>
                </c:pt>
                <c:pt idx="100">
                  <c:v>-3.7688899999999999E-4</c:v>
                </c:pt>
                <c:pt idx="101">
                  <c:v>-3.7648299999999999E-4</c:v>
                </c:pt>
                <c:pt idx="102">
                  <c:v>-3.7342499999999998E-4</c:v>
                </c:pt>
                <c:pt idx="103">
                  <c:v>-3.6420400000000003E-4</c:v>
                </c:pt>
                <c:pt idx="104">
                  <c:v>-3.6166200000000001E-4</c:v>
                </c:pt>
                <c:pt idx="105">
                  <c:v>-3.6112600000000003E-4</c:v>
                </c:pt>
                <c:pt idx="106">
                  <c:v>-3.5684600000000002E-4</c:v>
                </c:pt>
                <c:pt idx="107">
                  <c:v>-3.5245099999999999E-4</c:v>
                </c:pt>
                <c:pt idx="108">
                  <c:v>-3.5201399999999999E-4</c:v>
                </c:pt>
                <c:pt idx="109">
                  <c:v>-3.51243E-4</c:v>
                </c:pt>
                <c:pt idx="110">
                  <c:v>-3.4702799999999998E-4</c:v>
                </c:pt>
                <c:pt idx="111">
                  <c:v>-3.4222899999999999E-4</c:v>
                </c:pt>
                <c:pt idx="112">
                  <c:v>-3.4153999999999999E-4</c:v>
                </c:pt>
                <c:pt idx="113">
                  <c:v>-3.3440500000000002E-4</c:v>
                </c:pt>
                <c:pt idx="114">
                  <c:v>-3.3083199999999998E-4</c:v>
                </c:pt>
                <c:pt idx="115">
                  <c:v>-3.2529800000000002E-4</c:v>
                </c:pt>
                <c:pt idx="116">
                  <c:v>-3.1616800000000003E-4</c:v>
                </c:pt>
                <c:pt idx="117">
                  <c:v>-3.1440400000000001E-4</c:v>
                </c:pt>
                <c:pt idx="118">
                  <c:v>-3.1372300000000002E-4</c:v>
                </c:pt>
                <c:pt idx="119">
                  <c:v>-3.0227999999999999E-4</c:v>
                </c:pt>
                <c:pt idx="120">
                  <c:v>-2.9800300000000003E-4</c:v>
                </c:pt>
                <c:pt idx="121">
                  <c:v>-2.8577000000000002E-4</c:v>
                </c:pt>
                <c:pt idx="122">
                  <c:v>-2.8539599999999999E-4</c:v>
                </c:pt>
                <c:pt idx="123">
                  <c:v>-2.8472700000000003E-4</c:v>
                </c:pt>
                <c:pt idx="124">
                  <c:v>-2.81823E-4</c:v>
                </c:pt>
                <c:pt idx="125">
                  <c:v>-2.7811399999999999E-4</c:v>
                </c:pt>
                <c:pt idx="126">
                  <c:v>-2.7546299999999999E-4</c:v>
                </c:pt>
                <c:pt idx="127">
                  <c:v>-2.7045500000000001E-4</c:v>
                </c:pt>
                <c:pt idx="128">
                  <c:v>-2.6961299999999998E-4</c:v>
                </c:pt>
                <c:pt idx="129">
                  <c:v>-2.6268899999999998E-4</c:v>
                </c:pt>
                <c:pt idx="130">
                  <c:v>-2.5925699999999999E-4</c:v>
                </c:pt>
                <c:pt idx="131">
                  <c:v>-2.5805700000000001E-4</c:v>
                </c:pt>
                <c:pt idx="132">
                  <c:v>-2.5803000000000002E-4</c:v>
                </c:pt>
                <c:pt idx="133">
                  <c:v>-2.5759699999999998E-4</c:v>
                </c:pt>
                <c:pt idx="134">
                  <c:v>-2.5431199999999997E-4</c:v>
                </c:pt>
                <c:pt idx="135">
                  <c:v>-2.50444E-4</c:v>
                </c:pt>
                <c:pt idx="136">
                  <c:v>-2.4649999999999997E-4</c:v>
                </c:pt>
                <c:pt idx="137">
                  <c:v>-2.4568099999999998E-4</c:v>
                </c:pt>
                <c:pt idx="138">
                  <c:v>-2.4505399999999997E-4</c:v>
                </c:pt>
                <c:pt idx="139">
                  <c:v>-2.4303500000000001E-4</c:v>
                </c:pt>
                <c:pt idx="140">
                  <c:v>-2.3733700000000001E-4</c:v>
                </c:pt>
                <c:pt idx="141">
                  <c:v>-2.3702599999999999E-4</c:v>
                </c:pt>
                <c:pt idx="142">
                  <c:v>-2.3648300000000001E-4</c:v>
                </c:pt>
                <c:pt idx="143">
                  <c:v>-2.34964E-4</c:v>
                </c:pt>
                <c:pt idx="144">
                  <c:v>-2.3133100000000001E-4</c:v>
                </c:pt>
                <c:pt idx="145">
                  <c:v>-2.30063E-4</c:v>
                </c:pt>
                <c:pt idx="146">
                  <c:v>-2.28466E-4</c:v>
                </c:pt>
                <c:pt idx="147">
                  <c:v>-2.2733599999999999E-4</c:v>
                </c:pt>
                <c:pt idx="148">
                  <c:v>-2.26004E-4</c:v>
                </c:pt>
                <c:pt idx="149">
                  <c:v>-2.25064E-4</c:v>
                </c:pt>
                <c:pt idx="150">
                  <c:v>-2.25064E-4</c:v>
                </c:pt>
                <c:pt idx="151">
                  <c:v>-2.2374800000000001E-4</c:v>
                </c:pt>
                <c:pt idx="152">
                  <c:v>-2.22819E-4</c:v>
                </c:pt>
                <c:pt idx="153">
                  <c:v>-2.21241E-4</c:v>
                </c:pt>
                <c:pt idx="154">
                  <c:v>-2.20125E-4</c:v>
                </c:pt>
                <c:pt idx="155">
                  <c:v>-2.1705699999999999E-4</c:v>
                </c:pt>
                <c:pt idx="156">
                  <c:v>-2.15897E-4</c:v>
                </c:pt>
                <c:pt idx="157">
                  <c:v>-2.1528000000000001E-4</c:v>
                </c:pt>
                <c:pt idx="158">
                  <c:v>-2.1525E-4</c:v>
                </c:pt>
                <c:pt idx="159">
                  <c:v>-2.11893E-4</c:v>
                </c:pt>
                <c:pt idx="160">
                  <c:v>-2.0873300000000001E-4</c:v>
                </c:pt>
                <c:pt idx="161">
                  <c:v>-2.0755900000000001E-4</c:v>
                </c:pt>
                <c:pt idx="162">
                  <c:v>-2.07534E-4</c:v>
                </c:pt>
                <c:pt idx="163">
                  <c:v>-2.0489099999999999E-4</c:v>
                </c:pt>
                <c:pt idx="164">
                  <c:v>-2.0333800000000001E-4</c:v>
                </c:pt>
                <c:pt idx="165">
                  <c:v>-2.0219699999999999E-4</c:v>
                </c:pt>
                <c:pt idx="166">
                  <c:v>-2.0090400000000001E-4</c:v>
                </c:pt>
                <c:pt idx="167">
                  <c:v>-1.9995200000000001E-4</c:v>
                </c:pt>
                <c:pt idx="168">
                  <c:v>-1.9995200000000001E-4</c:v>
                </c:pt>
                <c:pt idx="169">
                  <c:v>-1.98643E-4</c:v>
                </c:pt>
                <c:pt idx="170">
                  <c:v>-1.97679E-4</c:v>
                </c:pt>
                <c:pt idx="171">
                  <c:v>-1.96107E-4</c:v>
                </c:pt>
                <c:pt idx="172">
                  <c:v>-1.94952E-4</c:v>
                </c:pt>
                <c:pt idx="173">
                  <c:v>-1.94534E-4</c:v>
                </c:pt>
                <c:pt idx="174">
                  <c:v>-1.9330500000000001E-4</c:v>
                </c:pt>
                <c:pt idx="175">
                  <c:v>-1.92E-4</c:v>
                </c:pt>
                <c:pt idx="176">
                  <c:v>-1.8997999999999999E-4</c:v>
                </c:pt>
                <c:pt idx="177">
                  <c:v>-1.8651099999999999E-4</c:v>
                </c:pt>
                <c:pt idx="178">
                  <c:v>-1.8220000000000001E-4</c:v>
                </c:pt>
                <c:pt idx="179">
                  <c:v>-1.8086900000000001E-4</c:v>
                </c:pt>
                <c:pt idx="180">
                  <c:v>-1.80068E-4</c:v>
                </c:pt>
                <c:pt idx="181">
                  <c:v>-1.7772299999999999E-4</c:v>
                </c:pt>
                <c:pt idx="182">
                  <c:v>-1.75565E-4</c:v>
                </c:pt>
                <c:pt idx="183">
                  <c:v>-1.7138400000000001E-4</c:v>
                </c:pt>
                <c:pt idx="184">
                  <c:v>-1.7017099999999999E-4</c:v>
                </c:pt>
                <c:pt idx="185">
                  <c:v>-1.6899800000000001E-4</c:v>
                </c:pt>
                <c:pt idx="186">
                  <c:v>-1.67057E-4</c:v>
                </c:pt>
                <c:pt idx="187">
                  <c:v>-1.6608399999999999E-4</c:v>
                </c:pt>
                <c:pt idx="188">
                  <c:v>-1.63845E-4</c:v>
                </c:pt>
                <c:pt idx="189">
                  <c:v>-1.60099E-4</c:v>
                </c:pt>
                <c:pt idx="190">
                  <c:v>-1.5682200000000001E-4</c:v>
                </c:pt>
                <c:pt idx="191">
                  <c:v>-1.5099499999999999E-4</c:v>
                </c:pt>
                <c:pt idx="192">
                  <c:v>-1.4734700000000001E-4</c:v>
                </c:pt>
                <c:pt idx="193">
                  <c:v>-1.4711300000000001E-4</c:v>
                </c:pt>
                <c:pt idx="194">
                  <c:v>-1.3974500000000001E-4</c:v>
                </c:pt>
                <c:pt idx="195">
                  <c:v>-1.3801800000000001E-4</c:v>
                </c:pt>
                <c:pt idx="196">
                  <c:v>-1.3463700000000001E-4</c:v>
                </c:pt>
                <c:pt idx="197">
                  <c:v>-1.30207E-4</c:v>
                </c:pt>
                <c:pt idx="198">
                  <c:v>-1.26527E-4</c:v>
                </c:pt>
                <c:pt idx="199">
                  <c:v>-1.15599E-4</c:v>
                </c:pt>
                <c:pt idx="200">
                  <c:v>-1.1305E-4</c:v>
                </c:pt>
                <c:pt idx="201">
                  <c:v>-1.1074299999999999E-4</c:v>
                </c:pt>
                <c:pt idx="202">
                  <c:v>-1.03614E-4</c:v>
                </c:pt>
                <c:pt idx="203">
                  <c:v>-9.7980500000000002E-5</c:v>
                </c:pt>
                <c:pt idx="204">
                  <c:v>-9.4147600000000006E-5</c:v>
                </c:pt>
                <c:pt idx="205">
                  <c:v>-8.9437600000000006E-5</c:v>
                </c:pt>
                <c:pt idx="206">
                  <c:v>-8.4557399999999998E-5</c:v>
                </c:pt>
                <c:pt idx="207">
                  <c:v>-8.04143E-5</c:v>
                </c:pt>
                <c:pt idx="208">
                  <c:v>-7.7396499999999997E-5</c:v>
                </c:pt>
                <c:pt idx="209">
                  <c:v>-7.0274100000000005E-5</c:v>
                </c:pt>
                <c:pt idx="210">
                  <c:v>-7.0274100000000005E-5</c:v>
                </c:pt>
                <c:pt idx="211">
                  <c:v>-6.6563000000000006E-5</c:v>
                </c:pt>
                <c:pt idx="212">
                  <c:v>-6.2341499999999999E-5</c:v>
                </c:pt>
                <c:pt idx="213">
                  <c:v>-5.7457899999999998E-5</c:v>
                </c:pt>
                <c:pt idx="214">
                  <c:v>-5.4267600000000002E-5</c:v>
                </c:pt>
                <c:pt idx="215">
                  <c:v>-4.9330399999999998E-5</c:v>
                </c:pt>
                <c:pt idx="216">
                  <c:v>-4.9004100000000001E-5</c:v>
                </c:pt>
                <c:pt idx="217">
                  <c:v>-4.3227699999999999E-5</c:v>
                </c:pt>
                <c:pt idx="218">
                  <c:v>-3.8289199999999999E-5</c:v>
                </c:pt>
                <c:pt idx="219">
                  <c:v>-3.5745399999999998E-5</c:v>
                </c:pt>
                <c:pt idx="220">
                  <c:v>-3.5142199999999997E-5</c:v>
                </c:pt>
                <c:pt idx="221">
                  <c:v>-3.1403199999999998E-5</c:v>
                </c:pt>
                <c:pt idx="222">
                  <c:v>-3.0767199999999999E-5</c:v>
                </c:pt>
                <c:pt idx="223">
                  <c:v>-2.76805E-5</c:v>
                </c:pt>
                <c:pt idx="224">
                  <c:v>-1.8563499999999999E-5</c:v>
                </c:pt>
                <c:pt idx="225">
                  <c:v>-1.80339E-5</c:v>
                </c:pt>
                <c:pt idx="226">
                  <c:v>-9.7590499999999993E-6</c:v>
                </c:pt>
                <c:pt idx="227">
                  <c:v>-6.2686999999999998E-6</c:v>
                </c:pt>
                <c:pt idx="228">
                  <c:v>-2.7985099999999998E-6</c:v>
                </c:pt>
                <c:pt idx="229">
                  <c:v>4.7009800000000001E-7</c:v>
                </c:pt>
                <c:pt idx="230">
                  <c:v>2.2127800000000001E-6</c:v>
                </c:pt>
                <c:pt idx="231">
                  <c:v>4.9278100000000003E-6</c:v>
                </c:pt>
                <c:pt idx="232">
                  <c:v>9.3396999999999997E-6</c:v>
                </c:pt>
                <c:pt idx="233">
                  <c:v>1.3299799999999999E-5</c:v>
                </c:pt>
                <c:pt idx="234">
                  <c:v>1.87786E-5</c:v>
                </c:pt>
                <c:pt idx="235">
                  <c:v>2.28703E-5</c:v>
                </c:pt>
                <c:pt idx="236">
                  <c:v>2.3135699999999999E-5</c:v>
                </c:pt>
                <c:pt idx="237">
                  <c:v>2.3327099999999999E-5</c:v>
                </c:pt>
                <c:pt idx="238">
                  <c:v>2.3580100000000001E-5</c:v>
                </c:pt>
                <c:pt idx="239">
                  <c:v>2.9442500000000001E-5</c:v>
                </c:pt>
                <c:pt idx="240">
                  <c:v>3.4623599999999998E-5</c:v>
                </c:pt>
                <c:pt idx="241">
                  <c:v>3.8116800000000001E-5</c:v>
                </c:pt>
                <c:pt idx="242">
                  <c:v>4.0985700000000003E-5</c:v>
                </c:pt>
                <c:pt idx="243">
                  <c:v>4.2825899999999999E-5</c:v>
                </c:pt>
                <c:pt idx="244">
                  <c:v>4.39511E-5</c:v>
                </c:pt>
                <c:pt idx="245">
                  <c:v>4.4289499999999997E-5</c:v>
                </c:pt>
                <c:pt idx="246">
                  <c:v>5.2623000000000001E-5</c:v>
                </c:pt>
                <c:pt idx="247">
                  <c:v>5.8862400000000001E-5</c:v>
                </c:pt>
                <c:pt idx="248">
                  <c:v>6.1254599999999995E-5</c:v>
                </c:pt>
                <c:pt idx="249">
                  <c:v>6.2995899999999998E-5</c:v>
                </c:pt>
                <c:pt idx="250">
                  <c:v>6.3353699999999996E-5</c:v>
                </c:pt>
                <c:pt idx="251">
                  <c:v>6.3860600000000003E-5</c:v>
                </c:pt>
                <c:pt idx="252">
                  <c:v>6.4922899999999995E-5</c:v>
                </c:pt>
                <c:pt idx="253">
                  <c:v>7.5941399999999998E-5</c:v>
                </c:pt>
                <c:pt idx="254">
                  <c:v>7.84795E-5</c:v>
                </c:pt>
                <c:pt idx="255">
                  <c:v>8.1490300000000001E-5</c:v>
                </c:pt>
                <c:pt idx="256">
                  <c:v>8.2721700000000005E-5</c:v>
                </c:pt>
                <c:pt idx="257">
                  <c:v>8.4040400000000003E-5</c:v>
                </c:pt>
                <c:pt idx="258">
                  <c:v>8.8862600000000005E-5</c:v>
                </c:pt>
                <c:pt idx="259">
                  <c:v>9.88668E-5</c:v>
                </c:pt>
                <c:pt idx="260">
                  <c:v>9.9935500000000006E-5</c:v>
                </c:pt>
                <c:pt idx="261">
                  <c:v>1.00107E-4</c:v>
                </c:pt>
                <c:pt idx="262">
                  <c:v>1.15277E-4</c:v>
                </c:pt>
                <c:pt idx="263">
                  <c:v>1.1548399999999999E-4</c:v>
                </c:pt>
                <c:pt idx="264">
                  <c:v>1.16004E-4</c:v>
                </c:pt>
                <c:pt idx="265">
                  <c:v>1.2043E-4</c:v>
                </c:pt>
                <c:pt idx="266">
                  <c:v>1.2847100000000001E-4</c:v>
                </c:pt>
                <c:pt idx="267">
                  <c:v>1.2900699999999999E-4</c:v>
                </c:pt>
                <c:pt idx="268">
                  <c:v>1.3296200000000001E-4</c:v>
                </c:pt>
                <c:pt idx="269">
                  <c:v>1.34132E-4</c:v>
                </c:pt>
                <c:pt idx="270">
                  <c:v>1.3747100000000001E-4</c:v>
                </c:pt>
                <c:pt idx="271">
                  <c:v>1.3820600000000001E-4</c:v>
                </c:pt>
                <c:pt idx="272">
                  <c:v>1.39257E-4</c:v>
                </c:pt>
                <c:pt idx="273">
                  <c:v>1.41144E-4</c:v>
                </c:pt>
                <c:pt idx="274">
                  <c:v>1.45585E-4</c:v>
                </c:pt>
                <c:pt idx="275">
                  <c:v>1.48684E-4</c:v>
                </c:pt>
                <c:pt idx="276">
                  <c:v>1.56021E-4</c:v>
                </c:pt>
                <c:pt idx="277">
                  <c:v>1.56043E-4</c:v>
                </c:pt>
                <c:pt idx="278">
                  <c:v>1.5612800000000001E-4</c:v>
                </c:pt>
                <c:pt idx="279">
                  <c:v>1.5620400000000001E-4</c:v>
                </c:pt>
                <c:pt idx="280">
                  <c:v>1.61077E-4</c:v>
                </c:pt>
                <c:pt idx="281">
                  <c:v>1.6460100000000001E-4</c:v>
                </c:pt>
                <c:pt idx="282">
                  <c:v>1.6715799999999999E-4</c:v>
                </c:pt>
                <c:pt idx="283">
                  <c:v>1.6872600000000001E-4</c:v>
                </c:pt>
                <c:pt idx="284">
                  <c:v>1.7214199999999999E-4</c:v>
                </c:pt>
                <c:pt idx="285">
                  <c:v>1.74363E-4</c:v>
                </c:pt>
                <c:pt idx="286">
                  <c:v>1.7881599999999999E-4</c:v>
                </c:pt>
                <c:pt idx="287">
                  <c:v>1.79338E-4</c:v>
                </c:pt>
                <c:pt idx="288">
                  <c:v>1.8712399999999999E-4</c:v>
                </c:pt>
                <c:pt idx="289">
                  <c:v>1.8754700000000001E-4</c:v>
                </c:pt>
                <c:pt idx="290">
                  <c:v>1.8779699999999999E-4</c:v>
                </c:pt>
                <c:pt idx="291">
                  <c:v>1.89882E-4</c:v>
                </c:pt>
                <c:pt idx="292">
                  <c:v>1.9495100000000001E-4</c:v>
                </c:pt>
                <c:pt idx="293">
                  <c:v>1.9767799999999999E-4</c:v>
                </c:pt>
                <c:pt idx="294">
                  <c:v>1.9995000000000001E-4</c:v>
                </c:pt>
                <c:pt idx="295">
                  <c:v>1.9995000000000001E-4</c:v>
                </c:pt>
                <c:pt idx="296">
                  <c:v>2.0219699999999999E-4</c:v>
                </c:pt>
                <c:pt idx="297">
                  <c:v>2.0489299999999999E-4</c:v>
                </c:pt>
                <c:pt idx="298">
                  <c:v>2.0833099999999999E-4</c:v>
                </c:pt>
                <c:pt idx="299">
                  <c:v>2.09593E-4</c:v>
                </c:pt>
                <c:pt idx="300">
                  <c:v>2.1064599999999999E-4</c:v>
                </c:pt>
                <c:pt idx="301">
                  <c:v>2.1136899999999999E-4</c:v>
                </c:pt>
                <c:pt idx="302">
                  <c:v>2.1202699999999999E-4</c:v>
                </c:pt>
                <c:pt idx="303">
                  <c:v>2.15839E-4</c:v>
                </c:pt>
                <c:pt idx="304">
                  <c:v>2.1739200000000001E-4</c:v>
                </c:pt>
                <c:pt idx="305">
                  <c:v>2.1973000000000001E-4</c:v>
                </c:pt>
                <c:pt idx="306">
                  <c:v>2.20122E-4</c:v>
                </c:pt>
                <c:pt idx="307">
                  <c:v>2.20158E-4</c:v>
                </c:pt>
                <c:pt idx="308">
                  <c:v>2.2281699999999999E-4</c:v>
                </c:pt>
                <c:pt idx="309">
                  <c:v>2.22847E-4</c:v>
                </c:pt>
                <c:pt idx="310">
                  <c:v>2.2506300000000001E-4</c:v>
                </c:pt>
                <c:pt idx="311">
                  <c:v>2.2506300000000001E-4</c:v>
                </c:pt>
                <c:pt idx="312">
                  <c:v>2.2509299999999999E-4</c:v>
                </c:pt>
                <c:pt idx="313">
                  <c:v>2.27335E-4</c:v>
                </c:pt>
                <c:pt idx="314">
                  <c:v>2.2737199999999999E-4</c:v>
                </c:pt>
                <c:pt idx="315">
                  <c:v>2.3006200000000001E-4</c:v>
                </c:pt>
                <c:pt idx="316">
                  <c:v>2.3015500000000001E-4</c:v>
                </c:pt>
                <c:pt idx="317">
                  <c:v>2.36901E-4</c:v>
                </c:pt>
                <c:pt idx="318">
                  <c:v>2.3882299999999999E-4</c:v>
                </c:pt>
                <c:pt idx="319">
                  <c:v>2.40466E-4</c:v>
                </c:pt>
                <c:pt idx="320">
                  <c:v>2.4127799999999999E-4</c:v>
                </c:pt>
                <c:pt idx="321">
                  <c:v>2.4127799999999999E-4</c:v>
                </c:pt>
                <c:pt idx="322">
                  <c:v>2.4266700000000001E-4</c:v>
                </c:pt>
                <c:pt idx="323">
                  <c:v>2.4294400000000001E-4</c:v>
                </c:pt>
                <c:pt idx="324">
                  <c:v>2.4417800000000001E-4</c:v>
                </c:pt>
                <c:pt idx="325">
                  <c:v>2.4559099999999997E-4</c:v>
                </c:pt>
                <c:pt idx="326">
                  <c:v>2.5085E-4</c:v>
                </c:pt>
                <c:pt idx="327">
                  <c:v>2.5211199999999997E-4</c:v>
                </c:pt>
                <c:pt idx="328">
                  <c:v>2.5460700000000001E-4</c:v>
                </c:pt>
                <c:pt idx="329">
                  <c:v>2.5701000000000001E-4</c:v>
                </c:pt>
                <c:pt idx="330">
                  <c:v>2.6240500000000001E-4</c:v>
                </c:pt>
                <c:pt idx="331">
                  <c:v>2.6378399999999998E-4</c:v>
                </c:pt>
                <c:pt idx="332">
                  <c:v>2.64887E-4</c:v>
                </c:pt>
                <c:pt idx="333">
                  <c:v>2.6590899999999999E-4</c:v>
                </c:pt>
                <c:pt idx="334">
                  <c:v>2.6736000000000002E-4</c:v>
                </c:pt>
                <c:pt idx="335">
                  <c:v>2.7408199999999998E-4</c:v>
                </c:pt>
                <c:pt idx="336">
                  <c:v>2.75901E-4</c:v>
                </c:pt>
                <c:pt idx="337">
                  <c:v>2.8096000000000002E-4</c:v>
                </c:pt>
                <c:pt idx="338">
                  <c:v>2.8096000000000002E-4</c:v>
                </c:pt>
                <c:pt idx="339">
                  <c:v>2.9005699999999998E-4</c:v>
                </c:pt>
                <c:pt idx="340">
                  <c:v>2.9128500000000001E-4</c:v>
                </c:pt>
                <c:pt idx="341">
                  <c:v>2.9311499999999999E-4</c:v>
                </c:pt>
                <c:pt idx="342">
                  <c:v>2.9445799999999999E-4</c:v>
                </c:pt>
                <c:pt idx="343">
                  <c:v>2.9695999999999998E-4</c:v>
                </c:pt>
                <c:pt idx="344">
                  <c:v>2.9786899999999998E-4</c:v>
                </c:pt>
                <c:pt idx="345">
                  <c:v>2.9932599999999999E-4</c:v>
                </c:pt>
                <c:pt idx="346">
                  <c:v>3.0856600000000003E-4</c:v>
                </c:pt>
                <c:pt idx="347">
                  <c:v>3.1763899999999999E-4</c:v>
                </c:pt>
                <c:pt idx="348">
                  <c:v>3.2111900000000003E-4</c:v>
                </c:pt>
                <c:pt idx="349">
                  <c:v>3.2344200000000001E-4</c:v>
                </c:pt>
                <c:pt idx="350">
                  <c:v>3.2353900000000002E-4</c:v>
                </c:pt>
                <c:pt idx="351">
                  <c:v>3.24674E-4</c:v>
                </c:pt>
                <c:pt idx="352">
                  <c:v>3.28554E-4</c:v>
                </c:pt>
                <c:pt idx="353">
                  <c:v>3.2946599999999999E-4</c:v>
                </c:pt>
                <c:pt idx="354">
                  <c:v>3.4210799999999998E-4</c:v>
                </c:pt>
                <c:pt idx="355">
                  <c:v>3.4346600000000001E-4</c:v>
                </c:pt>
                <c:pt idx="356">
                  <c:v>3.4730900000000002E-4</c:v>
                </c:pt>
                <c:pt idx="357">
                  <c:v>3.58842E-4</c:v>
                </c:pt>
                <c:pt idx="358">
                  <c:v>3.58983E-4</c:v>
                </c:pt>
                <c:pt idx="359">
                  <c:v>3.6024100000000002E-4</c:v>
                </c:pt>
                <c:pt idx="360">
                  <c:v>3.6384999999999998E-4</c:v>
                </c:pt>
                <c:pt idx="361">
                  <c:v>3.6395500000000001E-4</c:v>
                </c:pt>
                <c:pt idx="362">
                  <c:v>3.6429700000000003E-4</c:v>
                </c:pt>
                <c:pt idx="363">
                  <c:v>3.7446199999999999E-4</c:v>
                </c:pt>
                <c:pt idx="364">
                  <c:v>3.81589E-4</c:v>
                </c:pt>
                <c:pt idx="365">
                  <c:v>3.8676299999999998E-4</c:v>
                </c:pt>
                <c:pt idx="366">
                  <c:v>3.8748999999999999E-4</c:v>
                </c:pt>
                <c:pt idx="367">
                  <c:v>3.8927900000000002E-4</c:v>
                </c:pt>
                <c:pt idx="368">
                  <c:v>3.9167599999999998E-4</c:v>
                </c:pt>
                <c:pt idx="369">
                  <c:v>4.0024499999999997E-4</c:v>
                </c:pt>
                <c:pt idx="370">
                  <c:v>4.0125600000000001E-4</c:v>
                </c:pt>
                <c:pt idx="371">
                  <c:v>4.0438600000000001E-4</c:v>
                </c:pt>
                <c:pt idx="372">
                  <c:v>4.0696200000000002E-4</c:v>
                </c:pt>
                <c:pt idx="373">
                  <c:v>4.07477E-4</c:v>
                </c:pt>
                <c:pt idx="374">
                  <c:v>4.23235E-4</c:v>
                </c:pt>
                <c:pt idx="375">
                  <c:v>4.2334000000000002E-4</c:v>
                </c:pt>
                <c:pt idx="376">
                  <c:v>4.2340699999999999E-4</c:v>
                </c:pt>
                <c:pt idx="377">
                  <c:v>4.2402500000000002E-4</c:v>
                </c:pt>
                <c:pt idx="378">
                  <c:v>4.2404399999999999E-4</c:v>
                </c:pt>
                <c:pt idx="379">
                  <c:v>4.2404500000000001E-4</c:v>
                </c:pt>
                <c:pt idx="380">
                  <c:v>4.2548199999999998E-4</c:v>
                </c:pt>
                <c:pt idx="381">
                  <c:v>4.25511E-4</c:v>
                </c:pt>
                <c:pt idx="382">
                  <c:v>4.2658399999999998E-4</c:v>
                </c:pt>
                <c:pt idx="383">
                  <c:v>4.3672300000000003E-4</c:v>
                </c:pt>
                <c:pt idx="384">
                  <c:v>4.4110699999999999E-4</c:v>
                </c:pt>
                <c:pt idx="385">
                  <c:v>4.4132200000000001E-4</c:v>
                </c:pt>
                <c:pt idx="386">
                  <c:v>4.5365E-4</c:v>
                </c:pt>
                <c:pt idx="387">
                  <c:v>4.5609600000000002E-4</c:v>
                </c:pt>
                <c:pt idx="388">
                  <c:v>4.5736699999999997E-4</c:v>
                </c:pt>
                <c:pt idx="389">
                  <c:v>4.6135099999999998E-4</c:v>
                </c:pt>
                <c:pt idx="390">
                  <c:v>4.70304E-4</c:v>
                </c:pt>
                <c:pt idx="391">
                  <c:v>4.7241399999999999E-4</c:v>
                </c:pt>
                <c:pt idx="392">
                  <c:v>4.7354999999999999E-4</c:v>
                </c:pt>
                <c:pt idx="393">
                  <c:v>4.7593599999999999E-4</c:v>
                </c:pt>
                <c:pt idx="394">
                  <c:v>4.7846199999999997E-4</c:v>
                </c:pt>
                <c:pt idx="395">
                  <c:v>4.8052899999999999E-4</c:v>
                </c:pt>
                <c:pt idx="396">
                  <c:v>4.92397E-4</c:v>
                </c:pt>
                <c:pt idx="397">
                  <c:v>4.9434000000000001E-4</c:v>
                </c:pt>
                <c:pt idx="398">
                  <c:v>4.9637699999999999E-4</c:v>
                </c:pt>
                <c:pt idx="399">
                  <c:v>5.0321899999999995E-4</c:v>
                </c:pt>
                <c:pt idx="400">
                  <c:v>5.1170999999999996E-4</c:v>
                </c:pt>
                <c:pt idx="401">
                  <c:v>5.1598200000000001E-4</c:v>
                </c:pt>
                <c:pt idx="402">
                  <c:v>5.19094E-4</c:v>
                </c:pt>
                <c:pt idx="403">
                  <c:v>5.22489E-4</c:v>
                </c:pt>
                <c:pt idx="404">
                  <c:v>5.27288E-4</c:v>
                </c:pt>
                <c:pt idx="405">
                  <c:v>5.28218E-4</c:v>
                </c:pt>
                <c:pt idx="406">
                  <c:v>5.2964699999999995E-4</c:v>
                </c:pt>
                <c:pt idx="407">
                  <c:v>5.3883299999999996E-4</c:v>
                </c:pt>
                <c:pt idx="408">
                  <c:v>5.4397699999999996E-4</c:v>
                </c:pt>
                <c:pt idx="409">
                  <c:v>5.4933E-4</c:v>
                </c:pt>
                <c:pt idx="410">
                  <c:v>5.4986900000000003E-4</c:v>
                </c:pt>
                <c:pt idx="411">
                  <c:v>5.4987099999999995E-4</c:v>
                </c:pt>
                <c:pt idx="412">
                  <c:v>5.5398100000000005E-4</c:v>
                </c:pt>
                <c:pt idx="413">
                  <c:v>5.5511299999999998E-4</c:v>
                </c:pt>
                <c:pt idx="414">
                  <c:v>5.5537000000000002E-4</c:v>
                </c:pt>
                <c:pt idx="415">
                  <c:v>5.5926200000000004E-4</c:v>
                </c:pt>
                <c:pt idx="416">
                  <c:v>5.6318999999999998E-4</c:v>
                </c:pt>
                <c:pt idx="417">
                  <c:v>5.7207000000000004E-4</c:v>
                </c:pt>
                <c:pt idx="418">
                  <c:v>5.7734099999999999E-4</c:v>
                </c:pt>
                <c:pt idx="419">
                  <c:v>5.7747300000000001E-4</c:v>
                </c:pt>
                <c:pt idx="420">
                  <c:v>5.7965200000000005E-4</c:v>
                </c:pt>
                <c:pt idx="421">
                  <c:v>5.8342300000000001E-4</c:v>
                </c:pt>
                <c:pt idx="422">
                  <c:v>5.8770700000000003E-4</c:v>
                </c:pt>
                <c:pt idx="423">
                  <c:v>5.9407299999999998E-4</c:v>
                </c:pt>
                <c:pt idx="424">
                  <c:v>5.9448599999999997E-4</c:v>
                </c:pt>
                <c:pt idx="425">
                  <c:v>5.9672700000000002E-4</c:v>
                </c:pt>
                <c:pt idx="426">
                  <c:v>5.99494E-4</c:v>
                </c:pt>
                <c:pt idx="427">
                  <c:v>5.9979499999999997E-4</c:v>
                </c:pt>
                <c:pt idx="428">
                  <c:v>6.0513899999999998E-4</c:v>
                </c:pt>
                <c:pt idx="429">
                  <c:v>6.0566600000000004E-4</c:v>
                </c:pt>
                <c:pt idx="430">
                  <c:v>6.0607900000000004E-4</c:v>
                </c:pt>
                <c:pt idx="431">
                  <c:v>6.1041399999999999E-4</c:v>
                </c:pt>
                <c:pt idx="432">
                  <c:v>6.1160800000000003E-4</c:v>
                </c:pt>
                <c:pt idx="433">
                  <c:v>6.1267299999999999E-4</c:v>
                </c:pt>
                <c:pt idx="434">
                  <c:v>6.1417199999999996E-4</c:v>
                </c:pt>
                <c:pt idx="435">
                  <c:v>6.1444199999999998E-4</c:v>
                </c:pt>
                <c:pt idx="436">
                  <c:v>6.1526500000000004E-4</c:v>
                </c:pt>
                <c:pt idx="437">
                  <c:v>6.1691999999999997E-4</c:v>
                </c:pt>
                <c:pt idx="438">
                  <c:v>6.1991499999999996E-4</c:v>
                </c:pt>
                <c:pt idx="439">
                  <c:v>6.2251500000000003E-4</c:v>
                </c:pt>
                <c:pt idx="440">
                  <c:v>6.2264199999999997E-4</c:v>
                </c:pt>
                <c:pt idx="441">
                  <c:v>6.2480800000000003E-4</c:v>
                </c:pt>
                <c:pt idx="442">
                  <c:v>6.2491399999999996E-4</c:v>
                </c:pt>
                <c:pt idx="443">
                  <c:v>6.2491399999999996E-4</c:v>
                </c:pt>
                <c:pt idx="444">
                  <c:v>6.2705200000000001E-4</c:v>
                </c:pt>
                <c:pt idx="445">
                  <c:v>6.2715700000000004E-4</c:v>
                </c:pt>
                <c:pt idx="446">
                  <c:v>6.29723E-4</c:v>
                </c:pt>
                <c:pt idx="447">
                  <c:v>6.2984900000000003E-4</c:v>
                </c:pt>
                <c:pt idx="448">
                  <c:v>6.3005799999999996E-4</c:v>
                </c:pt>
                <c:pt idx="449">
                  <c:v>6.3006100000000001E-4</c:v>
                </c:pt>
                <c:pt idx="450">
                  <c:v>6.3575700000000003E-4</c:v>
                </c:pt>
                <c:pt idx="451">
                  <c:v>6.3712100000000004E-4</c:v>
                </c:pt>
                <c:pt idx="452">
                  <c:v>6.3716700000000001E-4</c:v>
                </c:pt>
                <c:pt idx="453">
                  <c:v>6.4192700000000004E-4</c:v>
                </c:pt>
                <c:pt idx="454">
                  <c:v>6.45003E-4</c:v>
                </c:pt>
                <c:pt idx="455">
                  <c:v>6.4620300000000003E-4</c:v>
                </c:pt>
                <c:pt idx="456">
                  <c:v>6.4700300000000005E-4</c:v>
                </c:pt>
                <c:pt idx="457">
                  <c:v>6.4789299999999997E-4</c:v>
                </c:pt>
                <c:pt idx="458">
                  <c:v>6.4876899999999999E-4</c:v>
                </c:pt>
                <c:pt idx="459">
                  <c:v>6.5137699999999997E-4</c:v>
                </c:pt>
                <c:pt idx="460">
                  <c:v>6.57253E-4</c:v>
                </c:pt>
                <c:pt idx="461">
                  <c:v>6.5962300000000002E-4</c:v>
                </c:pt>
                <c:pt idx="462">
                  <c:v>6.5996200000000005E-4</c:v>
                </c:pt>
                <c:pt idx="463">
                  <c:v>6.6104900000000003E-4</c:v>
                </c:pt>
                <c:pt idx="464">
                  <c:v>6.7048900000000002E-4</c:v>
                </c:pt>
                <c:pt idx="465">
                  <c:v>6.7136500000000005E-4</c:v>
                </c:pt>
                <c:pt idx="466">
                  <c:v>6.7271500000000005E-4</c:v>
                </c:pt>
                <c:pt idx="467">
                  <c:v>6.7672700000000001E-4</c:v>
                </c:pt>
                <c:pt idx="468">
                  <c:v>6.80004E-4</c:v>
                </c:pt>
                <c:pt idx="469">
                  <c:v>6.8575099999999996E-4</c:v>
                </c:pt>
                <c:pt idx="470">
                  <c:v>6.9360099999999996E-4</c:v>
                </c:pt>
                <c:pt idx="471">
                  <c:v>6.9470600000000001E-4</c:v>
                </c:pt>
                <c:pt idx="472">
                  <c:v>6.9550999999999999E-4</c:v>
                </c:pt>
                <c:pt idx="473">
                  <c:v>6.9999999999999999E-4</c:v>
                </c:pt>
              </c:numCache>
            </c:numRef>
          </c:xVal>
          <c:yVal>
            <c:numRef>
              <c:f>DEM_SBed!$H$7:$H$480</c:f>
              <c:numCache>
                <c:formatCode>General</c:formatCode>
                <c:ptCount val="474"/>
                <c:pt idx="0">
                  <c:v>7.6168600000000003E-4</c:v>
                </c:pt>
                <c:pt idx="1">
                  <c:v>7.6172700000000002E-4</c:v>
                </c:pt>
                <c:pt idx="2">
                  <c:v>7.6318600000000001E-4</c:v>
                </c:pt>
                <c:pt idx="3">
                  <c:v>7.63895E-4</c:v>
                </c:pt>
                <c:pt idx="4">
                  <c:v>7.6611699999999997E-4</c:v>
                </c:pt>
                <c:pt idx="5">
                  <c:v>7.6661100000000005E-4</c:v>
                </c:pt>
                <c:pt idx="6">
                  <c:v>7.6944600000000002E-4</c:v>
                </c:pt>
                <c:pt idx="7">
                  <c:v>7.7337700000000001E-4</c:v>
                </c:pt>
                <c:pt idx="8">
                  <c:v>7.8314300000000003E-4</c:v>
                </c:pt>
                <c:pt idx="9">
                  <c:v>7.8538399999999997E-4</c:v>
                </c:pt>
                <c:pt idx="10">
                  <c:v>7.8647999999999999E-4</c:v>
                </c:pt>
                <c:pt idx="11">
                  <c:v>7.9672E-4</c:v>
                </c:pt>
                <c:pt idx="12">
                  <c:v>7.9968900000000002E-4</c:v>
                </c:pt>
                <c:pt idx="13">
                  <c:v>8.0581200000000004E-4</c:v>
                </c:pt>
                <c:pt idx="14">
                  <c:v>8.0956799999999998E-4</c:v>
                </c:pt>
                <c:pt idx="15">
                  <c:v>8.0956799999999998E-4</c:v>
                </c:pt>
                <c:pt idx="16">
                  <c:v>8.1585399999999997E-4</c:v>
                </c:pt>
                <c:pt idx="17">
                  <c:v>8.2486600000000005E-4</c:v>
                </c:pt>
                <c:pt idx="18">
                  <c:v>8.3541799999999999E-4</c:v>
                </c:pt>
                <c:pt idx="19">
                  <c:v>8.4259600000000004E-4</c:v>
                </c:pt>
                <c:pt idx="20">
                  <c:v>8.5027400000000004E-4</c:v>
                </c:pt>
                <c:pt idx="21">
                  <c:v>8.5361400000000004E-4</c:v>
                </c:pt>
                <c:pt idx="22">
                  <c:v>8.5822100000000005E-4</c:v>
                </c:pt>
                <c:pt idx="23">
                  <c:v>8.6873400000000002E-4</c:v>
                </c:pt>
                <c:pt idx="24">
                  <c:v>8.7677000000000002E-4</c:v>
                </c:pt>
                <c:pt idx="25">
                  <c:v>8.8484499999999999E-4</c:v>
                </c:pt>
                <c:pt idx="26">
                  <c:v>9.0265899999999999E-4</c:v>
                </c:pt>
                <c:pt idx="27">
                  <c:v>9.1781700000000003E-4</c:v>
                </c:pt>
                <c:pt idx="28">
                  <c:v>9.3297900000000001E-4</c:v>
                </c:pt>
                <c:pt idx="29">
                  <c:v>9.3297900000000001E-4</c:v>
                </c:pt>
                <c:pt idx="30">
                  <c:v>1.0321200000000001E-3</c:v>
                </c:pt>
                <c:pt idx="31">
                  <c:v>1.14598E-3</c:v>
                </c:pt>
                <c:pt idx="32">
                  <c:v>1.2617500000000001E-3</c:v>
                </c:pt>
                <c:pt idx="33">
                  <c:v>1.27702E-3</c:v>
                </c:pt>
                <c:pt idx="34">
                  <c:v>1.39364E-3</c:v>
                </c:pt>
                <c:pt idx="35">
                  <c:v>1.51183E-3</c:v>
                </c:pt>
                <c:pt idx="36">
                  <c:v>1.5232799999999999E-3</c:v>
                </c:pt>
                <c:pt idx="37">
                  <c:v>1.5761200000000001E-3</c:v>
                </c:pt>
                <c:pt idx="38">
                  <c:v>1.6293600000000001E-3</c:v>
                </c:pt>
                <c:pt idx="39">
                  <c:v>1.6562599999999999E-3</c:v>
                </c:pt>
                <c:pt idx="40">
                  <c:v>1.6796300000000001E-3</c:v>
                </c:pt>
                <c:pt idx="41">
                  <c:v>1.76235E-3</c:v>
                </c:pt>
                <c:pt idx="42">
                  <c:v>1.77696E-3</c:v>
                </c:pt>
                <c:pt idx="43">
                  <c:v>1.8935899999999999E-3</c:v>
                </c:pt>
                <c:pt idx="44">
                  <c:v>1.92946E-3</c:v>
                </c:pt>
                <c:pt idx="45">
                  <c:v>2.0222999999999999E-3</c:v>
                </c:pt>
                <c:pt idx="46">
                  <c:v>2.0508800000000002E-3</c:v>
                </c:pt>
                <c:pt idx="47">
                  <c:v>2.11999E-3</c:v>
                </c:pt>
                <c:pt idx="48">
                  <c:v>2.2406100000000001E-3</c:v>
                </c:pt>
                <c:pt idx="49">
                  <c:v>2.2406100000000001E-3</c:v>
                </c:pt>
                <c:pt idx="50">
                  <c:v>2.3419600000000001E-3</c:v>
                </c:pt>
                <c:pt idx="51">
                  <c:v>2.3787700000000001E-3</c:v>
                </c:pt>
                <c:pt idx="52">
                  <c:v>2.40464E-3</c:v>
                </c:pt>
                <c:pt idx="53">
                  <c:v>2.4127100000000002E-3</c:v>
                </c:pt>
                <c:pt idx="54">
                  <c:v>2.51592E-3</c:v>
                </c:pt>
                <c:pt idx="55">
                  <c:v>2.6329399999999998E-3</c:v>
                </c:pt>
                <c:pt idx="56">
                  <c:v>2.75778E-3</c:v>
                </c:pt>
                <c:pt idx="57">
                  <c:v>2.8020300000000001E-3</c:v>
                </c:pt>
                <c:pt idx="58">
                  <c:v>2.88528E-3</c:v>
                </c:pt>
                <c:pt idx="59">
                  <c:v>2.9853700000000002E-3</c:v>
                </c:pt>
                <c:pt idx="60">
                  <c:v>3.1124999999999998E-3</c:v>
                </c:pt>
                <c:pt idx="61">
                  <c:v>3.1837900000000001E-3</c:v>
                </c:pt>
                <c:pt idx="62">
                  <c:v>3.1868999999999999E-3</c:v>
                </c:pt>
                <c:pt idx="63">
                  <c:v>3.1982999999999998E-3</c:v>
                </c:pt>
                <c:pt idx="64">
                  <c:v>3.20601E-3</c:v>
                </c:pt>
                <c:pt idx="65">
                  <c:v>3.2439000000000001E-3</c:v>
                </c:pt>
                <c:pt idx="66">
                  <c:v>3.3570900000000001E-3</c:v>
                </c:pt>
                <c:pt idx="67">
                  <c:v>3.36455E-3</c:v>
                </c:pt>
                <c:pt idx="68">
                  <c:v>3.3795600000000002E-3</c:v>
                </c:pt>
                <c:pt idx="69">
                  <c:v>3.38419E-3</c:v>
                </c:pt>
                <c:pt idx="70">
                  <c:v>3.44787E-3</c:v>
                </c:pt>
                <c:pt idx="71">
                  <c:v>3.4698200000000002E-3</c:v>
                </c:pt>
                <c:pt idx="72">
                  <c:v>3.5235700000000002E-3</c:v>
                </c:pt>
                <c:pt idx="73">
                  <c:v>3.52433E-3</c:v>
                </c:pt>
                <c:pt idx="74">
                  <c:v>3.5624099999999998E-3</c:v>
                </c:pt>
                <c:pt idx="75">
                  <c:v>3.5933499999999999E-3</c:v>
                </c:pt>
                <c:pt idx="76">
                  <c:v>3.5941599999999999E-3</c:v>
                </c:pt>
                <c:pt idx="77">
                  <c:v>3.6403E-3</c:v>
                </c:pt>
                <c:pt idx="78">
                  <c:v>3.6404699999999998E-3</c:v>
                </c:pt>
                <c:pt idx="79">
                  <c:v>3.6499100000000001E-3</c:v>
                </c:pt>
                <c:pt idx="80">
                  <c:v>3.66541E-3</c:v>
                </c:pt>
                <c:pt idx="81">
                  <c:v>3.6958099999999999E-3</c:v>
                </c:pt>
                <c:pt idx="82">
                  <c:v>3.6985899999999999E-3</c:v>
                </c:pt>
                <c:pt idx="83">
                  <c:v>3.7033299999999999E-3</c:v>
                </c:pt>
                <c:pt idx="84">
                  <c:v>3.7284100000000001E-3</c:v>
                </c:pt>
                <c:pt idx="85">
                  <c:v>3.7374499999999998E-3</c:v>
                </c:pt>
                <c:pt idx="86">
                  <c:v>3.7532300000000002E-3</c:v>
                </c:pt>
                <c:pt idx="87">
                  <c:v>3.7678899999999999E-3</c:v>
                </c:pt>
                <c:pt idx="88">
                  <c:v>3.7762199999999998E-3</c:v>
                </c:pt>
                <c:pt idx="89">
                  <c:v>3.7813999999999999E-3</c:v>
                </c:pt>
                <c:pt idx="90">
                  <c:v>3.7816600000000001E-3</c:v>
                </c:pt>
                <c:pt idx="91">
                  <c:v>3.7818000000000001E-3</c:v>
                </c:pt>
                <c:pt idx="92">
                  <c:v>3.7819199999999998E-3</c:v>
                </c:pt>
                <c:pt idx="93">
                  <c:v>3.7818000000000001E-3</c:v>
                </c:pt>
                <c:pt idx="94">
                  <c:v>3.7657900000000002E-3</c:v>
                </c:pt>
                <c:pt idx="95">
                  <c:v>3.76144E-3</c:v>
                </c:pt>
                <c:pt idx="96">
                  <c:v>3.7609000000000002E-3</c:v>
                </c:pt>
                <c:pt idx="97">
                  <c:v>3.7578799999999999E-3</c:v>
                </c:pt>
                <c:pt idx="98">
                  <c:v>3.7551899999999998E-3</c:v>
                </c:pt>
                <c:pt idx="99">
                  <c:v>3.7551799999999999E-3</c:v>
                </c:pt>
                <c:pt idx="100">
                  <c:v>3.6781700000000001E-3</c:v>
                </c:pt>
                <c:pt idx="101">
                  <c:v>3.6761799999999998E-3</c:v>
                </c:pt>
                <c:pt idx="102">
                  <c:v>3.6588599999999999E-3</c:v>
                </c:pt>
                <c:pt idx="103">
                  <c:v>3.6006800000000002E-3</c:v>
                </c:pt>
                <c:pt idx="104">
                  <c:v>3.58464E-3</c:v>
                </c:pt>
                <c:pt idx="105">
                  <c:v>3.5807399999999998E-3</c:v>
                </c:pt>
                <c:pt idx="106">
                  <c:v>3.5470900000000001E-3</c:v>
                </c:pt>
                <c:pt idx="107">
                  <c:v>3.5125299999999998E-3</c:v>
                </c:pt>
                <c:pt idx="108">
                  <c:v>3.5090899999999999E-3</c:v>
                </c:pt>
                <c:pt idx="109">
                  <c:v>3.5029499999999999E-3</c:v>
                </c:pt>
                <c:pt idx="110">
                  <c:v>3.4693599999999999E-3</c:v>
                </c:pt>
                <c:pt idx="111">
                  <c:v>3.4311200000000002E-3</c:v>
                </c:pt>
                <c:pt idx="112">
                  <c:v>3.4245299999999998E-3</c:v>
                </c:pt>
                <c:pt idx="113">
                  <c:v>3.3554100000000001E-3</c:v>
                </c:pt>
                <c:pt idx="114">
                  <c:v>3.3174200000000002E-3</c:v>
                </c:pt>
                <c:pt idx="115">
                  <c:v>3.25721E-3</c:v>
                </c:pt>
                <c:pt idx="116">
                  <c:v>3.14935E-3</c:v>
                </c:pt>
                <c:pt idx="117">
                  <c:v>3.127E-3</c:v>
                </c:pt>
                <c:pt idx="118">
                  <c:v>3.11838E-3</c:v>
                </c:pt>
                <c:pt idx="119">
                  <c:v>2.9657400000000001E-3</c:v>
                </c:pt>
                <c:pt idx="120">
                  <c:v>2.9010799999999999E-3</c:v>
                </c:pt>
                <c:pt idx="121">
                  <c:v>2.7111700000000002E-3</c:v>
                </c:pt>
                <c:pt idx="122">
                  <c:v>2.7050799999999999E-3</c:v>
                </c:pt>
                <c:pt idx="123">
                  <c:v>2.6933999999999999E-3</c:v>
                </c:pt>
                <c:pt idx="124">
                  <c:v>2.6418700000000002E-3</c:v>
                </c:pt>
                <c:pt idx="125">
                  <c:v>2.5760399999999999E-3</c:v>
                </c:pt>
                <c:pt idx="126">
                  <c:v>2.5269200000000002E-3</c:v>
                </c:pt>
                <c:pt idx="127">
                  <c:v>2.4341499999999999E-3</c:v>
                </c:pt>
                <c:pt idx="128">
                  <c:v>2.4174800000000001E-3</c:v>
                </c:pt>
                <c:pt idx="129">
                  <c:v>2.2815399999999999E-3</c:v>
                </c:pt>
                <c:pt idx="130">
                  <c:v>2.2121300000000001E-3</c:v>
                </c:pt>
                <c:pt idx="131">
                  <c:v>2.1878499999999999E-3</c:v>
                </c:pt>
                <c:pt idx="132">
                  <c:v>2.1872800000000002E-3</c:v>
                </c:pt>
                <c:pt idx="133">
                  <c:v>2.1774699999999999E-3</c:v>
                </c:pt>
                <c:pt idx="134">
                  <c:v>2.1032199999999998E-3</c:v>
                </c:pt>
                <c:pt idx="135">
                  <c:v>2.0159100000000001E-3</c:v>
                </c:pt>
                <c:pt idx="136">
                  <c:v>1.926E-3</c:v>
                </c:pt>
                <c:pt idx="137">
                  <c:v>1.9073199999999999E-3</c:v>
                </c:pt>
                <c:pt idx="138">
                  <c:v>1.8923200000000001E-3</c:v>
                </c:pt>
                <c:pt idx="139">
                  <c:v>1.8433E-3</c:v>
                </c:pt>
                <c:pt idx="140">
                  <c:v>1.7033E-3</c:v>
                </c:pt>
                <c:pt idx="141">
                  <c:v>1.6956300000000001E-3</c:v>
                </c:pt>
                <c:pt idx="142">
                  <c:v>1.6816999999999999E-3</c:v>
                </c:pt>
                <c:pt idx="143">
                  <c:v>1.6425000000000001E-3</c:v>
                </c:pt>
                <c:pt idx="144">
                  <c:v>1.5470499999999999E-3</c:v>
                </c:pt>
                <c:pt idx="145">
                  <c:v>1.51329E-3</c:v>
                </c:pt>
                <c:pt idx="146">
                  <c:v>1.46664E-3</c:v>
                </c:pt>
                <c:pt idx="147">
                  <c:v>1.4339699999999999E-3</c:v>
                </c:pt>
                <c:pt idx="148">
                  <c:v>1.3983299999999999E-3</c:v>
                </c:pt>
                <c:pt idx="149">
                  <c:v>1.3732099999999999E-3</c:v>
                </c:pt>
                <c:pt idx="150">
                  <c:v>1.3732099999999999E-3</c:v>
                </c:pt>
                <c:pt idx="151">
                  <c:v>1.36801E-3</c:v>
                </c:pt>
                <c:pt idx="152">
                  <c:v>1.3643500000000001E-3</c:v>
                </c:pt>
                <c:pt idx="153">
                  <c:v>1.36001E-3</c:v>
                </c:pt>
                <c:pt idx="154">
                  <c:v>1.3569599999999999E-3</c:v>
                </c:pt>
                <c:pt idx="155">
                  <c:v>1.35472E-3</c:v>
                </c:pt>
                <c:pt idx="156">
                  <c:v>1.35388E-3</c:v>
                </c:pt>
                <c:pt idx="157">
                  <c:v>1.3533900000000001E-3</c:v>
                </c:pt>
                <c:pt idx="158">
                  <c:v>1.35337E-3</c:v>
                </c:pt>
                <c:pt idx="159">
                  <c:v>1.34961E-3</c:v>
                </c:pt>
                <c:pt idx="160">
                  <c:v>1.3539100000000001E-3</c:v>
                </c:pt>
                <c:pt idx="161">
                  <c:v>1.35523E-3</c:v>
                </c:pt>
                <c:pt idx="162">
                  <c:v>1.3552600000000001E-3</c:v>
                </c:pt>
                <c:pt idx="163">
                  <c:v>1.3573000000000001E-3</c:v>
                </c:pt>
                <c:pt idx="164">
                  <c:v>1.3614300000000001E-3</c:v>
                </c:pt>
                <c:pt idx="165">
                  <c:v>1.36447E-3</c:v>
                </c:pt>
                <c:pt idx="166">
                  <c:v>1.3695199999999999E-3</c:v>
                </c:pt>
                <c:pt idx="167">
                  <c:v>1.3733E-3</c:v>
                </c:pt>
                <c:pt idx="168">
                  <c:v>1.3733E-3</c:v>
                </c:pt>
                <c:pt idx="169">
                  <c:v>1.4086400000000001E-3</c:v>
                </c:pt>
                <c:pt idx="170">
                  <c:v>1.43439E-3</c:v>
                </c:pt>
                <c:pt idx="171">
                  <c:v>1.4792E-3</c:v>
                </c:pt>
                <c:pt idx="172">
                  <c:v>1.5125500000000001E-3</c:v>
                </c:pt>
                <c:pt idx="173">
                  <c:v>1.5237E-3</c:v>
                </c:pt>
                <c:pt idx="174">
                  <c:v>1.55645E-3</c:v>
                </c:pt>
                <c:pt idx="175">
                  <c:v>1.5901299999999999E-3</c:v>
                </c:pt>
                <c:pt idx="176">
                  <c:v>1.6422699999999999E-3</c:v>
                </c:pt>
                <c:pt idx="177">
                  <c:v>1.7321700000000001E-3</c:v>
                </c:pt>
                <c:pt idx="178">
                  <c:v>1.84066E-3</c:v>
                </c:pt>
                <c:pt idx="179">
                  <c:v>1.8734299999999999E-3</c:v>
                </c:pt>
                <c:pt idx="180">
                  <c:v>1.89258E-3</c:v>
                </c:pt>
                <c:pt idx="181">
                  <c:v>1.9470799999999999E-3</c:v>
                </c:pt>
                <c:pt idx="182">
                  <c:v>1.99518E-3</c:v>
                </c:pt>
                <c:pt idx="183">
                  <c:v>2.08836E-3</c:v>
                </c:pt>
                <c:pt idx="184">
                  <c:v>2.11495E-3</c:v>
                </c:pt>
                <c:pt idx="185">
                  <c:v>2.14066E-3</c:v>
                </c:pt>
                <c:pt idx="186">
                  <c:v>2.1827000000000001E-3</c:v>
                </c:pt>
                <c:pt idx="187">
                  <c:v>2.2029699999999998E-3</c:v>
                </c:pt>
                <c:pt idx="188">
                  <c:v>2.2491999999999998E-3</c:v>
                </c:pt>
                <c:pt idx="189">
                  <c:v>2.3265E-3</c:v>
                </c:pt>
                <c:pt idx="190">
                  <c:v>2.39121E-3</c:v>
                </c:pt>
                <c:pt idx="191">
                  <c:v>2.4990199999999998E-3</c:v>
                </c:pt>
                <c:pt idx="192">
                  <c:v>2.56632E-3</c:v>
                </c:pt>
                <c:pt idx="193">
                  <c:v>2.57048E-3</c:v>
                </c:pt>
                <c:pt idx="194">
                  <c:v>2.7016499999999999E-3</c:v>
                </c:pt>
                <c:pt idx="195">
                  <c:v>2.7299799999999999E-3</c:v>
                </c:pt>
                <c:pt idx="196">
                  <c:v>2.78546E-3</c:v>
                </c:pt>
                <c:pt idx="197">
                  <c:v>2.8558099999999999E-3</c:v>
                </c:pt>
                <c:pt idx="198">
                  <c:v>2.9128499999999998E-3</c:v>
                </c:pt>
                <c:pt idx="199">
                  <c:v>3.0653899999999999E-3</c:v>
                </c:pt>
                <c:pt idx="200">
                  <c:v>3.0974900000000001E-3</c:v>
                </c:pt>
                <c:pt idx="201">
                  <c:v>3.1265400000000001E-3</c:v>
                </c:pt>
                <c:pt idx="202">
                  <c:v>3.21667E-3</c:v>
                </c:pt>
                <c:pt idx="203">
                  <c:v>3.2808400000000001E-3</c:v>
                </c:pt>
                <c:pt idx="204">
                  <c:v>3.3214099999999999E-3</c:v>
                </c:pt>
                <c:pt idx="205">
                  <c:v>3.37142E-3</c:v>
                </c:pt>
                <c:pt idx="206">
                  <c:v>3.4232500000000001E-3</c:v>
                </c:pt>
                <c:pt idx="207">
                  <c:v>3.46409E-3</c:v>
                </c:pt>
                <c:pt idx="208">
                  <c:v>3.4899200000000001E-3</c:v>
                </c:pt>
                <c:pt idx="209">
                  <c:v>3.5448699999999999E-3</c:v>
                </c:pt>
                <c:pt idx="210">
                  <c:v>3.5448699999999999E-3</c:v>
                </c:pt>
                <c:pt idx="211">
                  <c:v>3.5718199999999999E-3</c:v>
                </c:pt>
                <c:pt idx="212">
                  <c:v>3.60217E-3</c:v>
                </c:pt>
                <c:pt idx="213">
                  <c:v>3.6364499999999998E-3</c:v>
                </c:pt>
                <c:pt idx="214">
                  <c:v>3.6555300000000002E-3</c:v>
                </c:pt>
                <c:pt idx="215">
                  <c:v>3.68141E-3</c:v>
                </c:pt>
                <c:pt idx="216">
                  <c:v>3.6831199999999998E-3</c:v>
                </c:pt>
                <c:pt idx="217">
                  <c:v>3.7120199999999999E-3</c:v>
                </c:pt>
                <c:pt idx="218">
                  <c:v>3.735E-3</c:v>
                </c:pt>
                <c:pt idx="219">
                  <c:v>3.7453899999999999E-3</c:v>
                </c:pt>
                <c:pt idx="220">
                  <c:v>3.7478500000000001E-3</c:v>
                </c:pt>
                <c:pt idx="221">
                  <c:v>3.76079E-3</c:v>
                </c:pt>
                <c:pt idx="222">
                  <c:v>3.7629899999999999E-3</c:v>
                </c:pt>
                <c:pt idx="223">
                  <c:v>3.7724099999999999E-3</c:v>
                </c:pt>
                <c:pt idx="224">
                  <c:v>3.7948299999999999E-3</c:v>
                </c:pt>
                <c:pt idx="225">
                  <c:v>3.79577E-3</c:v>
                </c:pt>
                <c:pt idx="226">
                  <c:v>3.8097500000000002E-3</c:v>
                </c:pt>
                <c:pt idx="227">
                  <c:v>3.81263E-3</c:v>
                </c:pt>
                <c:pt idx="228">
                  <c:v>3.8116399999999998E-3</c:v>
                </c:pt>
                <c:pt idx="229">
                  <c:v>3.8107100000000001E-3</c:v>
                </c:pt>
                <c:pt idx="230">
                  <c:v>3.8095999999999998E-3</c:v>
                </c:pt>
                <c:pt idx="231">
                  <c:v>3.8090099999999998E-3</c:v>
                </c:pt>
                <c:pt idx="232">
                  <c:v>3.8080499999999999E-3</c:v>
                </c:pt>
                <c:pt idx="233">
                  <c:v>3.8022799999999999E-3</c:v>
                </c:pt>
                <c:pt idx="234">
                  <c:v>3.7912100000000002E-3</c:v>
                </c:pt>
                <c:pt idx="235">
                  <c:v>3.7829500000000002E-3</c:v>
                </c:pt>
                <c:pt idx="236">
                  <c:v>3.7821700000000001E-3</c:v>
                </c:pt>
                <c:pt idx="237">
                  <c:v>3.7816899999999999E-3</c:v>
                </c:pt>
                <c:pt idx="238">
                  <c:v>3.7810399999999998E-3</c:v>
                </c:pt>
                <c:pt idx="239">
                  <c:v>3.7661399999999999E-3</c:v>
                </c:pt>
                <c:pt idx="240">
                  <c:v>3.7479100000000001E-3</c:v>
                </c:pt>
                <c:pt idx="241">
                  <c:v>3.7356199999999998E-3</c:v>
                </c:pt>
                <c:pt idx="242">
                  <c:v>3.72624E-3</c:v>
                </c:pt>
                <c:pt idx="243">
                  <c:v>3.7174899999999999E-3</c:v>
                </c:pt>
                <c:pt idx="244">
                  <c:v>3.7116699999999998E-3</c:v>
                </c:pt>
                <c:pt idx="245">
                  <c:v>3.7099199999999998E-3</c:v>
                </c:pt>
                <c:pt idx="246">
                  <c:v>3.6636199999999998E-3</c:v>
                </c:pt>
                <c:pt idx="247">
                  <c:v>3.62831E-3</c:v>
                </c:pt>
                <c:pt idx="248">
                  <c:v>3.6147699999999998E-3</c:v>
                </c:pt>
                <c:pt idx="249">
                  <c:v>3.6043400000000001E-3</c:v>
                </c:pt>
                <c:pt idx="250">
                  <c:v>3.6019699999999999E-3</c:v>
                </c:pt>
                <c:pt idx="251">
                  <c:v>3.59787E-3</c:v>
                </c:pt>
                <c:pt idx="252">
                  <c:v>3.5892699999999999E-3</c:v>
                </c:pt>
                <c:pt idx="253">
                  <c:v>3.49921E-3</c:v>
                </c:pt>
                <c:pt idx="254">
                  <c:v>3.47847E-3</c:v>
                </c:pt>
                <c:pt idx="255">
                  <c:v>3.4520200000000001E-3</c:v>
                </c:pt>
                <c:pt idx="256">
                  <c:v>3.4409200000000001E-3</c:v>
                </c:pt>
                <c:pt idx="257">
                  <c:v>3.4285499999999998E-3</c:v>
                </c:pt>
                <c:pt idx="258">
                  <c:v>3.3833000000000001E-3</c:v>
                </c:pt>
                <c:pt idx="259">
                  <c:v>3.2790699999999998E-3</c:v>
                </c:pt>
                <c:pt idx="260">
                  <c:v>3.2679499999999999E-3</c:v>
                </c:pt>
                <c:pt idx="261">
                  <c:v>3.2659E-3</c:v>
                </c:pt>
                <c:pt idx="262">
                  <c:v>3.0728999999999999E-3</c:v>
                </c:pt>
                <c:pt idx="263">
                  <c:v>3.0701999999999999E-3</c:v>
                </c:pt>
                <c:pt idx="264">
                  <c:v>3.0629699999999999E-3</c:v>
                </c:pt>
                <c:pt idx="265">
                  <c:v>3.0014299999999998E-3</c:v>
                </c:pt>
                <c:pt idx="266">
                  <c:v>2.8843100000000002E-3</c:v>
                </c:pt>
                <c:pt idx="267">
                  <c:v>2.8764699999999999E-3</c:v>
                </c:pt>
                <c:pt idx="268">
                  <c:v>2.81533E-3</c:v>
                </c:pt>
                <c:pt idx="269">
                  <c:v>2.7972299999999999E-3</c:v>
                </c:pt>
                <c:pt idx="270">
                  <c:v>2.7425599999999998E-3</c:v>
                </c:pt>
                <c:pt idx="271">
                  <c:v>2.7305200000000002E-3</c:v>
                </c:pt>
                <c:pt idx="272">
                  <c:v>2.71317E-3</c:v>
                </c:pt>
                <c:pt idx="273">
                  <c:v>2.6796300000000001E-3</c:v>
                </c:pt>
                <c:pt idx="274">
                  <c:v>2.59968E-3</c:v>
                </c:pt>
                <c:pt idx="275">
                  <c:v>2.5439E-3</c:v>
                </c:pt>
                <c:pt idx="276">
                  <c:v>2.4105200000000002E-3</c:v>
                </c:pt>
                <c:pt idx="277">
                  <c:v>2.4101299999999999E-3</c:v>
                </c:pt>
                <c:pt idx="278">
                  <c:v>2.4085299999999999E-3</c:v>
                </c:pt>
                <c:pt idx="279">
                  <c:v>2.40704E-3</c:v>
                </c:pt>
                <c:pt idx="280">
                  <c:v>2.3080700000000002E-3</c:v>
                </c:pt>
                <c:pt idx="281">
                  <c:v>2.2364899999999998E-3</c:v>
                </c:pt>
                <c:pt idx="282">
                  <c:v>2.1820799999999999E-3</c:v>
                </c:pt>
                <c:pt idx="283">
                  <c:v>2.1487199999999998E-3</c:v>
                </c:pt>
                <c:pt idx="284">
                  <c:v>2.0739399999999998E-3</c:v>
                </c:pt>
                <c:pt idx="285">
                  <c:v>2.0238700000000001E-3</c:v>
                </c:pt>
                <c:pt idx="286">
                  <c:v>1.9230600000000001E-3</c:v>
                </c:pt>
                <c:pt idx="287">
                  <c:v>1.9103799999999999E-3</c:v>
                </c:pt>
                <c:pt idx="288">
                  <c:v>1.71879E-3</c:v>
                </c:pt>
                <c:pt idx="289">
                  <c:v>1.7082899999999999E-3</c:v>
                </c:pt>
                <c:pt idx="290">
                  <c:v>1.7018999999999999E-3</c:v>
                </c:pt>
                <c:pt idx="291">
                  <c:v>1.6473600000000001E-3</c:v>
                </c:pt>
                <c:pt idx="292">
                  <c:v>1.5147299999999999E-3</c:v>
                </c:pt>
                <c:pt idx="293">
                  <c:v>1.43487E-3</c:v>
                </c:pt>
                <c:pt idx="294">
                  <c:v>1.3740099999999999E-3</c:v>
                </c:pt>
                <c:pt idx="295">
                  <c:v>1.3740099999999999E-3</c:v>
                </c:pt>
                <c:pt idx="296">
                  <c:v>1.36509E-3</c:v>
                </c:pt>
                <c:pt idx="297">
                  <c:v>1.3579099999999999E-3</c:v>
                </c:pt>
                <c:pt idx="298">
                  <c:v>1.35407E-3</c:v>
                </c:pt>
                <c:pt idx="299">
                  <c:v>1.35275E-3</c:v>
                </c:pt>
                <c:pt idx="300">
                  <c:v>1.35165E-3</c:v>
                </c:pt>
                <c:pt idx="301">
                  <c:v>1.35129E-3</c:v>
                </c:pt>
                <c:pt idx="302">
                  <c:v>1.3517399999999999E-3</c:v>
                </c:pt>
                <c:pt idx="303">
                  <c:v>1.3543299999999999E-3</c:v>
                </c:pt>
                <c:pt idx="304">
                  <c:v>1.35494E-3</c:v>
                </c:pt>
                <c:pt idx="305">
                  <c:v>1.35732E-3</c:v>
                </c:pt>
                <c:pt idx="306">
                  <c:v>1.3576599999999999E-3</c:v>
                </c:pt>
                <c:pt idx="307">
                  <c:v>1.35776E-3</c:v>
                </c:pt>
                <c:pt idx="308">
                  <c:v>1.36506E-3</c:v>
                </c:pt>
                <c:pt idx="309">
                  <c:v>1.3651799999999999E-3</c:v>
                </c:pt>
                <c:pt idx="310">
                  <c:v>1.3738299999999999E-3</c:v>
                </c:pt>
                <c:pt idx="311">
                  <c:v>1.3738299999999999E-3</c:v>
                </c:pt>
                <c:pt idx="312">
                  <c:v>1.37465E-3</c:v>
                </c:pt>
                <c:pt idx="313">
                  <c:v>1.43424E-3</c:v>
                </c:pt>
                <c:pt idx="314">
                  <c:v>1.4353300000000001E-3</c:v>
                </c:pt>
                <c:pt idx="315">
                  <c:v>1.51717E-3</c:v>
                </c:pt>
                <c:pt idx="316">
                  <c:v>1.51961E-3</c:v>
                </c:pt>
                <c:pt idx="317">
                  <c:v>1.6913500000000001E-3</c:v>
                </c:pt>
                <c:pt idx="318">
                  <c:v>1.7403099999999999E-3</c:v>
                </c:pt>
                <c:pt idx="319">
                  <c:v>1.7815800000000001E-3</c:v>
                </c:pt>
                <c:pt idx="320">
                  <c:v>1.8017300000000001E-3</c:v>
                </c:pt>
                <c:pt idx="321">
                  <c:v>1.8017300000000001E-3</c:v>
                </c:pt>
                <c:pt idx="322">
                  <c:v>1.8357E-3</c:v>
                </c:pt>
                <c:pt idx="323">
                  <c:v>1.84253E-3</c:v>
                </c:pt>
                <c:pt idx="324">
                  <c:v>1.8724099999999999E-3</c:v>
                </c:pt>
                <c:pt idx="325">
                  <c:v>1.9055599999999999E-3</c:v>
                </c:pt>
                <c:pt idx="326">
                  <c:v>2.02886E-3</c:v>
                </c:pt>
                <c:pt idx="327">
                  <c:v>2.0572300000000002E-3</c:v>
                </c:pt>
                <c:pt idx="328">
                  <c:v>2.1128599999999998E-3</c:v>
                </c:pt>
                <c:pt idx="329">
                  <c:v>2.1633400000000001E-3</c:v>
                </c:pt>
                <c:pt idx="330">
                  <c:v>2.2766399999999999E-3</c:v>
                </c:pt>
                <c:pt idx="331">
                  <c:v>2.30504E-3</c:v>
                </c:pt>
                <c:pt idx="332">
                  <c:v>2.3275000000000001E-3</c:v>
                </c:pt>
                <c:pt idx="333">
                  <c:v>2.3481700000000001E-3</c:v>
                </c:pt>
                <c:pt idx="334">
                  <c:v>2.37623E-3</c:v>
                </c:pt>
                <c:pt idx="335">
                  <c:v>2.5005100000000001E-3</c:v>
                </c:pt>
                <c:pt idx="336">
                  <c:v>2.5341299999999999E-3</c:v>
                </c:pt>
                <c:pt idx="337">
                  <c:v>2.6253800000000001E-3</c:v>
                </c:pt>
                <c:pt idx="338">
                  <c:v>2.6253800000000001E-3</c:v>
                </c:pt>
                <c:pt idx="339">
                  <c:v>2.78087E-3</c:v>
                </c:pt>
                <c:pt idx="340">
                  <c:v>2.8001300000000001E-3</c:v>
                </c:pt>
                <c:pt idx="341">
                  <c:v>2.8288300000000001E-3</c:v>
                </c:pt>
                <c:pt idx="342">
                  <c:v>2.84972E-3</c:v>
                </c:pt>
                <c:pt idx="343">
                  <c:v>2.88864E-3</c:v>
                </c:pt>
                <c:pt idx="344">
                  <c:v>2.9022800000000001E-3</c:v>
                </c:pt>
                <c:pt idx="345">
                  <c:v>2.9226E-3</c:v>
                </c:pt>
                <c:pt idx="346">
                  <c:v>3.0515E-3</c:v>
                </c:pt>
                <c:pt idx="347">
                  <c:v>3.1682300000000002E-3</c:v>
                </c:pt>
                <c:pt idx="348">
                  <c:v>3.2105599999999999E-3</c:v>
                </c:pt>
                <c:pt idx="349">
                  <c:v>3.2384499999999999E-3</c:v>
                </c:pt>
                <c:pt idx="350">
                  <c:v>3.2395900000000001E-3</c:v>
                </c:pt>
                <c:pt idx="351">
                  <c:v>3.2529999999999998E-3</c:v>
                </c:pt>
                <c:pt idx="352">
                  <c:v>3.2950200000000001E-3</c:v>
                </c:pt>
                <c:pt idx="353">
                  <c:v>3.3041400000000001E-3</c:v>
                </c:pt>
                <c:pt idx="354">
                  <c:v>3.4305899999999999E-3</c:v>
                </c:pt>
                <c:pt idx="355">
                  <c:v>3.4433799999999998E-3</c:v>
                </c:pt>
                <c:pt idx="356">
                  <c:v>3.4760500000000001E-3</c:v>
                </c:pt>
                <c:pt idx="357">
                  <c:v>3.5679800000000001E-3</c:v>
                </c:pt>
                <c:pt idx="358">
                  <c:v>3.5690700000000001E-3</c:v>
                </c:pt>
                <c:pt idx="359">
                  <c:v>3.5775E-3</c:v>
                </c:pt>
                <c:pt idx="360">
                  <c:v>3.6015299999999999E-3</c:v>
                </c:pt>
                <c:pt idx="361">
                  <c:v>3.6021500000000001E-3</c:v>
                </c:pt>
                <c:pt idx="362">
                  <c:v>3.6041799999999998E-3</c:v>
                </c:pt>
                <c:pt idx="363">
                  <c:v>3.6589299999999999E-3</c:v>
                </c:pt>
                <c:pt idx="364">
                  <c:v>3.6957000000000001E-3</c:v>
                </c:pt>
                <c:pt idx="365">
                  <c:v>3.7184800000000001E-3</c:v>
                </c:pt>
                <c:pt idx="366">
                  <c:v>3.7212999999999999E-3</c:v>
                </c:pt>
                <c:pt idx="367">
                  <c:v>3.7278400000000001E-3</c:v>
                </c:pt>
                <c:pt idx="368">
                  <c:v>3.7366000000000001E-3</c:v>
                </c:pt>
                <c:pt idx="369">
                  <c:v>3.7597300000000002E-3</c:v>
                </c:pt>
                <c:pt idx="370">
                  <c:v>3.76246E-3</c:v>
                </c:pt>
                <c:pt idx="371">
                  <c:v>3.7702299999999998E-3</c:v>
                </c:pt>
                <c:pt idx="372">
                  <c:v>3.7736900000000001E-3</c:v>
                </c:pt>
                <c:pt idx="373">
                  <c:v>3.7743899999999999E-3</c:v>
                </c:pt>
                <c:pt idx="374">
                  <c:v>3.7901200000000001E-3</c:v>
                </c:pt>
                <c:pt idx="375">
                  <c:v>3.79014E-3</c:v>
                </c:pt>
                <c:pt idx="376">
                  <c:v>3.7901800000000002E-3</c:v>
                </c:pt>
                <c:pt idx="377">
                  <c:v>3.7905199999999999E-3</c:v>
                </c:pt>
                <c:pt idx="378">
                  <c:v>3.79051E-3</c:v>
                </c:pt>
                <c:pt idx="379">
                  <c:v>3.79051E-3</c:v>
                </c:pt>
                <c:pt idx="380">
                  <c:v>3.7896200000000001E-3</c:v>
                </c:pt>
                <c:pt idx="381">
                  <c:v>3.7896000000000002E-3</c:v>
                </c:pt>
                <c:pt idx="382">
                  <c:v>3.7886199999999999E-3</c:v>
                </c:pt>
                <c:pt idx="383">
                  <c:v>3.7761000000000001E-3</c:v>
                </c:pt>
                <c:pt idx="384">
                  <c:v>3.7659099999999999E-3</c:v>
                </c:pt>
                <c:pt idx="385">
                  <c:v>3.76531E-3</c:v>
                </c:pt>
                <c:pt idx="386">
                  <c:v>3.7313699999999999E-3</c:v>
                </c:pt>
                <c:pt idx="387">
                  <c:v>3.7231E-3</c:v>
                </c:pt>
                <c:pt idx="388">
                  <c:v>3.71726E-3</c:v>
                </c:pt>
                <c:pt idx="389">
                  <c:v>3.6989499999999999E-3</c:v>
                </c:pt>
                <c:pt idx="390">
                  <c:v>3.6544400000000001E-3</c:v>
                </c:pt>
                <c:pt idx="391">
                  <c:v>3.6441799999999999E-3</c:v>
                </c:pt>
                <c:pt idx="392">
                  <c:v>3.6386499999999998E-3</c:v>
                </c:pt>
                <c:pt idx="393">
                  <c:v>3.6233799999999998E-3</c:v>
                </c:pt>
                <c:pt idx="394">
                  <c:v>3.60721E-3</c:v>
                </c:pt>
                <c:pt idx="395">
                  <c:v>3.5937999999999999E-3</c:v>
                </c:pt>
                <c:pt idx="396">
                  <c:v>3.5041999999999998E-3</c:v>
                </c:pt>
                <c:pt idx="397">
                  <c:v>3.4871300000000002E-3</c:v>
                </c:pt>
                <c:pt idx="398">
                  <c:v>3.4692199999999999E-3</c:v>
                </c:pt>
                <c:pt idx="399">
                  <c:v>3.4071800000000001E-3</c:v>
                </c:pt>
                <c:pt idx="400">
                  <c:v>3.3220099999999998E-3</c:v>
                </c:pt>
                <c:pt idx="401">
                  <c:v>3.2766000000000002E-3</c:v>
                </c:pt>
                <c:pt idx="402">
                  <c:v>3.2435099999999998E-3</c:v>
                </c:pt>
                <c:pt idx="403">
                  <c:v>3.20382E-3</c:v>
                </c:pt>
                <c:pt idx="404">
                  <c:v>3.14285E-3</c:v>
                </c:pt>
                <c:pt idx="405">
                  <c:v>3.1301200000000001E-3</c:v>
                </c:pt>
                <c:pt idx="406">
                  <c:v>3.11028E-3</c:v>
                </c:pt>
                <c:pt idx="407">
                  <c:v>2.9817899999999998E-3</c:v>
                </c:pt>
                <c:pt idx="408">
                  <c:v>2.90435E-3</c:v>
                </c:pt>
                <c:pt idx="409">
                  <c:v>2.8237800000000001E-3</c:v>
                </c:pt>
                <c:pt idx="410">
                  <c:v>2.8152099999999998E-3</c:v>
                </c:pt>
                <c:pt idx="411">
                  <c:v>2.8151700000000001E-3</c:v>
                </c:pt>
                <c:pt idx="412">
                  <c:v>2.7454599999999999E-3</c:v>
                </c:pt>
                <c:pt idx="413">
                  <c:v>2.7261899999999999E-3</c:v>
                </c:pt>
                <c:pt idx="414">
                  <c:v>2.7215099999999999E-3</c:v>
                </c:pt>
                <c:pt idx="415">
                  <c:v>2.6511099999999999E-3</c:v>
                </c:pt>
                <c:pt idx="416">
                  <c:v>2.5774999999999999E-3</c:v>
                </c:pt>
                <c:pt idx="417">
                  <c:v>2.4099999999999998E-3</c:v>
                </c:pt>
                <c:pt idx="418">
                  <c:v>2.3009800000000002E-3</c:v>
                </c:pt>
                <c:pt idx="419">
                  <c:v>2.29816E-3</c:v>
                </c:pt>
                <c:pt idx="420">
                  <c:v>2.2515E-3</c:v>
                </c:pt>
                <c:pt idx="421">
                  <c:v>2.1674900000000002E-3</c:v>
                </c:pt>
                <c:pt idx="422">
                  <c:v>2.0656699999999999E-3</c:v>
                </c:pt>
                <c:pt idx="423">
                  <c:v>1.9101700000000001E-3</c:v>
                </c:pt>
                <c:pt idx="424">
                  <c:v>1.90008E-3</c:v>
                </c:pt>
                <c:pt idx="425">
                  <c:v>1.84238E-3</c:v>
                </c:pt>
                <c:pt idx="426">
                  <c:v>1.76881E-3</c:v>
                </c:pt>
                <c:pt idx="427">
                  <c:v>1.76081E-3</c:v>
                </c:pt>
                <c:pt idx="428">
                  <c:v>1.6149599999999999E-3</c:v>
                </c:pt>
                <c:pt idx="429">
                  <c:v>1.59932E-3</c:v>
                </c:pt>
                <c:pt idx="430">
                  <c:v>1.58705E-3</c:v>
                </c:pt>
                <c:pt idx="431">
                  <c:v>1.4554399999999999E-3</c:v>
                </c:pt>
                <c:pt idx="432">
                  <c:v>1.41848E-3</c:v>
                </c:pt>
                <c:pt idx="433">
                  <c:v>1.3855499999999999E-3</c:v>
                </c:pt>
                <c:pt idx="434">
                  <c:v>1.3366400000000001E-3</c:v>
                </c:pt>
                <c:pt idx="435">
                  <c:v>1.3278400000000001E-3</c:v>
                </c:pt>
                <c:pt idx="436">
                  <c:v>1.30047E-3</c:v>
                </c:pt>
                <c:pt idx="437">
                  <c:v>1.24464E-3</c:v>
                </c:pt>
                <c:pt idx="438">
                  <c:v>1.14365E-3</c:v>
                </c:pt>
                <c:pt idx="439">
                  <c:v>1.0344900000000001E-3</c:v>
                </c:pt>
                <c:pt idx="440">
                  <c:v>1.02914E-3</c:v>
                </c:pt>
                <c:pt idx="441">
                  <c:v>9.3604199999999999E-4</c:v>
                </c:pt>
                <c:pt idx="442">
                  <c:v>9.3150299999999998E-4</c:v>
                </c:pt>
                <c:pt idx="443">
                  <c:v>9.3150299999999998E-4</c:v>
                </c:pt>
                <c:pt idx="444">
                  <c:v>9.1693799999999995E-4</c:v>
                </c:pt>
                <c:pt idx="445">
                  <c:v>9.1622700000000004E-4</c:v>
                </c:pt>
                <c:pt idx="446">
                  <c:v>9.0125899999999996E-4</c:v>
                </c:pt>
                <c:pt idx="447">
                  <c:v>9.0052600000000002E-4</c:v>
                </c:pt>
                <c:pt idx="448">
                  <c:v>8.9954100000000001E-4</c:v>
                </c:pt>
                <c:pt idx="449">
                  <c:v>8.9952599999999999E-4</c:v>
                </c:pt>
                <c:pt idx="450">
                  <c:v>8.7263E-4</c:v>
                </c:pt>
                <c:pt idx="451">
                  <c:v>8.6656600000000004E-4</c:v>
                </c:pt>
                <c:pt idx="452">
                  <c:v>8.6639699999999998E-4</c:v>
                </c:pt>
                <c:pt idx="453">
                  <c:v>8.4901300000000002E-4</c:v>
                </c:pt>
                <c:pt idx="454">
                  <c:v>8.3712100000000002E-4</c:v>
                </c:pt>
                <c:pt idx="455">
                  <c:v>8.3299600000000002E-4</c:v>
                </c:pt>
                <c:pt idx="456">
                  <c:v>8.3024900000000003E-4</c:v>
                </c:pt>
                <c:pt idx="457">
                  <c:v>8.2787300000000002E-4</c:v>
                </c:pt>
                <c:pt idx="458">
                  <c:v>8.2553399999999995E-4</c:v>
                </c:pt>
                <c:pt idx="459">
                  <c:v>8.1825400000000003E-4</c:v>
                </c:pt>
                <c:pt idx="460">
                  <c:v>8.0301600000000004E-4</c:v>
                </c:pt>
                <c:pt idx="461">
                  <c:v>7.9819099999999996E-4</c:v>
                </c:pt>
                <c:pt idx="462">
                  <c:v>7.9750100000000005E-4</c:v>
                </c:pt>
                <c:pt idx="463">
                  <c:v>7.9538600000000003E-4</c:v>
                </c:pt>
                <c:pt idx="464">
                  <c:v>7.8026600000000005E-4</c:v>
                </c:pt>
                <c:pt idx="465">
                  <c:v>7.7886299999999997E-4</c:v>
                </c:pt>
                <c:pt idx="466">
                  <c:v>7.7723199999999999E-4</c:v>
                </c:pt>
                <c:pt idx="467">
                  <c:v>7.7304999999999995E-4</c:v>
                </c:pt>
                <c:pt idx="468">
                  <c:v>7.69934E-4</c:v>
                </c:pt>
                <c:pt idx="469">
                  <c:v>7.6446900000000004E-4</c:v>
                </c:pt>
                <c:pt idx="470">
                  <c:v>7.6207499999999997E-4</c:v>
                </c:pt>
                <c:pt idx="471">
                  <c:v>7.6173799999999998E-4</c:v>
                </c:pt>
                <c:pt idx="472">
                  <c:v>7.6146700000000005E-4</c:v>
                </c:pt>
                <c:pt idx="473">
                  <c:v>7.5994599999999995E-4</c:v>
                </c:pt>
              </c:numCache>
            </c:numRef>
          </c:yVal>
          <c:smooth val="0"/>
          <c:extLst>
            <c:ext xmlns:c16="http://schemas.microsoft.com/office/drawing/2014/chart" uri="{C3380CC4-5D6E-409C-BE32-E72D297353CC}">
              <c16:uniqueId val="{00000000-54D7-40FE-A1F3-3BD171D7026D}"/>
            </c:ext>
          </c:extLst>
        </c:ser>
        <c:ser>
          <c:idx val="1"/>
          <c:order val="1"/>
          <c:tx>
            <c:v>SR</c:v>
          </c:tx>
          <c:spPr>
            <a:ln w="19050" cap="rnd">
              <a:solidFill>
                <a:schemeClr val="accent2"/>
              </a:solidFill>
              <a:round/>
            </a:ln>
            <a:effectLst/>
          </c:spPr>
          <c:marker>
            <c:symbol val="none"/>
          </c:marker>
          <c:xVal>
            <c:numRef>
              <c:f>SR_SBed!$B$7:$B$165</c:f>
              <c:numCache>
                <c:formatCode>General</c:formatCode>
                <c:ptCount val="159"/>
                <c:pt idx="0">
                  <c:v>-6.9999999999999999E-4</c:v>
                </c:pt>
                <c:pt idx="1">
                  <c:v>-6.8983399999999996E-4</c:v>
                </c:pt>
                <c:pt idx="2">
                  <c:v>-6.7969000000000005E-4</c:v>
                </c:pt>
                <c:pt idx="3">
                  <c:v>-6.6954500000000001E-4</c:v>
                </c:pt>
                <c:pt idx="4">
                  <c:v>-6.5939999999999998E-4</c:v>
                </c:pt>
                <c:pt idx="5">
                  <c:v>-6.4925599999999997E-4</c:v>
                </c:pt>
                <c:pt idx="6">
                  <c:v>-6.3911100000000004E-4</c:v>
                </c:pt>
                <c:pt idx="7">
                  <c:v>-6.2896700000000002E-4</c:v>
                </c:pt>
                <c:pt idx="8">
                  <c:v>-6.2896600000000001E-4</c:v>
                </c:pt>
                <c:pt idx="9">
                  <c:v>-6.2389399999999995E-4</c:v>
                </c:pt>
                <c:pt idx="10">
                  <c:v>-6.1882199999999999E-4</c:v>
                </c:pt>
                <c:pt idx="11">
                  <c:v>-6.1882199999999999E-4</c:v>
                </c:pt>
                <c:pt idx="12">
                  <c:v>-6.0867699999999996E-4</c:v>
                </c:pt>
                <c:pt idx="13">
                  <c:v>-5.9853300000000005E-4</c:v>
                </c:pt>
                <c:pt idx="14">
                  <c:v>-5.8838800000000002E-4</c:v>
                </c:pt>
                <c:pt idx="15">
                  <c:v>-5.8838800000000002E-4</c:v>
                </c:pt>
                <c:pt idx="16">
                  <c:v>-5.7824299999999999E-4</c:v>
                </c:pt>
                <c:pt idx="17">
                  <c:v>-5.6809899999999997E-4</c:v>
                </c:pt>
                <c:pt idx="18">
                  <c:v>-5.5795400000000005E-4</c:v>
                </c:pt>
                <c:pt idx="19">
                  <c:v>-5.4781000000000003E-4</c:v>
                </c:pt>
                <c:pt idx="20">
                  <c:v>-5.37665E-4</c:v>
                </c:pt>
                <c:pt idx="21">
                  <c:v>-5.2751999999999996E-4</c:v>
                </c:pt>
                <c:pt idx="22">
                  <c:v>-5.1737599999999995E-4</c:v>
                </c:pt>
                <c:pt idx="23">
                  <c:v>-5.0723100000000002E-4</c:v>
                </c:pt>
                <c:pt idx="24">
                  <c:v>-4.9708599999999999E-4</c:v>
                </c:pt>
                <c:pt idx="25">
                  <c:v>-4.8694199999999997E-4</c:v>
                </c:pt>
                <c:pt idx="26">
                  <c:v>-4.76797E-4</c:v>
                </c:pt>
                <c:pt idx="27">
                  <c:v>-4.6665299999999998E-4</c:v>
                </c:pt>
                <c:pt idx="28">
                  <c:v>-4.56508E-4</c:v>
                </c:pt>
                <c:pt idx="29">
                  <c:v>-4.4636300000000002E-4</c:v>
                </c:pt>
                <c:pt idx="30">
                  <c:v>-4.3621900000000001E-4</c:v>
                </c:pt>
                <c:pt idx="31">
                  <c:v>-4.2607399999999997E-4</c:v>
                </c:pt>
                <c:pt idx="32">
                  <c:v>-4.1592899999999999E-4</c:v>
                </c:pt>
                <c:pt idx="33">
                  <c:v>-4.0578499999999998E-4</c:v>
                </c:pt>
                <c:pt idx="34">
                  <c:v>-3.9564E-4</c:v>
                </c:pt>
                <c:pt idx="35">
                  <c:v>-3.8549599999999998E-4</c:v>
                </c:pt>
                <c:pt idx="36">
                  <c:v>-3.75351E-4</c:v>
                </c:pt>
                <c:pt idx="37">
                  <c:v>-3.6520600000000003E-4</c:v>
                </c:pt>
                <c:pt idx="38">
                  <c:v>-3.5506200000000001E-4</c:v>
                </c:pt>
                <c:pt idx="39">
                  <c:v>-3.4491699999999998E-4</c:v>
                </c:pt>
                <c:pt idx="40">
                  <c:v>-3.34772E-4</c:v>
                </c:pt>
                <c:pt idx="41">
                  <c:v>-3.2462799999999998E-4</c:v>
                </c:pt>
                <c:pt idx="42">
                  <c:v>-3.14483E-4</c:v>
                </c:pt>
                <c:pt idx="43">
                  <c:v>-3.0433899999999999E-4</c:v>
                </c:pt>
                <c:pt idx="44">
                  <c:v>-2.9419400000000001E-4</c:v>
                </c:pt>
                <c:pt idx="45">
                  <c:v>-2.8404899999999998E-4</c:v>
                </c:pt>
                <c:pt idx="46">
                  <c:v>-2.7390500000000001E-4</c:v>
                </c:pt>
                <c:pt idx="47">
                  <c:v>-2.6375999999999998E-4</c:v>
                </c:pt>
                <c:pt idx="48">
                  <c:v>-2.53615E-4</c:v>
                </c:pt>
                <c:pt idx="49">
                  <c:v>-2.4347099999999999E-4</c:v>
                </c:pt>
                <c:pt idx="50">
                  <c:v>-2.3332600000000001E-4</c:v>
                </c:pt>
                <c:pt idx="51">
                  <c:v>-2.3332600000000001E-4</c:v>
                </c:pt>
                <c:pt idx="52">
                  <c:v>-2.28254E-4</c:v>
                </c:pt>
                <c:pt idx="53">
                  <c:v>-2.2318199999999999E-4</c:v>
                </c:pt>
                <c:pt idx="54">
                  <c:v>-2.2318199999999999E-4</c:v>
                </c:pt>
                <c:pt idx="55">
                  <c:v>-2.1303699999999999E-4</c:v>
                </c:pt>
                <c:pt idx="56">
                  <c:v>-2.0289200000000001E-4</c:v>
                </c:pt>
                <c:pt idx="57">
                  <c:v>-2.0289200000000001E-4</c:v>
                </c:pt>
                <c:pt idx="58">
                  <c:v>-1.9782E-4</c:v>
                </c:pt>
                <c:pt idx="59">
                  <c:v>-1.9274799999999999E-4</c:v>
                </c:pt>
                <c:pt idx="60">
                  <c:v>-1.9274799999999999E-4</c:v>
                </c:pt>
                <c:pt idx="61">
                  <c:v>-1.8260300000000001E-4</c:v>
                </c:pt>
                <c:pt idx="62">
                  <c:v>-1.72459E-4</c:v>
                </c:pt>
                <c:pt idx="63">
                  <c:v>-1.6231399999999999E-4</c:v>
                </c:pt>
                <c:pt idx="64">
                  <c:v>-1.5216900000000001E-4</c:v>
                </c:pt>
                <c:pt idx="65">
                  <c:v>-1.42025E-4</c:v>
                </c:pt>
                <c:pt idx="66">
                  <c:v>-1.3187999999999999E-4</c:v>
                </c:pt>
                <c:pt idx="67">
                  <c:v>-1.21735E-4</c:v>
                </c:pt>
                <c:pt idx="68">
                  <c:v>-1.11591E-4</c:v>
                </c:pt>
                <c:pt idx="69">
                  <c:v>-1.01446E-4</c:v>
                </c:pt>
                <c:pt idx="70">
                  <c:v>-9.13016E-5</c:v>
                </c:pt>
                <c:pt idx="71">
                  <c:v>-8.1156900000000002E-5</c:v>
                </c:pt>
                <c:pt idx="72">
                  <c:v>-7.1012299999999998E-5</c:v>
                </c:pt>
                <c:pt idx="73">
                  <c:v>-6.08677E-5</c:v>
                </c:pt>
                <c:pt idx="74">
                  <c:v>-5.0723100000000002E-5</c:v>
                </c:pt>
                <c:pt idx="75">
                  <c:v>-4.0578399999999998E-5</c:v>
                </c:pt>
                <c:pt idx="76">
                  <c:v>-3.04338E-5</c:v>
                </c:pt>
                <c:pt idx="77">
                  <c:v>-2.0289199999999999E-5</c:v>
                </c:pt>
                <c:pt idx="78">
                  <c:v>-2.0289199999999999E-5</c:v>
                </c:pt>
                <c:pt idx="79">
                  <c:v>-1.0144599999999999E-5</c:v>
                </c:pt>
                <c:pt idx="80">
                  <c:v>4.67128E-11</c:v>
                </c:pt>
                <c:pt idx="81">
                  <c:v>1.01447E-5</c:v>
                </c:pt>
                <c:pt idx="82">
                  <c:v>2.0289299999999999E-5</c:v>
                </c:pt>
                <c:pt idx="83">
                  <c:v>3.04339E-5</c:v>
                </c:pt>
                <c:pt idx="84">
                  <c:v>4.0578499999999998E-5</c:v>
                </c:pt>
                <c:pt idx="85">
                  <c:v>5.0723200000000003E-5</c:v>
                </c:pt>
                <c:pt idx="86">
                  <c:v>6.08678E-5</c:v>
                </c:pt>
                <c:pt idx="87">
                  <c:v>7.1012400000000005E-5</c:v>
                </c:pt>
                <c:pt idx="88">
                  <c:v>8.1156999999999996E-5</c:v>
                </c:pt>
                <c:pt idx="89">
                  <c:v>9.13016E-5</c:v>
                </c:pt>
                <c:pt idx="90">
                  <c:v>1.01446E-4</c:v>
                </c:pt>
                <c:pt idx="91">
                  <c:v>1.11591E-4</c:v>
                </c:pt>
                <c:pt idx="92">
                  <c:v>1.21736E-4</c:v>
                </c:pt>
                <c:pt idx="93">
                  <c:v>1.3187999999999999E-4</c:v>
                </c:pt>
                <c:pt idx="94">
                  <c:v>1.42025E-4</c:v>
                </c:pt>
                <c:pt idx="95">
                  <c:v>1.5216900000000001E-4</c:v>
                </c:pt>
                <c:pt idx="96">
                  <c:v>1.6231399999999999E-4</c:v>
                </c:pt>
                <c:pt idx="97">
                  <c:v>1.72459E-4</c:v>
                </c:pt>
                <c:pt idx="98">
                  <c:v>1.8260300000000001E-4</c:v>
                </c:pt>
                <c:pt idx="99">
                  <c:v>1.9274799999999999E-4</c:v>
                </c:pt>
                <c:pt idx="100">
                  <c:v>1.9274799999999999E-4</c:v>
                </c:pt>
                <c:pt idx="101">
                  <c:v>1.9782E-4</c:v>
                </c:pt>
                <c:pt idx="102">
                  <c:v>2.0289200000000001E-4</c:v>
                </c:pt>
                <c:pt idx="103">
                  <c:v>2.0289200000000001E-4</c:v>
                </c:pt>
                <c:pt idx="104">
                  <c:v>2.1303699999999999E-4</c:v>
                </c:pt>
                <c:pt idx="105">
                  <c:v>2.2318199999999999E-4</c:v>
                </c:pt>
                <c:pt idx="106">
                  <c:v>2.2318199999999999E-4</c:v>
                </c:pt>
                <c:pt idx="107">
                  <c:v>2.28254E-4</c:v>
                </c:pt>
                <c:pt idx="108">
                  <c:v>2.3332600000000001E-4</c:v>
                </c:pt>
                <c:pt idx="109">
                  <c:v>2.3332600000000001E-4</c:v>
                </c:pt>
                <c:pt idx="110">
                  <c:v>2.4347099999999999E-4</c:v>
                </c:pt>
                <c:pt idx="111">
                  <c:v>2.5361600000000002E-4</c:v>
                </c:pt>
                <c:pt idx="112">
                  <c:v>2.6375999999999998E-4</c:v>
                </c:pt>
                <c:pt idx="113">
                  <c:v>2.7390500000000001E-4</c:v>
                </c:pt>
                <c:pt idx="114">
                  <c:v>2.8404899999999998E-4</c:v>
                </c:pt>
                <c:pt idx="115">
                  <c:v>2.9419400000000001E-4</c:v>
                </c:pt>
                <c:pt idx="116">
                  <c:v>3.0433899999999999E-4</c:v>
                </c:pt>
                <c:pt idx="117">
                  <c:v>3.14483E-4</c:v>
                </c:pt>
                <c:pt idx="118">
                  <c:v>3.2462799999999998E-4</c:v>
                </c:pt>
                <c:pt idx="119">
                  <c:v>3.3477300000000002E-4</c:v>
                </c:pt>
                <c:pt idx="120">
                  <c:v>3.4491699999999998E-4</c:v>
                </c:pt>
                <c:pt idx="121">
                  <c:v>3.5506200000000001E-4</c:v>
                </c:pt>
                <c:pt idx="122">
                  <c:v>3.6520600000000003E-4</c:v>
                </c:pt>
                <c:pt idx="123">
                  <c:v>3.75351E-4</c:v>
                </c:pt>
                <c:pt idx="124">
                  <c:v>3.8549599999999998E-4</c:v>
                </c:pt>
                <c:pt idx="125">
                  <c:v>3.9564E-4</c:v>
                </c:pt>
                <c:pt idx="126">
                  <c:v>4.0578499999999998E-4</c:v>
                </c:pt>
                <c:pt idx="127">
                  <c:v>4.1593000000000001E-4</c:v>
                </c:pt>
                <c:pt idx="128">
                  <c:v>4.2607399999999997E-4</c:v>
                </c:pt>
                <c:pt idx="129">
                  <c:v>4.3621900000000001E-4</c:v>
                </c:pt>
                <c:pt idx="130">
                  <c:v>4.4636300000000002E-4</c:v>
                </c:pt>
                <c:pt idx="131">
                  <c:v>4.56508E-4</c:v>
                </c:pt>
                <c:pt idx="132">
                  <c:v>4.6665299999999998E-4</c:v>
                </c:pt>
                <c:pt idx="133">
                  <c:v>4.76797E-4</c:v>
                </c:pt>
                <c:pt idx="134">
                  <c:v>4.8694199999999997E-4</c:v>
                </c:pt>
                <c:pt idx="135">
                  <c:v>4.9708599999999999E-4</c:v>
                </c:pt>
                <c:pt idx="136">
                  <c:v>5.0723100000000002E-4</c:v>
                </c:pt>
                <c:pt idx="137">
                  <c:v>5.1737599999999995E-4</c:v>
                </c:pt>
                <c:pt idx="138">
                  <c:v>5.2751999999999996E-4</c:v>
                </c:pt>
                <c:pt idx="139">
                  <c:v>5.37665E-4</c:v>
                </c:pt>
                <c:pt idx="140">
                  <c:v>5.4781000000000003E-4</c:v>
                </c:pt>
                <c:pt idx="141">
                  <c:v>5.5795400000000005E-4</c:v>
                </c:pt>
                <c:pt idx="142">
                  <c:v>5.6809899999999997E-4</c:v>
                </c:pt>
                <c:pt idx="143">
                  <c:v>5.78244E-4</c:v>
                </c:pt>
                <c:pt idx="144">
                  <c:v>5.8838800000000002E-4</c:v>
                </c:pt>
                <c:pt idx="145">
                  <c:v>5.9853300000000005E-4</c:v>
                </c:pt>
                <c:pt idx="146">
                  <c:v>6.0867699999999996E-4</c:v>
                </c:pt>
                <c:pt idx="147">
                  <c:v>6.1882199999999999E-4</c:v>
                </c:pt>
                <c:pt idx="148">
                  <c:v>6.1882199999999999E-4</c:v>
                </c:pt>
                <c:pt idx="149">
                  <c:v>6.2389399999999995E-4</c:v>
                </c:pt>
                <c:pt idx="150">
                  <c:v>6.2896700000000002E-4</c:v>
                </c:pt>
                <c:pt idx="151">
                  <c:v>6.2896700000000002E-4</c:v>
                </c:pt>
                <c:pt idx="152">
                  <c:v>6.3911100000000004E-4</c:v>
                </c:pt>
                <c:pt idx="153">
                  <c:v>6.4925599999999997E-4</c:v>
                </c:pt>
                <c:pt idx="154">
                  <c:v>6.5939999999999998E-4</c:v>
                </c:pt>
                <c:pt idx="155">
                  <c:v>6.6954500000000001E-4</c:v>
                </c:pt>
                <c:pt idx="156">
                  <c:v>6.7969000000000005E-4</c:v>
                </c:pt>
                <c:pt idx="157">
                  <c:v>6.8983399999999996E-4</c:v>
                </c:pt>
                <c:pt idx="158">
                  <c:v>6.9999999999999999E-4</c:v>
                </c:pt>
              </c:numCache>
            </c:numRef>
          </c:xVal>
          <c:yVal>
            <c:numRef>
              <c:f>SR_SBed!$H$7:$H$165</c:f>
              <c:numCache>
                <c:formatCode>General</c:formatCode>
                <c:ptCount val="159"/>
                <c:pt idx="0">
                  <c:v>1.74344E-3</c:v>
                </c:pt>
                <c:pt idx="1">
                  <c:v>1.7453900000000001E-3</c:v>
                </c:pt>
                <c:pt idx="2">
                  <c:v>1.75154E-3</c:v>
                </c:pt>
                <c:pt idx="3">
                  <c:v>1.7623199999999999E-3</c:v>
                </c:pt>
                <c:pt idx="4">
                  <c:v>1.7779E-3</c:v>
                </c:pt>
                <c:pt idx="5">
                  <c:v>1.7985399999999999E-3</c:v>
                </c:pt>
                <c:pt idx="6">
                  <c:v>1.82464E-3</c:v>
                </c:pt>
                <c:pt idx="7">
                  <c:v>1.85549E-3</c:v>
                </c:pt>
                <c:pt idx="8">
                  <c:v>1.85549E-3</c:v>
                </c:pt>
                <c:pt idx="9">
                  <c:v>1.91092E-3</c:v>
                </c:pt>
                <c:pt idx="10">
                  <c:v>2.0360700000000001E-3</c:v>
                </c:pt>
                <c:pt idx="11">
                  <c:v>2.0360700000000001E-3</c:v>
                </c:pt>
                <c:pt idx="12">
                  <c:v>2.3287E-3</c:v>
                </c:pt>
                <c:pt idx="13">
                  <c:v>2.5883299999999998E-3</c:v>
                </c:pt>
                <c:pt idx="14">
                  <c:v>2.8234200000000001E-3</c:v>
                </c:pt>
                <c:pt idx="15">
                  <c:v>2.8234200000000001E-3</c:v>
                </c:pt>
                <c:pt idx="16">
                  <c:v>3.03754E-3</c:v>
                </c:pt>
                <c:pt idx="17">
                  <c:v>3.23282E-3</c:v>
                </c:pt>
                <c:pt idx="18">
                  <c:v>3.4107999999999999E-3</c:v>
                </c:pt>
                <c:pt idx="19">
                  <c:v>3.57274E-3</c:v>
                </c:pt>
                <c:pt idx="20">
                  <c:v>3.7196600000000001E-3</c:v>
                </c:pt>
                <c:pt idx="21">
                  <c:v>3.8524399999999999E-3</c:v>
                </c:pt>
                <c:pt idx="22">
                  <c:v>3.97183E-3</c:v>
                </c:pt>
                <c:pt idx="23">
                  <c:v>4.0784300000000001E-3</c:v>
                </c:pt>
                <c:pt idx="24">
                  <c:v>4.1727800000000001E-3</c:v>
                </c:pt>
                <c:pt idx="25">
                  <c:v>4.2553299999999999E-3</c:v>
                </c:pt>
                <c:pt idx="26">
                  <c:v>4.3264599999999999E-3</c:v>
                </c:pt>
                <c:pt idx="27">
                  <c:v>4.3864899999999998E-3</c:v>
                </c:pt>
                <c:pt idx="28">
                  <c:v>4.43568E-3</c:v>
                </c:pt>
                <c:pt idx="29">
                  <c:v>4.47424E-3</c:v>
                </c:pt>
                <c:pt idx="30">
                  <c:v>4.5023399999999996E-3</c:v>
                </c:pt>
                <c:pt idx="31">
                  <c:v>4.5201299999999998E-3</c:v>
                </c:pt>
                <c:pt idx="32">
                  <c:v>4.5276700000000001E-3</c:v>
                </c:pt>
                <c:pt idx="33">
                  <c:v>4.5250400000000001E-3</c:v>
                </c:pt>
                <c:pt idx="34">
                  <c:v>4.5122599999999997E-3</c:v>
                </c:pt>
                <c:pt idx="35">
                  <c:v>4.4892899999999999E-3</c:v>
                </c:pt>
                <c:pt idx="36">
                  <c:v>4.4561100000000001E-3</c:v>
                </c:pt>
                <c:pt idx="37">
                  <c:v>4.4126199999999999E-3</c:v>
                </c:pt>
                <c:pt idx="38">
                  <c:v>4.35872E-3</c:v>
                </c:pt>
                <c:pt idx="39">
                  <c:v>4.2942600000000003E-3</c:v>
                </c:pt>
                <c:pt idx="40">
                  <c:v>4.2190500000000002E-3</c:v>
                </c:pt>
                <c:pt idx="41">
                  <c:v>4.1328900000000002E-3</c:v>
                </c:pt>
                <c:pt idx="42">
                  <c:v>4.0355299999999998E-3</c:v>
                </c:pt>
                <c:pt idx="43">
                  <c:v>3.92669E-3</c:v>
                </c:pt>
                <c:pt idx="44">
                  <c:v>3.80606E-3</c:v>
                </c:pt>
                <c:pt idx="45">
                  <c:v>3.6733099999999999E-3</c:v>
                </c:pt>
                <c:pt idx="46">
                  <c:v>3.5280899999999998E-3</c:v>
                </c:pt>
                <c:pt idx="47">
                  <c:v>3.3701500000000001E-3</c:v>
                </c:pt>
                <c:pt idx="48">
                  <c:v>3.1994900000000001E-3</c:v>
                </c:pt>
                <c:pt idx="49">
                  <c:v>3.0173999999999999E-3</c:v>
                </c:pt>
                <c:pt idx="50">
                  <c:v>2.8353800000000002E-3</c:v>
                </c:pt>
                <c:pt idx="51">
                  <c:v>2.8353800000000002E-3</c:v>
                </c:pt>
                <c:pt idx="52">
                  <c:v>2.7502300000000002E-3</c:v>
                </c:pt>
                <c:pt idx="53">
                  <c:v>2.6864699999999998E-3</c:v>
                </c:pt>
                <c:pt idx="54">
                  <c:v>2.6864699999999998E-3</c:v>
                </c:pt>
                <c:pt idx="55">
                  <c:v>2.6431900000000001E-3</c:v>
                </c:pt>
                <c:pt idx="56">
                  <c:v>2.6510800000000001E-3</c:v>
                </c:pt>
                <c:pt idx="57">
                  <c:v>2.6510800000000001E-3</c:v>
                </c:pt>
                <c:pt idx="58">
                  <c:v>2.6888900000000002E-3</c:v>
                </c:pt>
                <c:pt idx="59">
                  <c:v>2.7790599999999999E-3</c:v>
                </c:pt>
                <c:pt idx="60">
                  <c:v>2.7790599999999999E-3</c:v>
                </c:pt>
                <c:pt idx="61">
                  <c:v>2.9946199999999999E-3</c:v>
                </c:pt>
                <c:pt idx="62">
                  <c:v>3.1900000000000001E-3</c:v>
                </c:pt>
                <c:pt idx="63">
                  <c:v>3.3693999999999998E-3</c:v>
                </c:pt>
                <c:pt idx="64">
                  <c:v>3.53477E-3</c:v>
                </c:pt>
                <c:pt idx="65">
                  <c:v>3.6870800000000001E-3</c:v>
                </c:pt>
                <c:pt idx="66">
                  <c:v>3.82694E-3</c:v>
                </c:pt>
                <c:pt idx="67">
                  <c:v>3.9548200000000004E-3</c:v>
                </c:pt>
                <c:pt idx="68">
                  <c:v>4.0711000000000002E-3</c:v>
                </c:pt>
                <c:pt idx="69">
                  <c:v>4.1761400000000001E-3</c:v>
                </c:pt>
                <c:pt idx="70">
                  <c:v>4.2702699999999996E-3</c:v>
                </c:pt>
                <c:pt idx="71">
                  <c:v>4.35375E-3</c:v>
                </c:pt>
                <c:pt idx="72">
                  <c:v>4.4268500000000004E-3</c:v>
                </c:pt>
                <c:pt idx="73">
                  <c:v>4.4897799999999996E-3</c:v>
                </c:pt>
                <c:pt idx="74">
                  <c:v>4.54274E-3</c:v>
                </c:pt>
                <c:pt idx="75">
                  <c:v>4.5858799999999996E-3</c:v>
                </c:pt>
                <c:pt idx="76">
                  <c:v>4.6193299999999996E-3</c:v>
                </c:pt>
                <c:pt idx="77">
                  <c:v>4.6432299999999999E-3</c:v>
                </c:pt>
                <c:pt idx="78">
                  <c:v>4.6432299999999999E-3</c:v>
                </c:pt>
                <c:pt idx="79">
                  <c:v>4.6576200000000003E-3</c:v>
                </c:pt>
                <c:pt idx="80">
                  <c:v>4.6625199999999999E-3</c:v>
                </c:pt>
                <c:pt idx="81">
                  <c:v>4.6579200000000003E-3</c:v>
                </c:pt>
                <c:pt idx="82">
                  <c:v>4.6438199999999999E-3</c:v>
                </c:pt>
                <c:pt idx="83">
                  <c:v>4.6201599999999999E-3</c:v>
                </c:pt>
                <c:pt idx="84">
                  <c:v>4.5868899999999997E-3</c:v>
                </c:pt>
                <c:pt idx="85">
                  <c:v>4.5439E-3</c:v>
                </c:pt>
                <c:pt idx="86">
                  <c:v>4.4910699999999998E-3</c:v>
                </c:pt>
                <c:pt idx="87">
                  <c:v>4.4282499999999999E-3</c:v>
                </c:pt>
                <c:pt idx="88">
                  <c:v>4.3552499999999997E-3</c:v>
                </c:pt>
                <c:pt idx="89">
                  <c:v>4.2718499999999998E-3</c:v>
                </c:pt>
                <c:pt idx="90">
                  <c:v>4.1778099999999997E-3</c:v>
                </c:pt>
                <c:pt idx="91">
                  <c:v>4.0728400000000003E-3</c:v>
                </c:pt>
                <c:pt idx="92">
                  <c:v>3.95663E-3</c:v>
                </c:pt>
                <c:pt idx="93">
                  <c:v>3.8288300000000001E-3</c:v>
                </c:pt>
                <c:pt idx="94">
                  <c:v>3.6890500000000001E-3</c:v>
                </c:pt>
                <c:pt idx="95">
                  <c:v>3.53682E-3</c:v>
                </c:pt>
                <c:pt idx="96">
                  <c:v>3.3715400000000001E-3</c:v>
                </c:pt>
                <c:pt idx="97">
                  <c:v>3.1922500000000002E-3</c:v>
                </c:pt>
                <c:pt idx="98">
                  <c:v>2.9969800000000002E-3</c:v>
                </c:pt>
                <c:pt idx="99">
                  <c:v>2.7815700000000001E-3</c:v>
                </c:pt>
                <c:pt idx="100">
                  <c:v>2.7815700000000001E-3</c:v>
                </c:pt>
                <c:pt idx="101">
                  <c:v>2.6914500000000002E-3</c:v>
                </c:pt>
                <c:pt idx="102">
                  <c:v>2.6536400000000001E-3</c:v>
                </c:pt>
                <c:pt idx="103">
                  <c:v>2.6536400000000001E-3</c:v>
                </c:pt>
                <c:pt idx="104">
                  <c:v>2.6457199999999998E-3</c:v>
                </c:pt>
                <c:pt idx="105">
                  <c:v>2.6889700000000002E-3</c:v>
                </c:pt>
                <c:pt idx="106">
                  <c:v>2.6889700000000002E-3</c:v>
                </c:pt>
                <c:pt idx="107">
                  <c:v>2.75268E-3</c:v>
                </c:pt>
                <c:pt idx="108">
                  <c:v>2.83775E-3</c:v>
                </c:pt>
                <c:pt idx="109">
                  <c:v>2.83775E-3</c:v>
                </c:pt>
                <c:pt idx="110">
                  <c:v>3.0196200000000002E-3</c:v>
                </c:pt>
                <c:pt idx="111">
                  <c:v>3.2015699999999999E-3</c:v>
                </c:pt>
                <c:pt idx="112">
                  <c:v>3.3721200000000002E-3</c:v>
                </c:pt>
                <c:pt idx="113">
                  <c:v>3.5299699999999999E-3</c:v>
                </c:pt>
                <c:pt idx="114">
                  <c:v>3.6750699999999999E-3</c:v>
                </c:pt>
                <c:pt idx="115">
                  <c:v>3.8077300000000001E-3</c:v>
                </c:pt>
                <c:pt idx="116">
                  <c:v>3.9282600000000003E-3</c:v>
                </c:pt>
                <c:pt idx="117">
                  <c:v>4.0369999999999998E-3</c:v>
                </c:pt>
                <c:pt idx="118">
                  <c:v>4.1342599999999998E-3</c:v>
                </c:pt>
                <c:pt idx="119">
                  <c:v>4.2203199999999996E-3</c:v>
                </c:pt>
                <c:pt idx="120">
                  <c:v>4.2954300000000003E-3</c:v>
                </c:pt>
                <c:pt idx="121">
                  <c:v>4.3597899999999997E-3</c:v>
                </c:pt>
                <c:pt idx="122">
                  <c:v>4.4135900000000002E-3</c:v>
                </c:pt>
                <c:pt idx="123">
                  <c:v>4.4569800000000001E-3</c:v>
                </c:pt>
                <c:pt idx="124">
                  <c:v>4.4900599999999997E-3</c:v>
                </c:pt>
                <c:pt idx="125">
                  <c:v>4.5129200000000001E-3</c:v>
                </c:pt>
                <c:pt idx="126">
                  <c:v>4.5256000000000003E-3</c:v>
                </c:pt>
                <c:pt idx="127">
                  <c:v>4.52813E-3</c:v>
                </c:pt>
                <c:pt idx="128">
                  <c:v>4.5204800000000003E-3</c:v>
                </c:pt>
                <c:pt idx="129">
                  <c:v>4.5025899999999999E-3</c:v>
                </c:pt>
                <c:pt idx="130">
                  <c:v>4.47438E-3</c:v>
                </c:pt>
                <c:pt idx="131">
                  <c:v>4.4357199999999998E-3</c:v>
                </c:pt>
                <c:pt idx="132">
                  <c:v>4.3864300000000002E-3</c:v>
                </c:pt>
                <c:pt idx="133">
                  <c:v>4.3263099999999999E-3</c:v>
                </c:pt>
                <c:pt idx="134">
                  <c:v>4.2550799999999996E-3</c:v>
                </c:pt>
                <c:pt idx="135">
                  <c:v>4.1724300000000004E-3</c:v>
                </c:pt>
                <c:pt idx="136">
                  <c:v>4.0779800000000001E-3</c:v>
                </c:pt>
                <c:pt idx="137">
                  <c:v>3.9712899999999997E-3</c:v>
                </c:pt>
                <c:pt idx="138">
                  <c:v>3.8518100000000002E-3</c:v>
                </c:pt>
                <c:pt idx="139">
                  <c:v>3.71894E-3</c:v>
                </c:pt>
                <c:pt idx="140">
                  <c:v>3.5719300000000001E-3</c:v>
                </c:pt>
                <c:pt idx="141">
                  <c:v>3.4099099999999999E-3</c:v>
                </c:pt>
                <c:pt idx="142">
                  <c:v>3.2318400000000001E-3</c:v>
                </c:pt>
                <c:pt idx="143">
                  <c:v>3.0364699999999999E-3</c:v>
                </c:pt>
                <c:pt idx="144">
                  <c:v>2.8222299999999998E-3</c:v>
                </c:pt>
                <c:pt idx="145">
                  <c:v>2.5869899999999999E-3</c:v>
                </c:pt>
                <c:pt idx="146">
                  <c:v>2.32716E-3</c:v>
                </c:pt>
                <c:pt idx="147">
                  <c:v>2.0343000000000002E-3</c:v>
                </c:pt>
                <c:pt idx="148">
                  <c:v>2.0343000000000002E-3</c:v>
                </c:pt>
                <c:pt idx="149">
                  <c:v>1.90906E-3</c:v>
                </c:pt>
                <c:pt idx="150">
                  <c:v>1.8536099999999999E-3</c:v>
                </c:pt>
                <c:pt idx="151">
                  <c:v>1.8536099999999999E-3</c:v>
                </c:pt>
                <c:pt idx="152">
                  <c:v>1.8227899999999999E-3</c:v>
                </c:pt>
                <c:pt idx="153">
                  <c:v>1.79671E-3</c:v>
                </c:pt>
                <c:pt idx="154">
                  <c:v>1.7761000000000001E-3</c:v>
                </c:pt>
                <c:pt idx="155">
                  <c:v>1.76055E-3</c:v>
                </c:pt>
                <c:pt idx="156">
                  <c:v>1.7497999999999999E-3</c:v>
                </c:pt>
                <c:pt idx="157">
                  <c:v>1.74365E-3</c:v>
                </c:pt>
                <c:pt idx="158">
                  <c:v>1.7417000000000001E-3</c:v>
                </c:pt>
              </c:numCache>
            </c:numRef>
          </c:yVal>
          <c:smooth val="0"/>
          <c:extLst>
            <c:ext xmlns:c16="http://schemas.microsoft.com/office/drawing/2014/chart" uri="{C3380CC4-5D6E-409C-BE32-E72D297353CC}">
              <c16:uniqueId val="{00000002-54D7-40FE-A1F3-3BD171D7026D}"/>
            </c:ext>
          </c:extLst>
        </c:ser>
        <c:ser>
          <c:idx val="2"/>
          <c:order val="2"/>
          <c:tx>
            <c:v>PM</c:v>
          </c:tx>
          <c:spPr>
            <a:ln w="19050" cap="rnd">
              <a:solidFill>
                <a:schemeClr val="accent3"/>
              </a:solidFill>
              <a:round/>
            </a:ln>
            <a:effectLst/>
          </c:spPr>
          <c:marker>
            <c:symbol val="none"/>
          </c:marker>
          <c:xVal>
            <c:numRef>
              <c:f>PM_SBed!$B$7:$B$148</c:f>
              <c:numCache>
                <c:formatCode>General</c:formatCode>
                <c:ptCount val="142"/>
                <c:pt idx="0">
                  <c:v>-6.9999999999999999E-4</c:v>
                </c:pt>
                <c:pt idx="1">
                  <c:v>-6.8983399999999996E-4</c:v>
                </c:pt>
                <c:pt idx="2">
                  <c:v>-6.7969000000000005E-4</c:v>
                </c:pt>
                <c:pt idx="3">
                  <c:v>-6.6954500000000001E-4</c:v>
                </c:pt>
                <c:pt idx="4">
                  <c:v>-6.5939999999999998E-4</c:v>
                </c:pt>
                <c:pt idx="5">
                  <c:v>-6.4925599999999997E-4</c:v>
                </c:pt>
                <c:pt idx="6">
                  <c:v>-6.3911100000000004E-4</c:v>
                </c:pt>
                <c:pt idx="7">
                  <c:v>-6.2896700000000002E-4</c:v>
                </c:pt>
                <c:pt idx="8">
                  <c:v>-6.1882199999999999E-4</c:v>
                </c:pt>
                <c:pt idx="9">
                  <c:v>-6.0867699999999996E-4</c:v>
                </c:pt>
                <c:pt idx="10">
                  <c:v>-5.9853300000000005E-4</c:v>
                </c:pt>
                <c:pt idx="11">
                  <c:v>-5.8838800000000002E-4</c:v>
                </c:pt>
                <c:pt idx="12">
                  <c:v>-5.7824299999999999E-4</c:v>
                </c:pt>
                <c:pt idx="13">
                  <c:v>-5.6809899999999997E-4</c:v>
                </c:pt>
                <c:pt idx="14">
                  <c:v>-5.5795400000000005E-4</c:v>
                </c:pt>
                <c:pt idx="15">
                  <c:v>-5.4781000000000003E-4</c:v>
                </c:pt>
                <c:pt idx="16">
                  <c:v>-5.37665E-4</c:v>
                </c:pt>
                <c:pt idx="17">
                  <c:v>-5.2751999999999996E-4</c:v>
                </c:pt>
                <c:pt idx="18">
                  <c:v>-5.1737599999999995E-4</c:v>
                </c:pt>
                <c:pt idx="19">
                  <c:v>-5.0723100000000002E-4</c:v>
                </c:pt>
                <c:pt idx="20">
                  <c:v>-4.9708599999999999E-4</c:v>
                </c:pt>
                <c:pt idx="21">
                  <c:v>-4.8694199999999997E-4</c:v>
                </c:pt>
                <c:pt idx="22">
                  <c:v>-4.76797E-4</c:v>
                </c:pt>
                <c:pt idx="23">
                  <c:v>-4.6665299999999998E-4</c:v>
                </c:pt>
                <c:pt idx="24">
                  <c:v>-4.56508E-4</c:v>
                </c:pt>
                <c:pt idx="25">
                  <c:v>-4.4636300000000002E-4</c:v>
                </c:pt>
                <c:pt idx="26">
                  <c:v>-4.3621900000000001E-4</c:v>
                </c:pt>
                <c:pt idx="27">
                  <c:v>-4.2607399999999997E-4</c:v>
                </c:pt>
                <c:pt idx="28">
                  <c:v>-4.1592899999999999E-4</c:v>
                </c:pt>
                <c:pt idx="29">
                  <c:v>-4.0578499999999998E-4</c:v>
                </c:pt>
                <c:pt idx="30">
                  <c:v>-3.9564E-4</c:v>
                </c:pt>
                <c:pt idx="31">
                  <c:v>-3.8549599999999998E-4</c:v>
                </c:pt>
                <c:pt idx="32">
                  <c:v>-3.75351E-4</c:v>
                </c:pt>
                <c:pt idx="33">
                  <c:v>-3.6520600000000003E-4</c:v>
                </c:pt>
                <c:pt idx="34">
                  <c:v>-3.5506200000000001E-4</c:v>
                </c:pt>
                <c:pt idx="35">
                  <c:v>-3.4491699999999998E-4</c:v>
                </c:pt>
                <c:pt idx="36">
                  <c:v>-3.34772E-4</c:v>
                </c:pt>
                <c:pt idx="37">
                  <c:v>-3.2462799999999998E-4</c:v>
                </c:pt>
                <c:pt idx="38">
                  <c:v>-3.14483E-4</c:v>
                </c:pt>
                <c:pt idx="39">
                  <c:v>-3.0433899999999999E-4</c:v>
                </c:pt>
                <c:pt idx="40">
                  <c:v>-2.9419400000000001E-4</c:v>
                </c:pt>
                <c:pt idx="41">
                  <c:v>-2.8404899999999998E-4</c:v>
                </c:pt>
                <c:pt idx="42">
                  <c:v>-2.7390500000000001E-4</c:v>
                </c:pt>
                <c:pt idx="43">
                  <c:v>-2.6375999999999998E-4</c:v>
                </c:pt>
                <c:pt idx="44">
                  <c:v>-2.5361600000000002E-4</c:v>
                </c:pt>
                <c:pt idx="45">
                  <c:v>-2.4347099999999999E-4</c:v>
                </c:pt>
                <c:pt idx="46">
                  <c:v>-2.3332600000000001E-4</c:v>
                </c:pt>
                <c:pt idx="47">
                  <c:v>-2.3332600000000001E-4</c:v>
                </c:pt>
                <c:pt idx="48">
                  <c:v>-2.2318199999999999E-4</c:v>
                </c:pt>
                <c:pt idx="49">
                  <c:v>-2.1303699999999999E-4</c:v>
                </c:pt>
                <c:pt idx="50">
                  <c:v>-2.0289200000000001E-4</c:v>
                </c:pt>
                <c:pt idx="51">
                  <c:v>-1.9274799999999999E-4</c:v>
                </c:pt>
                <c:pt idx="52">
                  <c:v>-1.8260300000000001E-4</c:v>
                </c:pt>
                <c:pt idx="53">
                  <c:v>-1.72459E-4</c:v>
                </c:pt>
                <c:pt idx="54">
                  <c:v>-1.6231399999999999E-4</c:v>
                </c:pt>
                <c:pt idx="55">
                  <c:v>-1.5216900000000001E-4</c:v>
                </c:pt>
                <c:pt idx="56">
                  <c:v>-1.42025E-4</c:v>
                </c:pt>
                <c:pt idx="57">
                  <c:v>-1.3187999999999999E-4</c:v>
                </c:pt>
                <c:pt idx="58">
                  <c:v>-1.21735E-4</c:v>
                </c:pt>
                <c:pt idx="59">
                  <c:v>-1.11591E-4</c:v>
                </c:pt>
                <c:pt idx="60">
                  <c:v>-1.01446E-4</c:v>
                </c:pt>
                <c:pt idx="61">
                  <c:v>-9.13016E-5</c:v>
                </c:pt>
                <c:pt idx="62">
                  <c:v>-8.1156900000000002E-5</c:v>
                </c:pt>
                <c:pt idx="63">
                  <c:v>-7.1012299999999998E-5</c:v>
                </c:pt>
                <c:pt idx="64">
                  <c:v>-6.08677E-5</c:v>
                </c:pt>
                <c:pt idx="65">
                  <c:v>-5.0723100000000002E-5</c:v>
                </c:pt>
                <c:pt idx="66">
                  <c:v>-4.0578399999999998E-5</c:v>
                </c:pt>
                <c:pt idx="67">
                  <c:v>-3.04338E-5</c:v>
                </c:pt>
                <c:pt idx="68">
                  <c:v>-2.0289199999999999E-5</c:v>
                </c:pt>
                <c:pt idx="69">
                  <c:v>-1.0144599999999999E-5</c:v>
                </c:pt>
                <c:pt idx="70">
                  <c:v>-1.0144599999999999E-5</c:v>
                </c:pt>
                <c:pt idx="71">
                  <c:v>4.67128E-11</c:v>
                </c:pt>
                <c:pt idx="72">
                  <c:v>1.01447E-5</c:v>
                </c:pt>
                <c:pt idx="73">
                  <c:v>2.0289299999999999E-5</c:v>
                </c:pt>
                <c:pt idx="74">
                  <c:v>3.04339E-5</c:v>
                </c:pt>
                <c:pt idx="75">
                  <c:v>4.0578499999999998E-5</c:v>
                </c:pt>
                <c:pt idx="76">
                  <c:v>5.0723200000000003E-5</c:v>
                </c:pt>
                <c:pt idx="77">
                  <c:v>6.08678E-5</c:v>
                </c:pt>
                <c:pt idx="78">
                  <c:v>7.1012400000000005E-5</c:v>
                </c:pt>
                <c:pt idx="79">
                  <c:v>8.1156999999999996E-5</c:v>
                </c:pt>
                <c:pt idx="80">
                  <c:v>9.13016E-5</c:v>
                </c:pt>
                <c:pt idx="81">
                  <c:v>1.01446E-4</c:v>
                </c:pt>
                <c:pt idx="82">
                  <c:v>1.11591E-4</c:v>
                </c:pt>
                <c:pt idx="83">
                  <c:v>1.21736E-4</c:v>
                </c:pt>
                <c:pt idx="84">
                  <c:v>1.3187999999999999E-4</c:v>
                </c:pt>
                <c:pt idx="85">
                  <c:v>1.42025E-4</c:v>
                </c:pt>
                <c:pt idx="86">
                  <c:v>1.5216900000000001E-4</c:v>
                </c:pt>
                <c:pt idx="87">
                  <c:v>1.6231399999999999E-4</c:v>
                </c:pt>
                <c:pt idx="88">
                  <c:v>1.72459E-4</c:v>
                </c:pt>
                <c:pt idx="89">
                  <c:v>1.8260300000000001E-4</c:v>
                </c:pt>
                <c:pt idx="90">
                  <c:v>1.9274799999999999E-4</c:v>
                </c:pt>
                <c:pt idx="91">
                  <c:v>2.0289200000000001E-4</c:v>
                </c:pt>
                <c:pt idx="92">
                  <c:v>2.1303699999999999E-4</c:v>
                </c:pt>
                <c:pt idx="93">
                  <c:v>2.2318199999999999E-4</c:v>
                </c:pt>
                <c:pt idx="94">
                  <c:v>2.3332600000000001E-4</c:v>
                </c:pt>
                <c:pt idx="95">
                  <c:v>2.4347099999999999E-4</c:v>
                </c:pt>
                <c:pt idx="96">
                  <c:v>2.5361600000000002E-4</c:v>
                </c:pt>
                <c:pt idx="97">
                  <c:v>2.5361600000000002E-4</c:v>
                </c:pt>
                <c:pt idx="98">
                  <c:v>2.6375999999999998E-4</c:v>
                </c:pt>
                <c:pt idx="99">
                  <c:v>2.7390500000000001E-4</c:v>
                </c:pt>
                <c:pt idx="100">
                  <c:v>2.8404899999999998E-4</c:v>
                </c:pt>
                <c:pt idx="101">
                  <c:v>2.9419400000000001E-4</c:v>
                </c:pt>
                <c:pt idx="102">
                  <c:v>3.0433899999999999E-4</c:v>
                </c:pt>
                <c:pt idx="103">
                  <c:v>3.14483E-4</c:v>
                </c:pt>
                <c:pt idx="104">
                  <c:v>3.2462799999999998E-4</c:v>
                </c:pt>
                <c:pt idx="105">
                  <c:v>3.3477300000000002E-4</c:v>
                </c:pt>
                <c:pt idx="106">
                  <c:v>3.4491699999999998E-4</c:v>
                </c:pt>
                <c:pt idx="107">
                  <c:v>3.5506200000000001E-4</c:v>
                </c:pt>
                <c:pt idx="108">
                  <c:v>3.6520600000000003E-4</c:v>
                </c:pt>
                <c:pt idx="109">
                  <c:v>3.75351E-4</c:v>
                </c:pt>
                <c:pt idx="110">
                  <c:v>3.8549599999999998E-4</c:v>
                </c:pt>
                <c:pt idx="111">
                  <c:v>3.9564E-4</c:v>
                </c:pt>
                <c:pt idx="112">
                  <c:v>4.0578499999999998E-4</c:v>
                </c:pt>
                <c:pt idx="113">
                  <c:v>4.1593000000000001E-4</c:v>
                </c:pt>
                <c:pt idx="114">
                  <c:v>4.2607399999999997E-4</c:v>
                </c:pt>
                <c:pt idx="115">
                  <c:v>4.3621900000000001E-4</c:v>
                </c:pt>
                <c:pt idx="116">
                  <c:v>4.4636300000000002E-4</c:v>
                </c:pt>
                <c:pt idx="117">
                  <c:v>4.56508E-4</c:v>
                </c:pt>
                <c:pt idx="118">
                  <c:v>4.6665299999999998E-4</c:v>
                </c:pt>
                <c:pt idx="119">
                  <c:v>4.76797E-4</c:v>
                </c:pt>
                <c:pt idx="120">
                  <c:v>4.8694199999999997E-4</c:v>
                </c:pt>
                <c:pt idx="121">
                  <c:v>4.9708599999999999E-4</c:v>
                </c:pt>
                <c:pt idx="122">
                  <c:v>5.0723100000000002E-4</c:v>
                </c:pt>
                <c:pt idx="123">
                  <c:v>5.1737599999999995E-4</c:v>
                </c:pt>
                <c:pt idx="124">
                  <c:v>5.2751999999999996E-4</c:v>
                </c:pt>
                <c:pt idx="125">
                  <c:v>5.37665E-4</c:v>
                </c:pt>
                <c:pt idx="126">
                  <c:v>5.4781000000000003E-4</c:v>
                </c:pt>
                <c:pt idx="127">
                  <c:v>5.5795400000000005E-4</c:v>
                </c:pt>
                <c:pt idx="128">
                  <c:v>5.6809899999999997E-4</c:v>
                </c:pt>
                <c:pt idx="129">
                  <c:v>5.78244E-4</c:v>
                </c:pt>
                <c:pt idx="130">
                  <c:v>5.8838800000000002E-4</c:v>
                </c:pt>
                <c:pt idx="131">
                  <c:v>5.9853300000000005E-4</c:v>
                </c:pt>
                <c:pt idx="132">
                  <c:v>6.0867699999999996E-4</c:v>
                </c:pt>
                <c:pt idx="133">
                  <c:v>6.1882199999999999E-4</c:v>
                </c:pt>
                <c:pt idx="134">
                  <c:v>6.2896700000000002E-4</c:v>
                </c:pt>
                <c:pt idx="135">
                  <c:v>6.3911100000000004E-4</c:v>
                </c:pt>
                <c:pt idx="136">
                  <c:v>6.4925599999999997E-4</c:v>
                </c:pt>
                <c:pt idx="137">
                  <c:v>6.5939999999999998E-4</c:v>
                </c:pt>
                <c:pt idx="138">
                  <c:v>6.6954500000000001E-4</c:v>
                </c:pt>
                <c:pt idx="139">
                  <c:v>6.7969000000000005E-4</c:v>
                </c:pt>
                <c:pt idx="140">
                  <c:v>6.8983399999999996E-4</c:v>
                </c:pt>
                <c:pt idx="141">
                  <c:v>6.9999999999999999E-4</c:v>
                </c:pt>
              </c:numCache>
            </c:numRef>
          </c:xVal>
          <c:yVal>
            <c:numRef>
              <c:f>PM_SBed!$H$7:$H$148</c:f>
              <c:numCache>
                <c:formatCode>General</c:formatCode>
                <c:ptCount val="142"/>
                <c:pt idx="0">
                  <c:v>1.0260699999999999E-2</c:v>
                </c:pt>
                <c:pt idx="1">
                  <c:v>1.0255800000000001E-2</c:v>
                </c:pt>
                <c:pt idx="2">
                  <c:v>1.0255500000000001E-2</c:v>
                </c:pt>
                <c:pt idx="3">
                  <c:v>1.0257199999999999E-2</c:v>
                </c:pt>
                <c:pt idx="4">
                  <c:v>1.02553E-2</c:v>
                </c:pt>
                <c:pt idx="5">
                  <c:v>1.0243E-2</c:v>
                </c:pt>
                <c:pt idx="6">
                  <c:v>1.022E-2</c:v>
                </c:pt>
                <c:pt idx="7">
                  <c:v>1.01888E-2</c:v>
                </c:pt>
                <c:pt idx="8">
                  <c:v>1.0151500000000001E-2</c:v>
                </c:pt>
                <c:pt idx="9">
                  <c:v>1.0109399999999999E-2</c:v>
                </c:pt>
                <c:pt idx="10">
                  <c:v>1.0063600000000001E-2</c:v>
                </c:pt>
                <c:pt idx="11">
                  <c:v>1.00147E-2</c:v>
                </c:pt>
                <c:pt idx="12">
                  <c:v>9.9631200000000007E-3</c:v>
                </c:pt>
                <c:pt idx="13">
                  <c:v>9.9090800000000007E-3</c:v>
                </c:pt>
                <c:pt idx="14">
                  <c:v>9.8528399999999999E-3</c:v>
                </c:pt>
                <c:pt idx="15">
                  <c:v>9.7946200000000004E-3</c:v>
                </c:pt>
                <c:pt idx="16">
                  <c:v>9.7346399999999993E-3</c:v>
                </c:pt>
                <c:pt idx="17">
                  <c:v>9.6731600000000001E-3</c:v>
                </c:pt>
                <c:pt idx="18">
                  <c:v>9.6104499999999995E-3</c:v>
                </c:pt>
                <c:pt idx="19">
                  <c:v>9.5468099999999993E-3</c:v>
                </c:pt>
                <c:pt idx="20">
                  <c:v>9.4825499999999993E-3</c:v>
                </c:pt>
                <c:pt idx="21">
                  <c:v>9.4180099999999992E-3</c:v>
                </c:pt>
                <c:pt idx="22">
                  <c:v>9.3535300000000005E-3</c:v>
                </c:pt>
                <c:pt idx="23">
                  <c:v>9.2894299999999996E-3</c:v>
                </c:pt>
                <c:pt idx="24">
                  <c:v>9.2260399999999996E-3</c:v>
                </c:pt>
                <c:pt idx="25">
                  <c:v>9.1636600000000006E-3</c:v>
                </c:pt>
                <c:pt idx="26">
                  <c:v>9.1025900000000007E-3</c:v>
                </c:pt>
                <c:pt idx="27">
                  <c:v>9.0430900000000002E-3</c:v>
                </c:pt>
                <c:pt idx="28">
                  <c:v>8.9853799999999994E-3</c:v>
                </c:pt>
                <c:pt idx="29">
                  <c:v>8.9296800000000006E-3</c:v>
                </c:pt>
                <c:pt idx="30">
                  <c:v>8.8761599999999993E-3</c:v>
                </c:pt>
                <c:pt idx="31">
                  <c:v>8.8249499999999998E-3</c:v>
                </c:pt>
                <c:pt idx="32">
                  <c:v>8.7761699999999998E-3</c:v>
                </c:pt>
                <c:pt idx="33">
                  <c:v>8.7298900000000006E-3</c:v>
                </c:pt>
                <c:pt idx="34">
                  <c:v>8.68617E-3</c:v>
                </c:pt>
                <c:pt idx="35">
                  <c:v>8.6450299999999997E-3</c:v>
                </c:pt>
                <c:pt idx="36">
                  <c:v>8.6064699999999997E-3</c:v>
                </c:pt>
                <c:pt idx="37">
                  <c:v>8.5704600000000002E-3</c:v>
                </c:pt>
                <c:pt idx="38">
                  <c:v>8.5369699999999996E-3</c:v>
                </c:pt>
                <c:pt idx="39">
                  <c:v>8.5059300000000001E-3</c:v>
                </c:pt>
                <c:pt idx="40">
                  <c:v>8.4772600000000004E-3</c:v>
                </c:pt>
                <c:pt idx="41">
                  <c:v>8.4508900000000008E-3</c:v>
                </c:pt>
                <c:pt idx="42">
                  <c:v>8.4267000000000005E-3</c:v>
                </c:pt>
                <c:pt idx="43">
                  <c:v>8.4046199999999998E-3</c:v>
                </c:pt>
                <c:pt idx="44">
                  <c:v>8.3845099999999995E-3</c:v>
                </c:pt>
                <c:pt idx="45">
                  <c:v>8.3662700000000003E-3</c:v>
                </c:pt>
                <c:pt idx="46">
                  <c:v>8.3497699999999994E-3</c:v>
                </c:pt>
                <c:pt idx="47">
                  <c:v>8.3497699999999994E-3</c:v>
                </c:pt>
                <c:pt idx="48">
                  <c:v>8.3349099999999992E-3</c:v>
                </c:pt>
                <c:pt idx="49">
                  <c:v>8.3215700000000004E-3</c:v>
                </c:pt>
                <c:pt idx="50">
                  <c:v>8.3096400000000001E-3</c:v>
                </c:pt>
                <c:pt idx="51">
                  <c:v>8.2990200000000007E-3</c:v>
                </c:pt>
                <c:pt idx="52">
                  <c:v>8.2895799999999995E-3</c:v>
                </c:pt>
                <c:pt idx="53">
                  <c:v>8.2812500000000004E-3</c:v>
                </c:pt>
                <c:pt idx="54">
                  <c:v>8.2739100000000006E-3</c:v>
                </c:pt>
                <c:pt idx="55">
                  <c:v>8.2674700000000007E-3</c:v>
                </c:pt>
                <c:pt idx="56">
                  <c:v>8.2618499999999994E-3</c:v>
                </c:pt>
                <c:pt idx="57">
                  <c:v>8.2569600000000007E-3</c:v>
                </c:pt>
                <c:pt idx="58">
                  <c:v>8.2527399999999997E-3</c:v>
                </c:pt>
                <c:pt idx="59">
                  <c:v>8.2491100000000005E-3</c:v>
                </c:pt>
                <c:pt idx="60">
                  <c:v>8.2460099999999998E-3</c:v>
                </c:pt>
                <c:pt idx="61">
                  <c:v>8.2433699999999999E-3</c:v>
                </c:pt>
                <c:pt idx="62">
                  <c:v>8.2411600000000008E-3</c:v>
                </c:pt>
                <c:pt idx="63">
                  <c:v>8.2393099999999997E-3</c:v>
                </c:pt>
                <c:pt idx="64">
                  <c:v>8.2378E-3</c:v>
                </c:pt>
                <c:pt idx="65">
                  <c:v>8.2365700000000003E-3</c:v>
                </c:pt>
                <c:pt idx="66">
                  <c:v>8.2356100000000008E-3</c:v>
                </c:pt>
                <c:pt idx="67">
                  <c:v>8.2348899999999999E-3</c:v>
                </c:pt>
                <c:pt idx="68">
                  <c:v>8.2343799999999995E-3</c:v>
                </c:pt>
                <c:pt idx="69">
                  <c:v>8.2340699999999996E-3</c:v>
                </c:pt>
                <c:pt idx="70">
                  <c:v>8.2340699999999996E-3</c:v>
                </c:pt>
                <c:pt idx="71">
                  <c:v>8.2339400000000004E-3</c:v>
                </c:pt>
                <c:pt idx="72">
                  <c:v>8.2340099999999999E-3</c:v>
                </c:pt>
                <c:pt idx="73">
                  <c:v>8.23429E-3</c:v>
                </c:pt>
                <c:pt idx="74">
                  <c:v>8.2347800000000006E-3</c:v>
                </c:pt>
                <c:pt idx="75">
                  <c:v>8.2354999999999998E-3</c:v>
                </c:pt>
                <c:pt idx="76">
                  <c:v>8.2364699999999992E-3</c:v>
                </c:pt>
                <c:pt idx="77">
                  <c:v>8.2377000000000006E-3</c:v>
                </c:pt>
                <c:pt idx="78">
                  <c:v>8.2392200000000002E-3</c:v>
                </c:pt>
                <c:pt idx="79">
                  <c:v>8.2410799999999996E-3</c:v>
                </c:pt>
                <c:pt idx="80">
                  <c:v>8.2433100000000002E-3</c:v>
                </c:pt>
                <c:pt idx="81">
                  <c:v>8.2459600000000001E-3</c:v>
                </c:pt>
                <c:pt idx="82">
                  <c:v>8.2490800000000006E-3</c:v>
                </c:pt>
                <c:pt idx="83">
                  <c:v>8.2527299999999998E-3</c:v>
                </c:pt>
                <c:pt idx="84">
                  <c:v>8.2569700000000006E-3</c:v>
                </c:pt>
                <c:pt idx="85">
                  <c:v>8.2618699999999993E-3</c:v>
                </c:pt>
                <c:pt idx="86">
                  <c:v>8.2675000000000005E-3</c:v>
                </c:pt>
                <c:pt idx="87">
                  <c:v>8.2739500000000004E-3</c:v>
                </c:pt>
                <c:pt idx="88">
                  <c:v>8.2813000000000001E-3</c:v>
                </c:pt>
                <c:pt idx="89">
                  <c:v>8.2896500000000008E-3</c:v>
                </c:pt>
                <c:pt idx="90">
                  <c:v>8.2990900000000003E-3</c:v>
                </c:pt>
                <c:pt idx="91">
                  <c:v>8.3097299999999995E-3</c:v>
                </c:pt>
                <c:pt idx="92">
                  <c:v>8.3216699999999998E-3</c:v>
                </c:pt>
                <c:pt idx="93">
                  <c:v>8.3350100000000003E-3</c:v>
                </c:pt>
                <c:pt idx="94">
                  <c:v>8.3498800000000005E-3</c:v>
                </c:pt>
                <c:pt idx="95">
                  <c:v>8.3663799999999997E-3</c:v>
                </c:pt>
                <c:pt idx="96">
                  <c:v>8.3846400000000005E-3</c:v>
                </c:pt>
                <c:pt idx="97">
                  <c:v>8.3846400000000005E-3</c:v>
                </c:pt>
                <c:pt idx="98">
                  <c:v>8.4047700000000006E-3</c:v>
                </c:pt>
                <c:pt idx="99">
                  <c:v>8.4268799999999994E-3</c:v>
                </c:pt>
                <c:pt idx="100">
                  <c:v>8.4510799999999997E-3</c:v>
                </c:pt>
                <c:pt idx="101">
                  <c:v>8.4774800000000008E-3</c:v>
                </c:pt>
                <c:pt idx="102">
                  <c:v>8.5061800000000003E-3</c:v>
                </c:pt>
                <c:pt idx="103">
                  <c:v>8.5372499999999997E-3</c:v>
                </c:pt>
                <c:pt idx="104">
                  <c:v>8.5707700000000001E-3</c:v>
                </c:pt>
                <c:pt idx="105">
                  <c:v>8.6068099999999995E-3</c:v>
                </c:pt>
                <c:pt idx="106">
                  <c:v>8.6454099999999992E-3</c:v>
                </c:pt>
                <c:pt idx="107">
                  <c:v>8.6865899999999992E-3</c:v>
                </c:pt>
                <c:pt idx="108">
                  <c:v>8.7303499999999996E-3</c:v>
                </c:pt>
                <c:pt idx="109">
                  <c:v>8.7766700000000003E-3</c:v>
                </c:pt>
                <c:pt idx="110">
                  <c:v>8.8255E-3</c:v>
                </c:pt>
                <c:pt idx="111">
                  <c:v>8.8767599999999992E-3</c:v>
                </c:pt>
                <c:pt idx="112">
                  <c:v>8.9303400000000002E-3</c:v>
                </c:pt>
                <c:pt idx="113">
                  <c:v>8.9861100000000003E-3</c:v>
                </c:pt>
                <c:pt idx="114">
                  <c:v>9.0438800000000007E-3</c:v>
                </c:pt>
                <c:pt idx="115">
                  <c:v>9.1034500000000008E-3</c:v>
                </c:pt>
                <c:pt idx="116">
                  <c:v>9.1645900000000002E-3</c:v>
                </c:pt>
                <c:pt idx="117">
                  <c:v>9.2270500000000005E-3</c:v>
                </c:pt>
                <c:pt idx="118">
                  <c:v>9.29052E-3</c:v>
                </c:pt>
                <c:pt idx="119">
                  <c:v>9.3547100000000005E-3</c:v>
                </c:pt>
                <c:pt idx="120">
                  <c:v>9.4192900000000003E-3</c:v>
                </c:pt>
                <c:pt idx="121">
                  <c:v>9.4839199999999999E-3</c:v>
                </c:pt>
                <c:pt idx="122">
                  <c:v>9.5482899999999992E-3</c:v>
                </c:pt>
                <c:pt idx="123">
                  <c:v>9.6120400000000005E-3</c:v>
                </c:pt>
                <c:pt idx="124">
                  <c:v>9.6748600000000004E-3</c:v>
                </c:pt>
                <c:pt idx="125">
                  <c:v>9.7364600000000006E-3</c:v>
                </c:pt>
                <c:pt idx="126">
                  <c:v>9.7965399999999994E-3</c:v>
                </c:pt>
                <c:pt idx="127">
                  <c:v>9.8548799999999999E-3</c:v>
                </c:pt>
                <c:pt idx="128">
                  <c:v>9.91123E-3</c:v>
                </c:pt>
                <c:pt idx="129">
                  <c:v>9.9653899999999993E-3</c:v>
                </c:pt>
                <c:pt idx="130">
                  <c:v>1.0017099999999999E-2</c:v>
                </c:pt>
                <c:pt idx="131">
                  <c:v>1.00661E-2</c:v>
                </c:pt>
                <c:pt idx="132">
                  <c:v>1.0111999999999999E-2</c:v>
                </c:pt>
                <c:pt idx="133">
                  <c:v>1.0154E-2</c:v>
                </c:pt>
                <c:pt idx="134">
                  <c:v>1.01914E-2</c:v>
                </c:pt>
                <c:pt idx="135">
                  <c:v>1.0222500000000001E-2</c:v>
                </c:pt>
                <c:pt idx="136">
                  <c:v>1.0245199999999999E-2</c:v>
                </c:pt>
                <c:pt idx="137">
                  <c:v>1.0257199999999999E-2</c:v>
                </c:pt>
                <c:pt idx="138">
                  <c:v>1.02589E-2</c:v>
                </c:pt>
                <c:pt idx="139">
                  <c:v>1.0257E-2</c:v>
                </c:pt>
                <c:pt idx="140">
                  <c:v>1.02573E-2</c:v>
                </c:pt>
                <c:pt idx="141">
                  <c:v>1.02621E-2</c:v>
                </c:pt>
              </c:numCache>
            </c:numRef>
          </c:yVal>
          <c:smooth val="0"/>
          <c:extLst>
            <c:ext xmlns:c16="http://schemas.microsoft.com/office/drawing/2014/chart" uri="{C3380CC4-5D6E-409C-BE32-E72D297353CC}">
              <c16:uniqueId val="{00000003-54D7-40FE-A1F3-3BD171D7026D}"/>
            </c:ext>
          </c:extLst>
        </c:ser>
        <c:dLbls>
          <c:showLegendKey val="0"/>
          <c:showVal val="0"/>
          <c:showCatName val="0"/>
          <c:showSerName val="0"/>
          <c:showPercent val="0"/>
          <c:showBubbleSize val="0"/>
        </c:dLbls>
        <c:axId val="770278607"/>
        <c:axId val="770279439"/>
      </c:scatterChart>
      <c:valAx>
        <c:axId val="770278607"/>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Radial distance from bed centre [m]</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70279439"/>
        <c:crosses val="autoZero"/>
        <c:crossBetween val="midCat"/>
      </c:valAx>
      <c:valAx>
        <c:axId val="770279439"/>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H2O m.f. [-]</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70278607"/>
        <c:crosses val="autoZero"/>
        <c:crossBetween val="midCat"/>
      </c:valAx>
      <c:spPr>
        <a:noFill/>
        <a:ln>
          <a:noFill/>
        </a:ln>
        <a:effectLst/>
      </c:spPr>
    </c:plotArea>
    <c:legend>
      <c:legendPos val="r"/>
      <c:overlay val="1"/>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Radial - SBed - Ethyl</a:t>
            </a:r>
          </a:p>
        </c:rich>
      </c:tx>
      <c:overlay val="1"/>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tx>
            <c:v>DEM</c:v>
          </c:tx>
          <c:spPr>
            <a:ln w="19050" cap="rnd">
              <a:solidFill>
                <a:schemeClr val="accent1"/>
              </a:solidFill>
              <a:round/>
            </a:ln>
            <a:effectLst/>
          </c:spPr>
          <c:marker>
            <c:symbol val="none"/>
          </c:marker>
          <c:xVal>
            <c:numRef>
              <c:f>DEM_SBed!$B$7:$B$480</c:f>
              <c:numCache>
                <c:formatCode>General</c:formatCode>
                <c:ptCount val="474"/>
                <c:pt idx="0">
                  <c:v>-6.9999999999999999E-4</c:v>
                </c:pt>
                <c:pt idx="1">
                  <c:v>-6.9986899999999999E-4</c:v>
                </c:pt>
                <c:pt idx="2">
                  <c:v>-6.9421800000000003E-4</c:v>
                </c:pt>
                <c:pt idx="3">
                  <c:v>-6.9219400000000003E-4</c:v>
                </c:pt>
                <c:pt idx="4">
                  <c:v>-6.8585200000000003E-4</c:v>
                </c:pt>
                <c:pt idx="5">
                  <c:v>-6.8521100000000002E-4</c:v>
                </c:pt>
                <c:pt idx="6">
                  <c:v>-6.8185100000000003E-4</c:v>
                </c:pt>
                <c:pt idx="7">
                  <c:v>-6.7719199999999996E-4</c:v>
                </c:pt>
                <c:pt idx="8">
                  <c:v>-6.6949000000000002E-4</c:v>
                </c:pt>
                <c:pt idx="9">
                  <c:v>-6.6792800000000003E-4</c:v>
                </c:pt>
                <c:pt idx="10">
                  <c:v>-6.6716400000000004E-4</c:v>
                </c:pt>
                <c:pt idx="11">
                  <c:v>-6.61088E-4</c:v>
                </c:pt>
                <c:pt idx="12">
                  <c:v>-6.5971300000000003E-4</c:v>
                </c:pt>
                <c:pt idx="13">
                  <c:v>-6.5687600000000003E-4</c:v>
                </c:pt>
                <c:pt idx="14">
                  <c:v>-6.5510500000000001E-4</c:v>
                </c:pt>
                <c:pt idx="15">
                  <c:v>-6.5510500000000001E-4</c:v>
                </c:pt>
                <c:pt idx="16">
                  <c:v>-6.52901E-4</c:v>
                </c:pt>
                <c:pt idx="17">
                  <c:v>-6.4964299999999999E-4</c:v>
                </c:pt>
                <c:pt idx="18">
                  <c:v>-6.4591200000000001E-4</c:v>
                </c:pt>
                <c:pt idx="19">
                  <c:v>-6.4406700000000001E-4</c:v>
                </c:pt>
                <c:pt idx="20">
                  <c:v>-6.4209399999999995E-4</c:v>
                </c:pt>
                <c:pt idx="21">
                  <c:v>-6.4119199999999996E-4</c:v>
                </c:pt>
                <c:pt idx="22">
                  <c:v>-6.3992599999999997E-4</c:v>
                </c:pt>
                <c:pt idx="23">
                  <c:v>-6.3703700000000002E-4</c:v>
                </c:pt>
                <c:pt idx="24">
                  <c:v>-6.3535200000000005E-4</c:v>
                </c:pt>
                <c:pt idx="25">
                  <c:v>-6.3365800000000005E-4</c:v>
                </c:pt>
                <c:pt idx="26">
                  <c:v>-6.2988599999999997E-4</c:v>
                </c:pt>
                <c:pt idx="27">
                  <c:v>-6.2719399999999997E-4</c:v>
                </c:pt>
                <c:pt idx="28">
                  <c:v>-6.2494999999999998E-4</c:v>
                </c:pt>
                <c:pt idx="29">
                  <c:v>-6.2494999999999998E-4</c:v>
                </c:pt>
                <c:pt idx="30">
                  <c:v>-6.2267799999999999E-4</c:v>
                </c:pt>
                <c:pt idx="31">
                  <c:v>-6.1994999999999997E-4</c:v>
                </c:pt>
                <c:pt idx="32">
                  <c:v>-6.1646100000000001E-4</c:v>
                </c:pt>
                <c:pt idx="33">
                  <c:v>-6.1599300000000001E-4</c:v>
                </c:pt>
                <c:pt idx="34">
                  <c:v>-6.1242200000000005E-4</c:v>
                </c:pt>
                <c:pt idx="35">
                  <c:v>-6.08583E-4</c:v>
                </c:pt>
                <c:pt idx="36">
                  <c:v>-6.0820199999999996E-4</c:v>
                </c:pt>
                <c:pt idx="37">
                  <c:v>-6.0644500000000005E-4</c:v>
                </c:pt>
                <c:pt idx="38">
                  <c:v>-6.0465200000000001E-4</c:v>
                </c:pt>
                <c:pt idx="39">
                  <c:v>-6.0366399999999996E-4</c:v>
                </c:pt>
                <c:pt idx="40">
                  <c:v>-6.02806E-4</c:v>
                </c:pt>
                <c:pt idx="41">
                  <c:v>-5.9971299999999998E-4</c:v>
                </c:pt>
                <c:pt idx="42">
                  <c:v>-5.9916600000000004E-4</c:v>
                </c:pt>
                <c:pt idx="43">
                  <c:v>-5.94784E-4</c:v>
                </c:pt>
                <c:pt idx="44">
                  <c:v>-5.93331E-4</c:v>
                </c:pt>
                <c:pt idx="45">
                  <c:v>-5.8948400000000004E-4</c:v>
                </c:pt>
                <c:pt idx="46">
                  <c:v>-5.8830000000000004E-4</c:v>
                </c:pt>
                <c:pt idx="47">
                  <c:v>-5.85433E-4</c:v>
                </c:pt>
                <c:pt idx="48">
                  <c:v>-5.8005199999999995E-4</c:v>
                </c:pt>
                <c:pt idx="49">
                  <c:v>-5.8005199999999995E-4</c:v>
                </c:pt>
                <c:pt idx="50">
                  <c:v>-5.7534299999999997E-4</c:v>
                </c:pt>
                <c:pt idx="51">
                  <c:v>-5.7357999999999997E-4</c:v>
                </c:pt>
                <c:pt idx="52">
                  <c:v>-5.7224499999999998E-4</c:v>
                </c:pt>
                <c:pt idx="53">
                  <c:v>-5.7182999999999995E-4</c:v>
                </c:pt>
                <c:pt idx="54">
                  <c:v>-5.6651300000000004E-4</c:v>
                </c:pt>
                <c:pt idx="55">
                  <c:v>-5.6033700000000005E-4</c:v>
                </c:pt>
                <c:pt idx="56">
                  <c:v>-5.5292000000000004E-4</c:v>
                </c:pt>
                <c:pt idx="57">
                  <c:v>-5.5020399999999999E-4</c:v>
                </c:pt>
                <c:pt idx="58">
                  <c:v>-5.45095E-4</c:v>
                </c:pt>
                <c:pt idx="59">
                  <c:v>-5.3877299999999999E-4</c:v>
                </c:pt>
                <c:pt idx="60">
                  <c:v>-5.2960400000000003E-4</c:v>
                </c:pt>
                <c:pt idx="61">
                  <c:v>-5.2421399999999995E-4</c:v>
                </c:pt>
                <c:pt idx="62">
                  <c:v>-5.2397999999999995E-4</c:v>
                </c:pt>
                <c:pt idx="63">
                  <c:v>-5.2307199999999997E-4</c:v>
                </c:pt>
                <c:pt idx="64">
                  <c:v>-5.2238399999999998E-4</c:v>
                </c:pt>
                <c:pt idx="65">
                  <c:v>-5.1888200000000002E-4</c:v>
                </c:pt>
                <c:pt idx="66">
                  <c:v>-5.0852600000000003E-4</c:v>
                </c:pt>
                <c:pt idx="67">
                  <c:v>-5.0784300000000001E-4</c:v>
                </c:pt>
                <c:pt idx="68">
                  <c:v>-5.0644100000000005E-4</c:v>
                </c:pt>
                <c:pt idx="69">
                  <c:v>-5.0594699999999997E-4</c:v>
                </c:pt>
                <c:pt idx="70">
                  <c:v>-4.9866000000000005E-4</c:v>
                </c:pt>
                <c:pt idx="71">
                  <c:v>-4.9614799999999997E-4</c:v>
                </c:pt>
                <c:pt idx="72">
                  <c:v>-4.8990399999999999E-4</c:v>
                </c:pt>
                <c:pt idx="73">
                  <c:v>-4.8981600000000001E-4</c:v>
                </c:pt>
                <c:pt idx="74">
                  <c:v>-4.8440499999999998E-4</c:v>
                </c:pt>
                <c:pt idx="75">
                  <c:v>-4.7990700000000001E-4</c:v>
                </c:pt>
                <c:pt idx="76">
                  <c:v>-4.79789E-4</c:v>
                </c:pt>
                <c:pt idx="77">
                  <c:v>-4.7287300000000001E-4</c:v>
                </c:pt>
                <c:pt idx="78">
                  <c:v>-4.72848E-4</c:v>
                </c:pt>
                <c:pt idx="79">
                  <c:v>-4.7139099999999999E-4</c:v>
                </c:pt>
                <c:pt idx="80">
                  <c:v>-4.6801999999999998E-4</c:v>
                </c:pt>
                <c:pt idx="81">
                  <c:v>-4.6140900000000003E-4</c:v>
                </c:pt>
                <c:pt idx="82">
                  <c:v>-4.60777E-4</c:v>
                </c:pt>
                <c:pt idx="83">
                  <c:v>-4.5969799999999998E-4</c:v>
                </c:pt>
                <c:pt idx="84">
                  <c:v>-4.5367999999999998E-4</c:v>
                </c:pt>
                <c:pt idx="85">
                  <c:v>-4.51051E-4</c:v>
                </c:pt>
                <c:pt idx="86">
                  <c:v>-4.4487699999999999E-4</c:v>
                </c:pt>
                <c:pt idx="87">
                  <c:v>-4.3913699999999998E-4</c:v>
                </c:pt>
                <c:pt idx="88">
                  <c:v>-4.34659E-4</c:v>
                </c:pt>
                <c:pt idx="89">
                  <c:v>-4.2736800000000002E-4</c:v>
                </c:pt>
                <c:pt idx="90">
                  <c:v>-4.2689900000000001E-4</c:v>
                </c:pt>
                <c:pt idx="91">
                  <c:v>-4.26372E-4</c:v>
                </c:pt>
                <c:pt idx="92">
                  <c:v>-4.2590800000000002E-4</c:v>
                </c:pt>
                <c:pt idx="93">
                  <c:v>-4.1603099999999997E-4</c:v>
                </c:pt>
                <c:pt idx="94">
                  <c:v>-4.0171599999999999E-4</c:v>
                </c:pt>
                <c:pt idx="95">
                  <c:v>-3.9860699999999999E-4</c:v>
                </c:pt>
                <c:pt idx="96">
                  <c:v>-3.9834499999999998E-4</c:v>
                </c:pt>
                <c:pt idx="97">
                  <c:v>-3.9754599999999998E-4</c:v>
                </c:pt>
                <c:pt idx="98">
                  <c:v>-3.9684799999999999E-4</c:v>
                </c:pt>
                <c:pt idx="99">
                  <c:v>-3.96845E-4</c:v>
                </c:pt>
                <c:pt idx="100">
                  <c:v>-3.7688899999999999E-4</c:v>
                </c:pt>
                <c:pt idx="101">
                  <c:v>-3.7648299999999999E-4</c:v>
                </c:pt>
                <c:pt idx="102">
                  <c:v>-3.7342499999999998E-4</c:v>
                </c:pt>
                <c:pt idx="103">
                  <c:v>-3.6420400000000003E-4</c:v>
                </c:pt>
                <c:pt idx="104">
                  <c:v>-3.6166200000000001E-4</c:v>
                </c:pt>
                <c:pt idx="105">
                  <c:v>-3.6112600000000003E-4</c:v>
                </c:pt>
                <c:pt idx="106">
                  <c:v>-3.5684600000000002E-4</c:v>
                </c:pt>
                <c:pt idx="107">
                  <c:v>-3.5245099999999999E-4</c:v>
                </c:pt>
                <c:pt idx="108">
                  <c:v>-3.5201399999999999E-4</c:v>
                </c:pt>
                <c:pt idx="109">
                  <c:v>-3.51243E-4</c:v>
                </c:pt>
                <c:pt idx="110">
                  <c:v>-3.4702799999999998E-4</c:v>
                </c:pt>
                <c:pt idx="111">
                  <c:v>-3.4222899999999999E-4</c:v>
                </c:pt>
                <c:pt idx="112">
                  <c:v>-3.4153999999999999E-4</c:v>
                </c:pt>
                <c:pt idx="113">
                  <c:v>-3.3440500000000002E-4</c:v>
                </c:pt>
                <c:pt idx="114">
                  <c:v>-3.3083199999999998E-4</c:v>
                </c:pt>
                <c:pt idx="115">
                  <c:v>-3.2529800000000002E-4</c:v>
                </c:pt>
                <c:pt idx="116">
                  <c:v>-3.1616800000000003E-4</c:v>
                </c:pt>
                <c:pt idx="117">
                  <c:v>-3.1440400000000001E-4</c:v>
                </c:pt>
                <c:pt idx="118">
                  <c:v>-3.1372300000000002E-4</c:v>
                </c:pt>
                <c:pt idx="119">
                  <c:v>-3.0227999999999999E-4</c:v>
                </c:pt>
                <c:pt idx="120">
                  <c:v>-2.9800300000000003E-4</c:v>
                </c:pt>
                <c:pt idx="121">
                  <c:v>-2.8577000000000002E-4</c:v>
                </c:pt>
                <c:pt idx="122">
                  <c:v>-2.8539599999999999E-4</c:v>
                </c:pt>
                <c:pt idx="123">
                  <c:v>-2.8472700000000003E-4</c:v>
                </c:pt>
                <c:pt idx="124">
                  <c:v>-2.81823E-4</c:v>
                </c:pt>
                <c:pt idx="125">
                  <c:v>-2.7811399999999999E-4</c:v>
                </c:pt>
                <c:pt idx="126">
                  <c:v>-2.7546299999999999E-4</c:v>
                </c:pt>
                <c:pt idx="127">
                  <c:v>-2.7045500000000001E-4</c:v>
                </c:pt>
                <c:pt idx="128">
                  <c:v>-2.6961299999999998E-4</c:v>
                </c:pt>
                <c:pt idx="129">
                  <c:v>-2.6268899999999998E-4</c:v>
                </c:pt>
                <c:pt idx="130">
                  <c:v>-2.5925699999999999E-4</c:v>
                </c:pt>
                <c:pt idx="131">
                  <c:v>-2.5805700000000001E-4</c:v>
                </c:pt>
                <c:pt idx="132">
                  <c:v>-2.5803000000000002E-4</c:v>
                </c:pt>
                <c:pt idx="133">
                  <c:v>-2.5759699999999998E-4</c:v>
                </c:pt>
                <c:pt idx="134">
                  <c:v>-2.5431199999999997E-4</c:v>
                </c:pt>
                <c:pt idx="135">
                  <c:v>-2.50444E-4</c:v>
                </c:pt>
                <c:pt idx="136">
                  <c:v>-2.4649999999999997E-4</c:v>
                </c:pt>
                <c:pt idx="137">
                  <c:v>-2.4568099999999998E-4</c:v>
                </c:pt>
                <c:pt idx="138">
                  <c:v>-2.4505399999999997E-4</c:v>
                </c:pt>
                <c:pt idx="139">
                  <c:v>-2.4303500000000001E-4</c:v>
                </c:pt>
                <c:pt idx="140">
                  <c:v>-2.3733700000000001E-4</c:v>
                </c:pt>
                <c:pt idx="141">
                  <c:v>-2.3702599999999999E-4</c:v>
                </c:pt>
                <c:pt idx="142">
                  <c:v>-2.3648300000000001E-4</c:v>
                </c:pt>
                <c:pt idx="143">
                  <c:v>-2.34964E-4</c:v>
                </c:pt>
                <c:pt idx="144">
                  <c:v>-2.3133100000000001E-4</c:v>
                </c:pt>
                <c:pt idx="145">
                  <c:v>-2.30063E-4</c:v>
                </c:pt>
                <c:pt idx="146">
                  <c:v>-2.28466E-4</c:v>
                </c:pt>
                <c:pt idx="147">
                  <c:v>-2.2733599999999999E-4</c:v>
                </c:pt>
                <c:pt idx="148">
                  <c:v>-2.26004E-4</c:v>
                </c:pt>
                <c:pt idx="149">
                  <c:v>-2.25064E-4</c:v>
                </c:pt>
                <c:pt idx="150">
                  <c:v>-2.25064E-4</c:v>
                </c:pt>
                <c:pt idx="151">
                  <c:v>-2.2374800000000001E-4</c:v>
                </c:pt>
                <c:pt idx="152">
                  <c:v>-2.22819E-4</c:v>
                </c:pt>
                <c:pt idx="153">
                  <c:v>-2.21241E-4</c:v>
                </c:pt>
                <c:pt idx="154">
                  <c:v>-2.20125E-4</c:v>
                </c:pt>
                <c:pt idx="155">
                  <c:v>-2.1705699999999999E-4</c:v>
                </c:pt>
                <c:pt idx="156">
                  <c:v>-2.15897E-4</c:v>
                </c:pt>
                <c:pt idx="157">
                  <c:v>-2.1528000000000001E-4</c:v>
                </c:pt>
                <c:pt idx="158">
                  <c:v>-2.1525E-4</c:v>
                </c:pt>
                <c:pt idx="159">
                  <c:v>-2.11893E-4</c:v>
                </c:pt>
                <c:pt idx="160">
                  <c:v>-2.0873300000000001E-4</c:v>
                </c:pt>
                <c:pt idx="161">
                  <c:v>-2.0755900000000001E-4</c:v>
                </c:pt>
                <c:pt idx="162">
                  <c:v>-2.07534E-4</c:v>
                </c:pt>
                <c:pt idx="163">
                  <c:v>-2.0489099999999999E-4</c:v>
                </c:pt>
                <c:pt idx="164">
                  <c:v>-2.0333800000000001E-4</c:v>
                </c:pt>
                <c:pt idx="165">
                  <c:v>-2.0219699999999999E-4</c:v>
                </c:pt>
                <c:pt idx="166">
                  <c:v>-2.0090400000000001E-4</c:v>
                </c:pt>
                <c:pt idx="167">
                  <c:v>-1.9995200000000001E-4</c:v>
                </c:pt>
                <c:pt idx="168">
                  <c:v>-1.9995200000000001E-4</c:v>
                </c:pt>
                <c:pt idx="169">
                  <c:v>-1.98643E-4</c:v>
                </c:pt>
                <c:pt idx="170">
                  <c:v>-1.97679E-4</c:v>
                </c:pt>
                <c:pt idx="171">
                  <c:v>-1.96107E-4</c:v>
                </c:pt>
                <c:pt idx="172">
                  <c:v>-1.94952E-4</c:v>
                </c:pt>
                <c:pt idx="173">
                  <c:v>-1.94534E-4</c:v>
                </c:pt>
                <c:pt idx="174">
                  <c:v>-1.9330500000000001E-4</c:v>
                </c:pt>
                <c:pt idx="175">
                  <c:v>-1.92E-4</c:v>
                </c:pt>
                <c:pt idx="176">
                  <c:v>-1.8997999999999999E-4</c:v>
                </c:pt>
                <c:pt idx="177">
                  <c:v>-1.8651099999999999E-4</c:v>
                </c:pt>
                <c:pt idx="178">
                  <c:v>-1.8220000000000001E-4</c:v>
                </c:pt>
                <c:pt idx="179">
                  <c:v>-1.8086900000000001E-4</c:v>
                </c:pt>
                <c:pt idx="180">
                  <c:v>-1.80068E-4</c:v>
                </c:pt>
                <c:pt idx="181">
                  <c:v>-1.7772299999999999E-4</c:v>
                </c:pt>
                <c:pt idx="182">
                  <c:v>-1.75565E-4</c:v>
                </c:pt>
                <c:pt idx="183">
                  <c:v>-1.7138400000000001E-4</c:v>
                </c:pt>
                <c:pt idx="184">
                  <c:v>-1.7017099999999999E-4</c:v>
                </c:pt>
                <c:pt idx="185">
                  <c:v>-1.6899800000000001E-4</c:v>
                </c:pt>
                <c:pt idx="186">
                  <c:v>-1.67057E-4</c:v>
                </c:pt>
                <c:pt idx="187">
                  <c:v>-1.6608399999999999E-4</c:v>
                </c:pt>
                <c:pt idx="188">
                  <c:v>-1.63845E-4</c:v>
                </c:pt>
                <c:pt idx="189">
                  <c:v>-1.60099E-4</c:v>
                </c:pt>
                <c:pt idx="190">
                  <c:v>-1.5682200000000001E-4</c:v>
                </c:pt>
                <c:pt idx="191">
                  <c:v>-1.5099499999999999E-4</c:v>
                </c:pt>
                <c:pt idx="192">
                  <c:v>-1.4734700000000001E-4</c:v>
                </c:pt>
                <c:pt idx="193">
                  <c:v>-1.4711300000000001E-4</c:v>
                </c:pt>
                <c:pt idx="194">
                  <c:v>-1.3974500000000001E-4</c:v>
                </c:pt>
                <c:pt idx="195">
                  <c:v>-1.3801800000000001E-4</c:v>
                </c:pt>
                <c:pt idx="196">
                  <c:v>-1.3463700000000001E-4</c:v>
                </c:pt>
                <c:pt idx="197">
                  <c:v>-1.30207E-4</c:v>
                </c:pt>
                <c:pt idx="198">
                  <c:v>-1.26527E-4</c:v>
                </c:pt>
                <c:pt idx="199">
                  <c:v>-1.15599E-4</c:v>
                </c:pt>
                <c:pt idx="200">
                  <c:v>-1.1305E-4</c:v>
                </c:pt>
                <c:pt idx="201">
                  <c:v>-1.1074299999999999E-4</c:v>
                </c:pt>
                <c:pt idx="202">
                  <c:v>-1.03614E-4</c:v>
                </c:pt>
                <c:pt idx="203">
                  <c:v>-9.7980500000000002E-5</c:v>
                </c:pt>
                <c:pt idx="204">
                  <c:v>-9.4147600000000006E-5</c:v>
                </c:pt>
                <c:pt idx="205">
                  <c:v>-8.9437600000000006E-5</c:v>
                </c:pt>
                <c:pt idx="206">
                  <c:v>-8.4557399999999998E-5</c:v>
                </c:pt>
                <c:pt idx="207">
                  <c:v>-8.04143E-5</c:v>
                </c:pt>
                <c:pt idx="208">
                  <c:v>-7.7396499999999997E-5</c:v>
                </c:pt>
                <c:pt idx="209">
                  <c:v>-7.0274100000000005E-5</c:v>
                </c:pt>
                <c:pt idx="210">
                  <c:v>-7.0274100000000005E-5</c:v>
                </c:pt>
                <c:pt idx="211">
                  <c:v>-6.6563000000000006E-5</c:v>
                </c:pt>
                <c:pt idx="212">
                  <c:v>-6.2341499999999999E-5</c:v>
                </c:pt>
                <c:pt idx="213">
                  <c:v>-5.7457899999999998E-5</c:v>
                </c:pt>
                <c:pt idx="214">
                  <c:v>-5.4267600000000002E-5</c:v>
                </c:pt>
                <c:pt idx="215">
                  <c:v>-4.9330399999999998E-5</c:v>
                </c:pt>
                <c:pt idx="216">
                  <c:v>-4.9004100000000001E-5</c:v>
                </c:pt>
                <c:pt idx="217">
                  <c:v>-4.3227699999999999E-5</c:v>
                </c:pt>
                <c:pt idx="218">
                  <c:v>-3.8289199999999999E-5</c:v>
                </c:pt>
                <c:pt idx="219">
                  <c:v>-3.5745399999999998E-5</c:v>
                </c:pt>
                <c:pt idx="220">
                  <c:v>-3.5142199999999997E-5</c:v>
                </c:pt>
                <c:pt idx="221">
                  <c:v>-3.1403199999999998E-5</c:v>
                </c:pt>
                <c:pt idx="222">
                  <c:v>-3.0767199999999999E-5</c:v>
                </c:pt>
                <c:pt idx="223">
                  <c:v>-2.76805E-5</c:v>
                </c:pt>
                <c:pt idx="224">
                  <c:v>-1.8563499999999999E-5</c:v>
                </c:pt>
                <c:pt idx="225">
                  <c:v>-1.80339E-5</c:v>
                </c:pt>
                <c:pt idx="226">
                  <c:v>-9.7590499999999993E-6</c:v>
                </c:pt>
                <c:pt idx="227">
                  <c:v>-6.2686999999999998E-6</c:v>
                </c:pt>
                <c:pt idx="228">
                  <c:v>-2.7985099999999998E-6</c:v>
                </c:pt>
                <c:pt idx="229">
                  <c:v>4.7009800000000001E-7</c:v>
                </c:pt>
                <c:pt idx="230">
                  <c:v>2.2127800000000001E-6</c:v>
                </c:pt>
                <c:pt idx="231">
                  <c:v>4.9278100000000003E-6</c:v>
                </c:pt>
                <c:pt idx="232">
                  <c:v>9.3396999999999997E-6</c:v>
                </c:pt>
                <c:pt idx="233">
                  <c:v>1.3299799999999999E-5</c:v>
                </c:pt>
                <c:pt idx="234">
                  <c:v>1.87786E-5</c:v>
                </c:pt>
                <c:pt idx="235">
                  <c:v>2.28703E-5</c:v>
                </c:pt>
                <c:pt idx="236">
                  <c:v>2.3135699999999999E-5</c:v>
                </c:pt>
                <c:pt idx="237">
                  <c:v>2.3327099999999999E-5</c:v>
                </c:pt>
                <c:pt idx="238">
                  <c:v>2.3580100000000001E-5</c:v>
                </c:pt>
                <c:pt idx="239">
                  <c:v>2.9442500000000001E-5</c:v>
                </c:pt>
                <c:pt idx="240">
                  <c:v>3.4623599999999998E-5</c:v>
                </c:pt>
                <c:pt idx="241">
                  <c:v>3.8116800000000001E-5</c:v>
                </c:pt>
                <c:pt idx="242">
                  <c:v>4.0985700000000003E-5</c:v>
                </c:pt>
                <c:pt idx="243">
                  <c:v>4.2825899999999999E-5</c:v>
                </c:pt>
                <c:pt idx="244">
                  <c:v>4.39511E-5</c:v>
                </c:pt>
                <c:pt idx="245">
                  <c:v>4.4289499999999997E-5</c:v>
                </c:pt>
                <c:pt idx="246">
                  <c:v>5.2623000000000001E-5</c:v>
                </c:pt>
                <c:pt idx="247">
                  <c:v>5.8862400000000001E-5</c:v>
                </c:pt>
                <c:pt idx="248">
                  <c:v>6.1254599999999995E-5</c:v>
                </c:pt>
                <c:pt idx="249">
                  <c:v>6.2995899999999998E-5</c:v>
                </c:pt>
                <c:pt idx="250">
                  <c:v>6.3353699999999996E-5</c:v>
                </c:pt>
                <c:pt idx="251">
                  <c:v>6.3860600000000003E-5</c:v>
                </c:pt>
                <c:pt idx="252">
                  <c:v>6.4922899999999995E-5</c:v>
                </c:pt>
                <c:pt idx="253">
                  <c:v>7.5941399999999998E-5</c:v>
                </c:pt>
                <c:pt idx="254">
                  <c:v>7.84795E-5</c:v>
                </c:pt>
                <c:pt idx="255">
                  <c:v>8.1490300000000001E-5</c:v>
                </c:pt>
                <c:pt idx="256">
                  <c:v>8.2721700000000005E-5</c:v>
                </c:pt>
                <c:pt idx="257">
                  <c:v>8.4040400000000003E-5</c:v>
                </c:pt>
                <c:pt idx="258">
                  <c:v>8.8862600000000005E-5</c:v>
                </c:pt>
                <c:pt idx="259">
                  <c:v>9.88668E-5</c:v>
                </c:pt>
                <c:pt idx="260">
                  <c:v>9.9935500000000006E-5</c:v>
                </c:pt>
                <c:pt idx="261">
                  <c:v>1.00107E-4</c:v>
                </c:pt>
                <c:pt idx="262">
                  <c:v>1.15277E-4</c:v>
                </c:pt>
                <c:pt idx="263">
                  <c:v>1.1548399999999999E-4</c:v>
                </c:pt>
                <c:pt idx="264">
                  <c:v>1.16004E-4</c:v>
                </c:pt>
                <c:pt idx="265">
                  <c:v>1.2043E-4</c:v>
                </c:pt>
                <c:pt idx="266">
                  <c:v>1.2847100000000001E-4</c:v>
                </c:pt>
                <c:pt idx="267">
                  <c:v>1.2900699999999999E-4</c:v>
                </c:pt>
                <c:pt idx="268">
                  <c:v>1.3296200000000001E-4</c:v>
                </c:pt>
                <c:pt idx="269">
                  <c:v>1.34132E-4</c:v>
                </c:pt>
                <c:pt idx="270">
                  <c:v>1.3747100000000001E-4</c:v>
                </c:pt>
                <c:pt idx="271">
                  <c:v>1.3820600000000001E-4</c:v>
                </c:pt>
                <c:pt idx="272">
                  <c:v>1.39257E-4</c:v>
                </c:pt>
                <c:pt idx="273">
                  <c:v>1.41144E-4</c:v>
                </c:pt>
                <c:pt idx="274">
                  <c:v>1.45585E-4</c:v>
                </c:pt>
                <c:pt idx="275">
                  <c:v>1.48684E-4</c:v>
                </c:pt>
                <c:pt idx="276">
                  <c:v>1.56021E-4</c:v>
                </c:pt>
                <c:pt idx="277">
                  <c:v>1.56043E-4</c:v>
                </c:pt>
                <c:pt idx="278">
                  <c:v>1.5612800000000001E-4</c:v>
                </c:pt>
                <c:pt idx="279">
                  <c:v>1.5620400000000001E-4</c:v>
                </c:pt>
                <c:pt idx="280">
                  <c:v>1.61077E-4</c:v>
                </c:pt>
                <c:pt idx="281">
                  <c:v>1.6460100000000001E-4</c:v>
                </c:pt>
                <c:pt idx="282">
                  <c:v>1.6715799999999999E-4</c:v>
                </c:pt>
                <c:pt idx="283">
                  <c:v>1.6872600000000001E-4</c:v>
                </c:pt>
                <c:pt idx="284">
                  <c:v>1.7214199999999999E-4</c:v>
                </c:pt>
                <c:pt idx="285">
                  <c:v>1.74363E-4</c:v>
                </c:pt>
                <c:pt idx="286">
                  <c:v>1.7881599999999999E-4</c:v>
                </c:pt>
                <c:pt idx="287">
                  <c:v>1.79338E-4</c:v>
                </c:pt>
                <c:pt idx="288">
                  <c:v>1.8712399999999999E-4</c:v>
                </c:pt>
                <c:pt idx="289">
                  <c:v>1.8754700000000001E-4</c:v>
                </c:pt>
                <c:pt idx="290">
                  <c:v>1.8779699999999999E-4</c:v>
                </c:pt>
                <c:pt idx="291">
                  <c:v>1.89882E-4</c:v>
                </c:pt>
                <c:pt idx="292">
                  <c:v>1.9495100000000001E-4</c:v>
                </c:pt>
                <c:pt idx="293">
                  <c:v>1.9767799999999999E-4</c:v>
                </c:pt>
                <c:pt idx="294">
                  <c:v>1.9995000000000001E-4</c:v>
                </c:pt>
                <c:pt idx="295">
                  <c:v>1.9995000000000001E-4</c:v>
                </c:pt>
                <c:pt idx="296">
                  <c:v>2.0219699999999999E-4</c:v>
                </c:pt>
                <c:pt idx="297">
                  <c:v>2.0489299999999999E-4</c:v>
                </c:pt>
                <c:pt idx="298">
                  <c:v>2.0833099999999999E-4</c:v>
                </c:pt>
                <c:pt idx="299">
                  <c:v>2.09593E-4</c:v>
                </c:pt>
                <c:pt idx="300">
                  <c:v>2.1064599999999999E-4</c:v>
                </c:pt>
                <c:pt idx="301">
                  <c:v>2.1136899999999999E-4</c:v>
                </c:pt>
                <c:pt idx="302">
                  <c:v>2.1202699999999999E-4</c:v>
                </c:pt>
                <c:pt idx="303">
                  <c:v>2.15839E-4</c:v>
                </c:pt>
                <c:pt idx="304">
                  <c:v>2.1739200000000001E-4</c:v>
                </c:pt>
                <c:pt idx="305">
                  <c:v>2.1973000000000001E-4</c:v>
                </c:pt>
                <c:pt idx="306">
                  <c:v>2.20122E-4</c:v>
                </c:pt>
                <c:pt idx="307">
                  <c:v>2.20158E-4</c:v>
                </c:pt>
                <c:pt idx="308">
                  <c:v>2.2281699999999999E-4</c:v>
                </c:pt>
                <c:pt idx="309">
                  <c:v>2.22847E-4</c:v>
                </c:pt>
                <c:pt idx="310">
                  <c:v>2.2506300000000001E-4</c:v>
                </c:pt>
                <c:pt idx="311">
                  <c:v>2.2506300000000001E-4</c:v>
                </c:pt>
                <c:pt idx="312">
                  <c:v>2.2509299999999999E-4</c:v>
                </c:pt>
                <c:pt idx="313">
                  <c:v>2.27335E-4</c:v>
                </c:pt>
                <c:pt idx="314">
                  <c:v>2.2737199999999999E-4</c:v>
                </c:pt>
                <c:pt idx="315">
                  <c:v>2.3006200000000001E-4</c:v>
                </c:pt>
                <c:pt idx="316">
                  <c:v>2.3015500000000001E-4</c:v>
                </c:pt>
                <c:pt idx="317">
                  <c:v>2.36901E-4</c:v>
                </c:pt>
                <c:pt idx="318">
                  <c:v>2.3882299999999999E-4</c:v>
                </c:pt>
                <c:pt idx="319">
                  <c:v>2.40466E-4</c:v>
                </c:pt>
                <c:pt idx="320">
                  <c:v>2.4127799999999999E-4</c:v>
                </c:pt>
                <c:pt idx="321">
                  <c:v>2.4127799999999999E-4</c:v>
                </c:pt>
                <c:pt idx="322">
                  <c:v>2.4266700000000001E-4</c:v>
                </c:pt>
                <c:pt idx="323">
                  <c:v>2.4294400000000001E-4</c:v>
                </c:pt>
                <c:pt idx="324">
                  <c:v>2.4417800000000001E-4</c:v>
                </c:pt>
                <c:pt idx="325">
                  <c:v>2.4559099999999997E-4</c:v>
                </c:pt>
                <c:pt idx="326">
                  <c:v>2.5085E-4</c:v>
                </c:pt>
                <c:pt idx="327">
                  <c:v>2.5211199999999997E-4</c:v>
                </c:pt>
                <c:pt idx="328">
                  <c:v>2.5460700000000001E-4</c:v>
                </c:pt>
                <c:pt idx="329">
                  <c:v>2.5701000000000001E-4</c:v>
                </c:pt>
                <c:pt idx="330">
                  <c:v>2.6240500000000001E-4</c:v>
                </c:pt>
                <c:pt idx="331">
                  <c:v>2.6378399999999998E-4</c:v>
                </c:pt>
                <c:pt idx="332">
                  <c:v>2.64887E-4</c:v>
                </c:pt>
                <c:pt idx="333">
                  <c:v>2.6590899999999999E-4</c:v>
                </c:pt>
                <c:pt idx="334">
                  <c:v>2.6736000000000002E-4</c:v>
                </c:pt>
                <c:pt idx="335">
                  <c:v>2.7408199999999998E-4</c:v>
                </c:pt>
                <c:pt idx="336">
                  <c:v>2.75901E-4</c:v>
                </c:pt>
                <c:pt idx="337">
                  <c:v>2.8096000000000002E-4</c:v>
                </c:pt>
                <c:pt idx="338">
                  <c:v>2.8096000000000002E-4</c:v>
                </c:pt>
                <c:pt idx="339">
                  <c:v>2.9005699999999998E-4</c:v>
                </c:pt>
                <c:pt idx="340">
                  <c:v>2.9128500000000001E-4</c:v>
                </c:pt>
                <c:pt idx="341">
                  <c:v>2.9311499999999999E-4</c:v>
                </c:pt>
                <c:pt idx="342">
                  <c:v>2.9445799999999999E-4</c:v>
                </c:pt>
                <c:pt idx="343">
                  <c:v>2.9695999999999998E-4</c:v>
                </c:pt>
                <c:pt idx="344">
                  <c:v>2.9786899999999998E-4</c:v>
                </c:pt>
                <c:pt idx="345">
                  <c:v>2.9932599999999999E-4</c:v>
                </c:pt>
                <c:pt idx="346">
                  <c:v>3.0856600000000003E-4</c:v>
                </c:pt>
                <c:pt idx="347">
                  <c:v>3.1763899999999999E-4</c:v>
                </c:pt>
                <c:pt idx="348">
                  <c:v>3.2111900000000003E-4</c:v>
                </c:pt>
                <c:pt idx="349">
                  <c:v>3.2344200000000001E-4</c:v>
                </c:pt>
                <c:pt idx="350">
                  <c:v>3.2353900000000002E-4</c:v>
                </c:pt>
                <c:pt idx="351">
                  <c:v>3.24674E-4</c:v>
                </c:pt>
                <c:pt idx="352">
                  <c:v>3.28554E-4</c:v>
                </c:pt>
                <c:pt idx="353">
                  <c:v>3.2946599999999999E-4</c:v>
                </c:pt>
                <c:pt idx="354">
                  <c:v>3.4210799999999998E-4</c:v>
                </c:pt>
                <c:pt idx="355">
                  <c:v>3.4346600000000001E-4</c:v>
                </c:pt>
                <c:pt idx="356">
                  <c:v>3.4730900000000002E-4</c:v>
                </c:pt>
                <c:pt idx="357">
                  <c:v>3.58842E-4</c:v>
                </c:pt>
                <c:pt idx="358">
                  <c:v>3.58983E-4</c:v>
                </c:pt>
                <c:pt idx="359">
                  <c:v>3.6024100000000002E-4</c:v>
                </c:pt>
                <c:pt idx="360">
                  <c:v>3.6384999999999998E-4</c:v>
                </c:pt>
                <c:pt idx="361">
                  <c:v>3.6395500000000001E-4</c:v>
                </c:pt>
                <c:pt idx="362">
                  <c:v>3.6429700000000003E-4</c:v>
                </c:pt>
                <c:pt idx="363">
                  <c:v>3.7446199999999999E-4</c:v>
                </c:pt>
                <c:pt idx="364">
                  <c:v>3.81589E-4</c:v>
                </c:pt>
                <c:pt idx="365">
                  <c:v>3.8676299999999998E-4</c:v>
                </c:pt>
                <c:pt idx="366">
                  <c:v>3.8748999999999999E-4</c:v>
                </c:pt>
                <c:pt idx="367">
                  <c:v>3.8927900000000002E-4</c:v>
                </c:pt>
                <c:pt idx="368">
                  <c:v>3.9167599999999998E-4</c:v>
                </c:pt>
                <c:pt idx="369">
                  <c:v>4.0024499999999997E-4</c:v>
                </c:pt>
                <c:pt idx="370">
                  <c:v>4.0125600000000001E-4</c:v>
                </c:pt>
                <c:pt idx="371">
                  <c:v>4.0438600000000001E-4</c:v>
                </c:pt>
                <c:pt idx="372">
                  <c:v>4.0696200000000002E-4</c:v>
                </c:pt>
                <c:pt idx="373">
                  <c:v>4.07477E-4</c:v>
                </c:pt>
                <c:pt idx="374">
                  <c:v>4.23235E-4</c:v>
                </c:pt>
                <c:pt idx="375">
                  <c:v>4.2334000000000002E-4</c:v>
                </c:pt>
                <c:pt idx="376">
                  <c:v>4.2340699999999999E-4</c:v>
                </c:pt>
                <c:pt idx="377">
                  <c:v>4.2402500000000002E-4</c:v>
                </c:pt>
                <c:pt idx="378">
                  <c:v>4.2404399999999999E-4</c:v>
                </c:pt>
                <c:pt idx="379">
                  <c:v>4.2404500000000001E-4</c:v>
                </c:pt>
                <c:pt idx="380">
                  <c:v>4.2548199999999998E-4</c:v>
                </c:pt>
                <c:pt idx="381">
                  <c:v>4.25511E-4</c:v>
                </c:pt>
                <c:pt idx="382">
                  <c:v>4.2658399999999998E-4</c:v>
                </c:pt>
                <c:pt idx="383">
                  <c:v>4.3672300000000003E-4</c:v>
                </c:pt>
                <c:pt idx="384">
                  <c:v>4.4110699999999999E-4</c:v>
                </c:pt>
                <c:pt idx="385">
                  <c:v>4.4132200000000001E-4</c:v>
                </c:pt>
                <c:pt idx="386">
                  <c:v>4.5365E-4</c:v>
                </c:pt>
                <c:pt idx="387">
                  <c:v>4.5609600000000002E-4</c:v>
                </c:pt>
                <c:pt idx="388">
                  <c:v>4.5736699999999997E-4</c:v>
                </c:pt>
                <c:pt idx="389">
                  <c:v>4.6135099999999998E-4</c:v>
                </c:pt>
                <c:pt idx="390">
                  <c:v>4.70304E-4</c:v>
                </c:pt>
                <c:pt idx="391">
                  <c:v>4.7241399999999999E-4</c:v>
                </c:pt>
                <c:pt idx="392">
                  <c:v>4.7354999999999999E-4</c:v>
                </c:pt>
                <c:pt idx="393">
                  <c:v>4.7593599999999999E-4</c:v>
                </c:pt>
                <c:pt idx="394">
                  <c:v>4.7846199999999997E-4</c:v>
                </c:pt>
                <c:pt idx="395">
                  <c:v>4.8052899999999999E-4</c:v>
                </c:pt>
                <c:pt idx="396">
                  <c:v>4.92397E-4</c:v>
                </c:pt>
                <c:pt idx="397">
                  <c:v>4.9434000000000001E-4</c:v>
                </c:pt>
                <c:pt idx="398">
                  <c:v>4.9637699999999999E-4</c:v>
                </c:pt>
                <c:pt idx="399">
                  <c:v>5.0321899999999995E-4</c:v>
                </c:pt>
                <c:pt idx="400">
                  <c:v>5.1170999999999996E-4</c:v>
                </c:pt>
                <c:pt idx="401">
                  <c:v>5.1598200000000001E-4</c:v>
                </c:pt>
                <c:pt idx="402">
                  <c:v>5.19094E-4</c:v>
                </c:pt>
                <c:pt idx="403">
                  <c:v>5.22489E-4</c:v>
                </c:pt>
                <c:pt idx="404">
                  <c:v>5.27288E-4</c:v>
                </c:pt>
                <c:pt idx="405">
                  <c:v>5.28218E-4</c:v>
                </c:pt>
                <c:pt idx="406">
                  <c:v>5.2964699999999995E-4</c:v>
                </c:pt>
                <c:pt idx="407">
                  <c:v>5.3883299999999996E-4</c:v>
                </c:pt>
                <c:pt idx="408">
                  <c:v>5.4397699999999996E-4</c:v>
                </c:pt>
                <c:pt idx="409">
                  <c:v>5.4933E-4</c:v>
                </c:pt>
                <c:pt idx="410">
                  <c:v>5.4986900000000003E-4</c:v>
                </c:pt>
                <c:pt idx="411">
                  <c:v>5.4987099999999995E-4</c:v>
                </c:pt>
                <c:pt idx="412">
                  <c:v>5.5398100000000005E-4</c:v>
                </c:pt>
                <c:pt idx="413">
                  <c:v>5.5511299999999998E-4</c:v>
                </c:pt>
                <c:pt idx="414">
                  <c:v>5.5537000000000002E-4</c:v>
                </c:pt>
                <c:pt idx="415">
                  <c:v>5.5926200000000004E-4</c:v>
                </c:pt>
                <c:pt idx="416">
                  <c:v>5.6318999999999998E-4</c:v>
                </c:pt>
                <c:pt idx="417">
                  <c:v>5.7207000000000004E-4</c:v>
                </c:pt>
                <c:pt idx="418">
                  <c:v>5.7734099999999999E-4</c:v>
                </c:pt>
                <c:pt idx="419">
                  <c:v>5.7747300000000001E-4</c:v>
                </c:pt>
                <c:pt idx="420">
                  <c:v>5.7965200000000005E-4</c:v>
                </c:pt>
                <c:pt idx="421">
                  <c:v>5.8342300000000001E-4</c:v>
                </c:pt>
                <c:pt idx="422">
                  <c:v>5.8770700000000003E-4</c:v>
                </c:pt>
                <c:pt idx="423">
                  <c:v>5.9407299999999998E-4</c:v>
                </c:pt>
                <c:pt idx="424">
                  <c:v>5.9448599999999997E-4</c:v>
                </c:pt>
                <c:pt idx="425">
                  <c:v>5.9672700000000002E-4</c:v>
                </c:pt>
                <c:pt idx="426">
                  <c:v>5.99494E-4</c:v>
                </c:pt>
                <c:pt idx="427">
                  <c:v>5.9979499999999997E-4</c:v>
                </c:pt>
                <c:pt idx="428">
                  <c:v>6.0513899999999998E-4</c:v>
                </c:pt>
                <c:pt idx="429">
                  <c:v>6.0566600000000004E-4</c:v>
                </c:pt>
                <c:pt idx="430">
                  <c:v>6.0607900000000004E-4</c:v>
                </c:pt>
                <c:pt idx="431">
                  <c:v>6.1041399999999999E-4</c:v>
                </c:pt>
                <c:pt idx="432">
                  <c:v>6.1160800000000003E-4</c:v>
                </c:pt>
                <c:pt idx="433">
                  <c:v>6.1267299999999999E-4</c:v>
                </c:pt>
                <c:pt idx="434">
                  <c:v>6.1417199999999996E-4</c:v>
                </c:pt>
                <c:pt idx="435">
                  <c:v>6.1444199999999998E-4</c:v>
                </c:pt>
                <c:pt idx="436">
                  <c:v>6.1526500000000004E-4</c:v>
                </c:pt>
                <c:pt idx="437">
                  <c:v>6.1691999999999997E-4</c:v>
                </c:pt>
                <c:pt idx="438">
                  <c:v>6.1991499999999996E-4</c:v>
                </c:pt>
                <c:pt idx="439">
                  <c:v>6.2251500000000003E-4</c:v>
                </c:pt>
                <c:pt idx="440">
                  <c:v>6.2264199999999997E-4</c:v>
                </c:pt>
                <c:pt idx="441">
                  <c:v>6.2480800000000003E-4</c:v>
                </c:pt>
                <c:pt idx="442">
                  <c:v>6.2491399999999996E-4</c:v>
                </c:pt>
                <c:pt idx="443">
                  <c:v>6.2491399999999996E-4</c:v>
                </c:pt>
                <c:pt idx="444">
                  <c:v>6.2705200000000001E-4</c:v>
                </c:pt>
                <c:pt idx="445">
                  <c:v>6.2715700000000004E-4</c:v>
                </c:pt>
                <c:pt idx="446">
                  <c:v>6.29723E-4</c:v>
                </c:pt>
                <c:pt idx="447">
                  <c:v>6.2984900000000003E-4</c:v>
                </c:pt>
                <c:pt idx="448">
                  <c:v>6.3005799999999996E-4</c:v>
                </c:pt>
                <c:pt idx="449">
                  <c:v>6.3006100000000001E-4</c:v>
                </c:pt>
                <c:pt idx="450">
                  <c:v>6.3575700000000003E-4</c:v>
                </c:pt>
                <c:pt idx="451">
                  <c:v>6.3712100000000004E-4</c:v>
                </c:pt>
                <c:pt idx="452">
                  <c:v>6.3716700000000001E-4</c:v>
                </c:pt>
                <c:pt idx="453">
                  <c:v>6.4192700000000004E-4</c:v>
                </c:pt>
                <c:pt idx="454">
                  <c:v>6.45003E-4</c:v>
                </c:pt>
                <c:pt idx="455">
                  <c:v>6.4620300000000003E-4</c:v>
                </c:pt>
                <c:pt idx="456">
                  <c:v>6.4700300000000005E-4</c:v>
                </c:pt>
                <c:pt idx="457">
                  <c:v>6.4789299999999997E-4</c:v>
                </c:pt>
                <c:pt idx="458">
                  <c:v>6.4876899999999999E-4</c:v>
                </c:pt>
                <c:pt idx="459">
                  <c:v>6.5137699999999997E-4</c:v>
                </c:pt>
                <c:pt idx="460">
                  <c:v>6.57253E-4</c:v>
                </c:pt>
                <c:pt idx="461">
                  <c:v>6.5962300000000002E-4</c:v>
                </c:pt>
                <c:pt idx="462">
                  <c:v>6.5996200000000005E-4</c:v>
                </c:pt>
                <c:pt idx="463">
                  <c:v>6.6104900000000003E-4</c:v>
                </c:pt>
                <c:pt idx="464">
                  <c:v>6.7048900000000002E-4</c:v>
                </c:pt>
                <c:pt idx="465">
                  <c:v>6.7136500000000005E-4</c:v>
                </c:pt>
                <c:pt idx="466">
                  <c:v>6.7271500000000005E-4</c:v>
                </c:pt>
                <c:pt idx="467">
                  <c:v>6.7672700000000001E-4</c:v>
                </c:pt>
                <c:pt idx="468">
                  <c:v>6.80004E-4</c:v>
                </c:pt>
                <c:pt idx="469">
                  <c:v>6.8575099999999996E-4</c:v>
                </c:pt>
                <c:pt idx="470">
                  <c:v>6.9360099999999996E-4</c:v>
                </c:pt>
                <c:pt idx="471">
                  <c:v>6.9470600000000001E-4</c:v>
                </c:pt>
                <c:pt idx="472">
                  <c:v>6.9550999999999999E-4</c:v>
                </c:pt>
                <c:pt idx="473">
                  <c:v>6.9999999999999999E-4</c:v>
                </c:pt>
              </c:numCache>
            </c:numRef>
          </c:xVal>
          <c:yVal>
            <c:numRef>
              <c:f>DEM_SBed!$I$7:$I$480</c:f>
              <c:numCache>
                <c:formatCode>General</c:formatCode>
                <c:ptCount val="474"/>
                <c:pt idx="0">
                  <c:v>1.03817E-7</c:v>
                </c:pt>
                <c:pt idx="1">
                  <c:v>1.03825E-7</c:v>
                </c:pt>
                <c:pt idx="2">
                  <c:v>1.04114E-7</c:v>
                </c:pt>
                <c:pt idx="3">
                  <c:v>1.04255E-7</c:v>
                </c:pt>
                <c:pt idx="4">
                  <c:v>1.04696E-7</c:v>
                </c:pt>
                <c:pt idx="5">
                  <c:v>1.0479400000000001E-7</c:v>
                </c:pt>
                <c:pt idx="6">
                  <c:v>1.05361E-7</c:v>
                </c:pt>
                <c:pt idx="7">
                  <c:v>1.06146E-7</c:v>
                </c:pt>
                <c:pt idx="8">
                  <c:v>1.08106E-7</c:v>
                </c:pt>
                <c:pt idx="9">
                  <c:v>1.08556E-7</c:v>
                </c:pt>
                <c:pt idx="10">
                  <c:v>1.0877599999999999E-7</c:v>
                </c:pt>
                <c:pt idx="11">
                  <c:v>1.10835E-7</c:v>
                </c:pt>
                <c:pt idx="12">
                  <c:v>1.11433E-7</c:v>
                </c:pt>
                <c:pt idx="13">
                  <c:v>1.12666E-7</c:v>
                </c:pt>
                <c:pt idx="14">
                  <c:v>1.13423E-7</c:v>
                </c:pt>
                <c:pt idx="15">
                  <c:v>1.13424E-7</c:v>
                </c:pt>
                <c:pt idx="16">
                  <c:v>1.1469E-7</c:v>
                </c:pt>
                <c:pt idx="17">
                  <c:v>1.16504E-7</c:v>
                </c:pt>
                <c:pt idx="18">
                  <c:v>1.18629E-7</c:v>
                </c:pt>
                <c:pt idx="19">
                  <c:v>1.2007399999999999E-7</c:v>
                </c:pt>
                <c:pt idx="20">
                  <c:v>1.2162E-7</c:v>
                </c:pt>
                <c:pt idx="21">
                  <c:v>1.2229199999999999E-7</c:v>
                </c:pt>
                <c:pt idx="22">
                  <c:v>1.2321900000000001E-7</c:v>
                </c:pt>
                <c:pt idx="23">
                  <c:v>1.25335E-7</c:v>
                </c:pt>
                <c:pt idx="24">
                  <c:v>1.2695200000000001E-7</c:v>
                </c:pt>
                <c:pt idx="25">
                  <c:v>1.28577E-7</c:v>
                </c:pt>
                <c:pt idx="26">
                  <c:v>1.3215800000000001E-7</c:v>
                </c:pt>
                <c:pt idx="27">
                  <c:v>1.35203E-7</c:v>
                </c:pt>
                <c:pt idx="28">
                  <c:v>1.38221E-7</c:v>
                </c:pt>
                <c:pt idx="29">
                  <c:v>1.38221E-7</c:v>
                </c:pt>
                <c:pt idx="30">
                  <c:v>1.5910099999999999E-7</c:v>
                </c:pt>
                <c:pt idx="31">
                  <c:v>1.8494099999999999E-7</c:v>
                </c:pt>
                <c:pt idx="32">
                  <c:v>2.1388300000000001E-7</c:v>
                </c:pt>
                <c:pt idx="33">
                  <c:v>2.1770900000000001E-7</c:v>
                </c:pt>
                <c:pt idx="34">
                  <c:v>2.46932E-7</c:v>
                </c:pt>
                <c:pt idx="35">
                  <c:v>2.7954799999999998E-7</c:v>
                </c:pt>
                <c:pt idx="36">
                  <c:v>2.8271900000000001E-7</c:v>
                </c:pt>
                <c:pt idx="37">
                  <c:v>2.9736099999999999E-7</c:v>
                </c:pt>
                <c:pt idx="38">
                  <c:v>3.12058E-7</c:v>
                </c:pt>
                <c:pt idx="39">
                  <c:v>3.2036100000000002E-7</c:v>
                </c:pt>
                <c:pt idx="40">
                  <c:v>3.2757600000000002E-7</c:v>
                </c:pt>
                <c:pt idx="41">
                  <c:v>3.5309899999999998E-7</c:v>
                </c:pt>
                <c:pt idx="42">
                  <c:v>3.5760399999999998E-7</c:v>
                </c:pt>
                <c:pt idx="43">
                  <c:v>3.9352100000000002E-7</c:v>
                </c:pt>
                <c:pt idx="44">
                  <c:v>4.0575100000000002E-7</c:v>
                </c:pt>
                <c:pt idx="45">
                  <c:v>4.3787500000000002E-7</c:v>
                </c:pt>
                <c:pt idx="46">
                  <c:v>4.4776399999999999E-7</c:v>
                </c:pt>
                <c:pt idx="47">
                  <c:v>4.71189E-7</c:v>
                </c:pt>
                <c:pt idx="48">
                  <c:v>5.1663899999999997E-7</c:v>
                </c:pt>
                <c:pt idx="49">
                  <c:v>5.1663899999999997E-7</c:v>
                </c:pt>
                <c:pt idx="50">
                  <c:v>5.5545599999999997E-7</c:v>
                </c:pt>
                <c:pt idx="51">
                  <c:v>5.6955599999999997E-7</c:v>
                </c:pt>
                <c:pt idx="52">
                  <c:v>5.8075900000000005E-7</c:v>
                </c:pt>
                <c:pt idx="53">
                  <c:v>5.8420099999999998E-7</c:v>
                </c:pt>
                <c:pt idx="54">
                  <c:v>6.2823600000000001E-7</c:v>
                </c:pt>
                <c:pt idx="55">
                  <c:v>6.7838500000000005E-7</c:v>
                </c:pt>
                <c:pt idx="56">
                  <c:v>7.3648400000000005E-7</c:v>
                </c:pt>
                <c:pt idx="57">
                  <c:v>7.5815500000000003E-7</c:v>
                </c:pt>
                <c:pt idx="58">
                  <c:v>7.9892199999999996E-7</c:v>
                </c:pt>
                <c:pt idx="59">
                  <c:v>8.4771100000000004E-7</c:v>
                </c:pt>
                <c:pt idx="60">
                  <c:v>9.1654299999999995E-7</c:v>
                </c:pt>
                <c:pt idx="61">
                  <c:v>9.5554700000000003E-7</c:v>
                </c:pt>
                <c:pt idx="62">
                  <c:v>9.5724599999999991E-7</c:v>
                </c:pt>
                <c:pt idx="63">
                  <c:v>9.6346600000000009E-7</c:v>
                </c:pt>
                <c:pt idx="64">
                  <c:v>9.6800399999999999E-7</c:v>
                </c:pt>
                <c:pt idx="65">
                  <c:v>9.9040899999999991E-7</c:v>
                </c:pt>
                <c:pt idx="66">
                  <c:v>1.0572499999999999E-6</c:v>
                </c:pt>
                <c:pt idx="67">
                  <c:v>1.0616600000000001E-6</c:v>
                </c:pt>
                <c:pt idx="68">
                  <c:v>1.0705E-6</c:v>
                </c:pt>
                <c:pt idx="69">
                  <c:v>1.0733899999999999E-6</c:v>
                </c:pt>
                <c:pt idx="70">
                  <c:v>1.1135499999999999E-6</c:v>
                </c:pt>
                <c:pt idx="71">
                  <c:v>1.1274E-6</c:v>
                </c:pt>
                <c:pt idx="72">
                  <c:v>1.16137E-6</c:v>
                </c:pt>
                <c:pt idx="73">
                  <c:v>1.1618499999999999E-6</c:v>
                </c:pt>
                <c:pt idx="74">
                  <c:v>1.1871499999999999E-6</c:v>
                </c:pt>
                <c:pt idx="75">
                  <c:v>1.2076000000000001E-6</c:v>
                </c:pt>
                <c:pt idx="76">
                  <c:v>1.20814E-6</c:v>
                </c:pt>
                <c:pt idx="77">
                  <c:v>1.23904E-6</c:v>
                </c:pt>
                <c:pt idx="78">
                  <c:v>1.23915E-6</c:v>
                </c:pt>
                <c:pt idx="79">
                  <c:v>1.2454599999999999E-6</c:v>
                </c:pt>
                <c:pt idx="80">
                  <c:v>1.2560900000000001E-6</c:v>
                </c:pt>
                <c:pt idx="81">
                  <c:v>1.2769400000000001E-6</c:v>
                </c:pt>
                <c:pt idx="82">
                  <c:v>1.27885E-6</c:v>
                </c:pt>
                <c:pt idx="83">
                  <c:v>1.2821200000000001E-6</c:v>
                </c:pt>
                <c:pt idx="84">
                  <c:v>1.29927E-6</c:v>
                </c:pt>
                <c:pt idx="85">
                  <c:v>1.30556E-6</c:v>
                </c:pt>
                <c:pt idx="86">
                  <c:v>1.3164E-6</c:v>
                </c:pt>
                <c:pt idx="87">
                  <c:v>1.3264699999999999E-6</c:v>
                </c:pt>
                <c:pt idx="88">
                  <c:v>1.3319900000000001E-6</c:v>
                </c:pt>
                <c:pt idx="89">
                  <c:v>1.3349600000000001E-6</c:v>
                </c:pt>
                <c:pt idx="90">
                  <c:v>1.3350900000000001E-6</c:v>
                </c:pt>
                <c:pt idx="91">
                  <c:v>1.3351299999999999E-6</c:v>
                </c:pt>
                <c:pt idx="92">
                  <c:v>1.3351600000000001E-6</c:v>
                </c:pt>
                <c:pt idx="93">
                  <c:v>1.33379E-6</c:v>
                </c:pt>
                <c:pt idx="94">
                  <c:v>1.3203000000000001E-6</c:v>
                </c:pt>
                <c:pt idx="95">
                  <c:v>1.3167199999999999E-6</c:v>
                </c:pt>
                <c:pt idx="96">
                  <c:v>1.3162899999999999E-6</c:v>
                </c:pt>
                <c:pt idx="97">
                  <c:v>1.31402E-6</c:v>
                </c:pt>
                <c:pt idx="98">
                  <c:v>1.3120000000000001E-6</c:v>
                </c:pt>
                <c:pt idx="99">
                  <c:v>1.31199E-6</c:v>
                </c:pt>
                <c:pt idx="100">
                  <c:v>1.25381E-6</c:v>
                </c:pt>
                <c:pt idx="101">
                  <c:v>1.25236E-6</c:v>
                </c:pt>
                <c:pt idx="102">
                  <c:v>1.2398899999999999E-6</c:v>
                </c:pt>
                <c:pt idx="103">
                  <c:v>1.1983700000000001E-6</c:v>
                </c:pt>
                <c:pt idx="104">
                  <c:v>1.18693E-6</c:v>
                </c:pt>
                <c:pt idx="105">
                  <c:v>1.1842700000000001E-6</c:v>
                </c:pt>
                <c:pt idx="106">
                  <c:v>1.16137E-6</c:v>
                </c:pt>
                <c:pt idx="107">
                  <c:v>1.1378200000000001E-6</c:v>
                </c:pt>
                <c:pt idx="108">
                  <c:v>1.1354899999999999E-6</c:v>
                </c:pt>
                <c:pt idx="109">
                  <c:v>1.13139E-6</c:v>
                </c:pt>
                <c:pt idx="110">
                  <c:v>1.10888E-6</c:v>
                </c:pt>
                <c:pt idx="111">
                  <c:v>1.0832399999999999E-6</c:v>
                </c:pt>
                <c:pt idx="112">
                  <c:v>1.0790500000000001E-6</c:v>
                </c:pt>
                <c:pt idx="113">
                  <c:v>1.0350499999999999E-6</c:v>
                </c:pt>
                <c:pt idx="114">
                  <c:v>1.0114599999999999E-6</c:v>
                </c:pt>
                <c:pt idx="115">
                  <c:v>9.7446999999999996E-7</c:v>
                </c:pt>
                <c:pt idx="116">
                  <c:v>9.1168699999999995E-7</c:v>
                </c:pt>
                <c:pt idx="117">
                  <c:v>8.9914899999999997E-7</c:v>
                </c:pt>
                <c:pt idx="118">
                  <c:v>8.9431599999999997E-7</c:v>
                </c:pt>
                <c:pt idx="119">
                  <c:v>8.1013600000000002E-7</c:v>
                </c:pt>
                <c:pt idx="120">
                  <c:v>7.7740600000000002E-7</c:v>
                </c:pt>
                <c:pt idx="121">
                  <c:v>6.8275799999999995E-7</c:v>
                </c:pt>
                <c:pt idx="122">
                  <c:v>6.79787E-7</c:v>
                </c:pt>
                <c:pt idx="123">
                  <c:v>6.7448099999999996E-7</c:v>
                </c:pt>
                <c:pt idx="124">
                  <c:v>6.5128699999999997E-7</c:v>
                </c:pt>
                <c:pt idx="125">
                  <c:v>6.2165999999999997E-7</c:v>
                </c:pt>
                <c:pt idx="126">
                  <c:v>6.0033600000000004E-7</c:v>
                </c:pt>
                <c:pt idx="127">
                  <c:v>5.6006599999999995E-7</c:v>
                </c:pt>
                <c:pt idx="128">
                  <c:v>5.5324900000000003E-7</c:v>
                </c:pt>
                <c:pt idx="129">
                  <c:v>4.9960099999999997E-7</c:v>
                </c:pt>
                <c:pt idx="130">
                  <c:v>4.7234800000000002E-7</c:v>
                </c:pt>
                <c:pt idx="131">
                  <c:v>4.6281299999999998E-7</c:v>
                </c:pt>
                <c:pt idx="132">
                  <c:v>4.6260700000000001E-7</c:v>
                </c:pt>
                <c:pt idx="133">
                  <c:v>4.5910399999999998E-7</c:v>
                </c:pt>
                <c:pt idx="134">
                  <c:v>4.32579E-7</c:v>
                </c:pt>
                <c:pt idx="135">
                  <c:v>4.0222299999999999E-7</c:v>
                </c:pt>
                <c:pt idx="136">
                  <c:v>3.7212999999999998E-7</c:v>
                </c:pt>
                <c:pt idx="137">
                  <c:v>3.6587900000000002E-7</c:v>
                </c:pt>
                <c:pt idx="138">
                  <c:v>3.6105099999999999E-7</c:v>
                </c:pt>
                <c:pt idx="139">
                  <c:v>3.4610899999999999E-7</c:v>
                </c:pt>
                <c:pt idx="140">
                  <c:v>3.0333600000000001E-7</c:v>
                </c:pt>
                <c:pt idx="141">
                  <c:v>3.0100600000000002E-7</c:v>
                </c:pt>
                <c:pt idx="142">
                  <c:v>2.9710199999999998E-7</c:v>
                </c:pt>
                <c:pt idx="143">
                  <c:v>2.8612900000000001E-7</c:v>
                </c:pt>
                <c:pt idx="144">
                  <c:v>2.5978099999999999E-7</c:v>
                </c:pt>
                <c:pt idx="145">
                  <c:v>2.5047300000000002E-7</c:v>
                </c:pt>
                <c:pt idx="146">
                  <c:v>2.3851599999999999E-7</c:v>
                </c:pt>
                <c:pt idx="147">
                  <c:v>2.3015600000000001E-7</c:v>
                </c:pt>
                <c:pt idx="148">
                  <c:v>2.21369E-7</c:v>
                </c:pt>
                <c:pt idx="149">
                  <c:v>2.15181E-7</c:v>
                </c:pt>
                <c:pt idx="150">
                  <c:v>2.15181E-7</c:v>
                </c:pt>
                <c:pt idx="151">
                  <c:v>2.1398399999999999E-7</c:v>
                </c:pt>
                <c:pt idx="152">
                  <c:v>2.1313999999999999E-7</c:v>
                </c:pt>
                <c:pt idx="153">
                  <c:v>2.1212E-7</c:v>
                </c:pt>
                <c:pt idx="154">
                  <c:v>2.11403E-7</c:v>
                </c:pt>
                <c:pt idx="155">
                  <c:v>2.10865E-7</c:v>
                </c:pt>
                <c:pt idx="156">
                  <c:v>2.1066100000000001E-7</c:v>
                </c:pt>
                <c:pt idx="157">
                  <c:v>2.1054700000000001E-7</c:v>
                </c:pt>
                <c:pt idx="158">
                  <c:v>2.1054100000000001E-7</c:v>
                </c:pt>
                <c:pt idx="159">
                  <c:v>2.0966599999999999E-7</c:v>
                </c:pt>
                <c:pt idx="160">
                  <c:v>2.1066899999999999E-7</c:v>
                </c:pt>
                <c:pt idx="161">
                  <c:v>2.1098E-7</c:v>
                </c:pt>
                <c:pt idx="162">
                  <c:v>2.1098700000000001E-7</c:v>
                </c:pt>
                <c:pt idx="163">
                  <c:v>2.1148399999999999E-7</c:v>
                </c:pt>
                <c:pt idx="164">
                  <c:v>2.1245800000000001E-7</c:v>
                </c:pt>
                <c:pt idx="165">
                  <c:v>2.13176E-7</c:v>
                </c:pt>
                <c:pt idx="166">
                  <c:v>2.14341E-7</c:v>
                </c:pt>
                <c:pt idx="167">
                  <c:v>2.1521300000000001E-7</c:v>
                </c:pt>
                <c:pt idx="168">
                  <c:v>2.1521300000000001E-7</c:v>
                </c:pt>
                <c:pt idx="169">
                  <c:v>2.2395099999999999E-7</c:v>
                </c:pt>
                <c:pt idx="170">
                  <c:v>2.30312E-7</c:v>
                </c:pt>
                <c:pt idx="171">
                  <c:v>2.4182999999999999E-7</c:v>
                </c:pt>
                <c:pt idx="172">
                  <c:v>2.5038699999999998E-7</c:v>
                </c:pt>
                <c:pt idx="173">
                  <c:v>2.5347499999999999E-7</c:v>
                </c:pt>
                <c:pt idx="174">
                  <c:v>2.6254000000000002E-7</c:v>
                </c:pt>
                <c:pt idx="175">
                  <c:v>2.7216000000000002E-7</c:v>
                </c:pt>
                <c:pt idx="176">
                  <c:v>2.8705099999999999E-7</c:v>
                </c:pt>
                <c:pt idx="177">
                  <c:v>3.1227700000000001E-7</c:v>
                </c:pt>
                <c:pt idx="178">
                  <c:v>3.45321E-7</c:v>
                </c:pt>
                <c:pt idx="179">
                  <c:v>3.55311E-7</c:v>
                </c:pt>
                <c:pt idx="180">
                  <c:v>3.61523E-7</c:v>
                </c:pt>
                <c:pt idx="181">
                  <c:v>3.7949099999999999E-7</c:v>
                </c:pt>
                <c:pt idx="182">
                  <c:v>3.95839E-7</c:v>
                </c:pt>
                <c:pt idx="183">
                  <c:v>4.2750599999999999E-7</c:v>
                </c:pt>
                <c:pt idx="184">
                  <c:v>4.3730199999999998E-7</c:v>
                </c:pt>
                <c:pt idx="185">
                  <c:v>4.4677399999999997E-7</c:v>
                </c:pt>
                <c:pt idx="186">
                  <c:v>4.6236400000000002E-7</c:v>
                </c:pt>
                <c:pt idx="187">
                  <c:v>4.6991600000000001E-7</c:v>
                </c:pt>
                <c:pt idx="188">
                  <c:v>4.8741799999999995E-7</c:v>
                </c:pt>
                <c:pt idx="189">
                  <c:v>5.1668300000000002E-7</c:v>
                </c:pt>
                <c:pt idx="190">
                  <c:v>5.4362699999999997E-7</c:v>
                </c:pt>
                <c:pt idx="191">
                  <c:v>5.8849200000000005E-7</c:v>
                </c:pt>
                <c:pt idx="192">
                  <c:v>6.1755500000000005E-7</c:v>
                </c:pt>
                <c:pt idx="193">
                  <c:v>6.1947799999999998E-7</c:v>
                </c:pt>
                <c:pt idx="194">
                  <c:v>6.80048E-7</c:v>
                </c:pt>
                <c:pt idx="195">
                  <c:v>6.9331499999999998E-7</c:v>
                </c:pt>
                <c:pt idx="196">
                  <c:v>7.1929500000000001E-7</c:v>
                </c:pt>
                <c:pt idx="197">
                  <c:v>7.5436299999999996E-7</c:v>
                </c:pt>
                <c:pt idx="198">
                  <c:v>7.8367999999999999E-7</c:v>
                </c:pt>
                <c:pt idx="199">
                  <c:v>8.6468300000000001E-7</c:v>
                </c:pt>
                <c:pt idx="200">
                  <c:v>8.8263199999999996E-7</c:v>
                </c:pt>
                <c:pt idx="201">
                  <c:v>8.9887100000000003E-7</c:v>
                </c:pt>
                <c:pt idx="202">
                  <c:v>9.5070200000000001E-7</c:v>
                </c:pt>
                <c:pt idx="203">
                  <c:v>9.8914000000000003E-7</c:v>
                </c:pt>
                <c:pt idx="204">
                  <c:v>1.01414E-6</c:v>
                </c:pt>
                <c:pt idx="205">
                  <c:v>1.0453599999999999E-6</c:v>
                </c:pt>
                <c:pt idx="206">
                  <c:v>1.0777099999999999E-6</c:v>
                </c:pt>
                <c:pt idx="207">
                  <c:v>1.1041299999999999E-6</c:v>
                </c:pt>
                <c:pt idx="208">
                  <c:v>1.1213800000000001E-6</c:v>
                </c:pt>
                <c:pt idx="209">
                  <c:v>1.15833E-6</c:v>
                </c:pt>
                <c:pt idx="210">
                  <c:v>1.15833E-6</c:v>
                </c:pt>
                <c:pt idx="211">
                  <c:v>1.17681E-6</c:v>
                </c:pt>
                <c:pt idx="212">
                  <c:v>1.19786E-6</c:v>
                </c:pt>
                <c:pt idx="213">
                  <c:v>1.22189E-6</c:v>
                </c:pt>
                <c:pt idx="214">
                  <c:v>1.2353000000000001E-6</c:v>
                </c:pt>
                <c:pt idx="215">
                  <c:v>1.25417E-6</c:v>
                </c:pt>
                <c:pt idx="216">
                  <c:v>1.2554099999999999E-6</c:v>
                </c:pt>
                <c:pt idx="217">
                  <c:v>1.27637E-6</c:v>
                </c:pt>
                <c:pt idx="218">
                  <c:v>1.29317E-6</c:v>
                </c:pt>
                <c:pt idx="219">
                  <c:v>1.3007399999999999E-6</c:v>
                </c:pt>
                <c:pt idx="220">
                  <c:v>1.30253E-6</c:v>
                </c:pt>
                <c:pt idx="221">
                  <c:v>1.31222E-6</c:v>
                </c:pt>
                <c:pt idx="222">
                  <c:v>1.3138700000000001E-6</c:v>
                </c:pt>
                <c:pt idx="223">
                  <c:v>1.3209299999999999E-6</c:v>
                </c:pt>
                <c:pt idx="224">
                  <c:v>1.3377600000000001E-6</c:v>
                </c:pt>
                <c:pt idx="225">
                  <c:v>1.33847E-6</c:v>
                </c:pt>
                <c:pt idx="226">
                  <c:v>1.34911E-6</c:v>
                </c:pt>
                <c:pt idx="227">
                  <c:v>1.3513099999999999E-6</c:v>
                </c:pt>
                <c:pt idx="228">
                  <c:v>1.35056E-6</c:v>
                </c:pt>
                <c:pt idx="229">
                  <c:v>1.3498599999999999E-6</c:v>
                </c:pt>
                <c:pt idx="230">
                  <c:v>1.34901E-6</c:v>
                </c:pt>
                <c:pt idx="231">
                  <c:v>1.3485699999999999E-6</c:v>
                </c:pt>
                <c:pt idx="232">
                  <c:v>1.3478400000000001E-6</c:v>
                </c:pt>
                <c:pt idx="233">
                  <c:v>1.3434699999999999E-6</c:v>
                </c:pt>
                <c:pt idx="234">
                  <c:v>1.33508E-6</c:v>
                </c:pt>
                <c:pt idx="235">
                  <c:v>1.3288099999999999E-6</c:v>
                </c:pt>
                <c:pt idx="236">
                  <c:v>1.32823E-6</c:v>
                </c:pt>
                <c:pt idx="237">
                  <c:v>1.32786E-6</c:v>
                </c:pt>
                <c:pt idx="238">
                  <c:v>1.3273800000000001E-6</c:v>
                </c:pt>
                <c:pt idx="239">
                  <c:v>1.31624E-6</c:v>
                </c:pt>
                <c:pt idx="240">
                  <c:v>1.30269E-6</c:v>
                </c:pt>
                <c:pt idx="241">
                  <c:v>1.2935599999999999E-6</c:v>
                </c:pt>
                <c:pt idx="242">
                  <c:v>1.2865699999999999E-6</c:v>
                </c:pt>
                <c:pt idx="243">
                  <c:v>1.2802E-6</c:v>
                </c:pt>
                <c:pt idx="244">
                  <c:v>1.27598E-6</c:v>
                </c:pt>
                <c:pt idx="245">
                  <c:v>1.27472E-6</c:v>
                </c:pt>
                <c:pt idx="246">
                  <c:v>1.2415600000000001E-6</c:v>
                </c:pt>
                <c:pt idx="247">
                  <c:v>1.2162699999999999E-6</c:v>
                </c:pt>
                <c:pt idx="248">
                  <c:v>1.20657E-6</c:v>
                </c:pt>
                <c:pt idx="249">
                  <c:v>1.19925E-6</c:v>
                </c:pt>
                <c:pt idx="250">
                  <c:v>1.1975899999999999E-6</c:v>
                </c:pt>
                <c:pt idx="251">
                  <c:v>1.1948199999999999E-6</c:v>
                </c:pt>
                <c:pt idx="252">
                  <c:v>1.18901E-6</c:v>
                </c:pt>
                <c:pt idx="253">
                  <c:v>1.1281099999999999E-6</c:v>
                </c:pt>
                <c:pt idx="254">
                  <c:v>1.1140799999999999E-6</c:v>
                </c:pt>
                <c:pt idx="255">
                  <c:v>1.0966E-6</c:v>
                </c:pt>
                <c:pt idx="256">
                  <c:v>1.0893399999999999E-6</c:v>
                </c:pt>
                <c:pt idx="257">
                  <c:v>1.08154E-6</c:v>
                </c:pt>
                <c:pt idx="258">
                  <c:v>1.05302E-6</c:v>
                </c:pt>
                <c:pt idx="259">
                  <c:v>9.8786399999999996E-7</c:v>
                </c:pt>
                <c:pt idx="260">
                  <c:v>9.8088500000000001E-7</c:v>
                </c:pt>
                <c:pt idx="261">
                  <c:v>9.7968400000000011E-7</c:v>
                </c:pt>
                <c:pt idx="262">
                  <c:v>8.68407E-7</c:v>
                </c:pt>
                <c:pt idx="263">
                  <c:v>8.6687300000000001E-7</c:v>
                </c:pt>
                <c:pt idx="264">
                  <c:v>8.6295800000000004E-7</c:v>
                </c:pt>
                <c:pt idx="265">
                  <c:v>8.2964900000000005E-7</c:v>
                </c:pt>
                <c:pt idx="266">
                  <c:v>7.6830100000000005E-7</c:v>
                </c:pt>
                <c:pt idx="267">
                  <c:v>7.6431500000000003E-7</c:v>
                </c:pt>
                <c:pt idx="268">
                  <c:v>7.3361999999999997E-7</c:v>
                </c:pt>
                <c:pt idx="269">
                  <c:v>7.2453200000000005E-7</c:v>
                </c:pt>
                <c:pt idx="270">
                  <c:v>6.9837600000000003E-7</c:v>
                </c:pt>
                <c:pt idx="271">
                  <c:v>6.9261800000000002E-7</c:v>
                </c:pt>
                <c:pt idx="272">
                  <c:v>6.8437399999999998E-7</c:v>
                </c:pt>
                <c:pt idx="273">
                  <c:v>6.6931499999999998E-7</c:v>
                </c:pt>
                <c:pt idx="274">
                  <c:v>6.3318299999999999E-7</c:v>
                </c:pt>
                <c:pt idx="275">
                  <c:v>6.0797099999999999E-7</c:v>
                </c:pt>
                <c:pt idx="276">
                  <c:v>5.5088200000000002E-7</c:v>
                </c:pt>
                <c:pt idx="277">
                  <c:v>5.5071400000000004E-7</c:v>
                </c:pt>
                <c:pt idx="278">
                  <c:v>5.5003299999999999E-7</c:v>
                </c:pt>
                <c:pt idx="279">
                  <c:v>5.49435E-7</c:v>
                </c:pt>
                <c:pt idx="280">
                  <c:v>5.1061900000000003E-7</c:v>
                </c:pt>
                <c:pt idx="281">
                  <c:v>4.8254799999999999E-7</c:v>
                </c:pt>
                <c:pt idx="282">
                  <c:v>4.6200900000000002E-7</c:v>
                </c:pt>
                <c:pt idx="283">
                  <c:v>4.4941699999999998E-7</c:v>
                </c:pt>
                <c:pt idx="284">
                  <c:v>4.2316700000000002E-7</c:v>
                </c:pt>
                <c:pt idx="285">
                  <c:v>4.05923E-7</c:v>
                </c:pt>
                <c:pt idx="286">
                  <c:v>3.7130899999999998E-7</c:v>
                </c:pt>
                <c:pt idx="287">
                  <c:v>3.6740000000000002E-7</c:v>
                </c:pt>
                <c:pt idx="288">
                  <c:v>3.0834599999999997E-7</c:v>
                </c:pt>
                <c:pt idx="289">
                  <c:v>3.0508199999999998E-7</c:v>
                </c:pt>
                <c:pt idx="290">
                  <c:v>3.0329099999999999E-7</c:v>
                </c:pt>
                <c:pt idx="291">
                  <c:v>2.8806899999999998E-7</c:v>
                </c:pt>
                <c:pt idx="292">
                  <c:v>2.5104899999999999E-7</c:v>
                </c:pt>
                <c:pt idx="293">
                  <c:v>2.30517E-7</c:v>
                </c:pt>
                <c:pt idx="294">
                  <c:v>2.15459E-7</c:v>
                </c:pt>
                <c:pt idx="295">
                  <c:v>2.15459E-7</c:v>
                </c:pt>
                <c:pt idx="296">
                  <c:v>2.1339500000000001E-7</c:v>
                </c:pt>
                <c:pt idx="297">
                  <c:v>2.1169699999999999E-7</c:v>
                </c:pt>
                <c:pt idx="298">
                  <c:v>2.1078100000000001E-7</c:v>
                </c:pt>
                <c:pt idx="299">
                  <c:v>2.10465E-7</c:v>
                </c:pt>
                <c:pt idx="300">
                  <c:v>2.1020199999999999E-7</c:v>
                </c:pt>
                <c:pt idx="301">
                  <c:v>2.10113E-7</c:v>
                </c:pt>
                <c:pt idx="302">
                  <c:v>2.1021900000000001E-7</c:v>
                </c:pt>
                <c:pt idx="303">
                  <c:v>2.1082999999999999E-7</c:v>
                </c:pt>
                <c:pt idx="304">
                  <c:v>2.1098E-7</c:v>
                </c:pt>
                <c:pt idx="305">
                  <c:v>2.1155000000000001E-7</c:v>
                </c:pt>
                <c:pt idx="306">
                  <c:v>2.11631E-7</c:v>
                </c:pt>
                <c:pt idx="307">
                  <c:v>2.11655E-7</c:v>
                </c:pt>
                <c:pt idx="308">
                  <c:v>2.1337200000000001E-7</c:v>
                </c:pt>
                <c:pt idx="309">
                  <c:v>2.1339999999999999E-7</c:v>
                </c:pt>
                <c:pt idx="310">
                  <c:v>2.1539800000000001E-7</c:v>
                </c:pt>
                <c:pt idx="311">
                  <c:v>2.1539800000000001E-7</c:v>
                </c:pt>
                <c:pt idx="312">
                  <c:v>2.156E-7</c:v>
                </c:pt>
                <c:pt idx="313">
                  <c:v>2.30289E-7</c:v>
                </c:pt>
                <c:pt idx="314">
                  <c:v>2.30569E-7</c:v>
                </c:pt>
                <c:pt idx="315">
                  <c:v>2.5158500000000001E-7</c:v>
                </c:pt>
                <c:pt idx="316">
                  <c:v>2.5226299999999999E-7</c:v>
                </c:pt>
                <c:pt idx="317">
                  <c:v>3.0141100000000002E-7</c:v>
                </c:pt>
                <c:pt idx="318">
                  <c:v>3.1537100000000003E-7</c:v>
                </c:pt>
                <c:pt idx="319">
                  <c:v>3.2683000000000002E-7</c:v>
                </c:pt>
                <c:pt idx="320">
                  <c:v>3.3285400000000002E-7</c:v>
                </c:pt>
                <c:pt idx="321">
                  <c:v>3.3285400000000002E-7</c:v>
                </c:pt>
                <c:pt idx="322">
                  <c:v>3.43265E-7</c:v>
                </c:pt>
                <c:pt idx="323">
                  <c:v>3.4539699999999998E-7</c:v>
                </c:pt>
                <c:pt idx="324">
                  <c:v>3.54939E-7</c:v>
                </c:pt>
                <c:pt idx="325">
                  <c:v>3.6585499999999999E-7</c:v>
                </c:pt>
                <c:pt idx="326">
                  <c:v>4.06458E-7</c:v>
                </c:pt>
                <c:pt idx="327">
                  <c:v>4.1624700000000001E-7</c:v>
                </c:pt>
                <c:pt idx="328">
                  <c:v>4.35686E-7</c:v>
                </c:pt>
                <c:pt idx="329">
                  <c:v>4.5458199999999999E-7</c:v>
                </c:pt>
                <c:pt idx="330">
                  <c:v>4.9699699999999999E-7</c:v>
                </c:pt>
                <c:pt idx="331">
                  <c:v>5.0780899999999996E-7</c:v>
                </c:pt>
                <c:pt idx="332">
                  <c:v>5.1661999999999998E-7</c:v>
                </c:pt>
                <c:pt idx="333">
                  <c:v>5.2479299999999995E-7</c:v>
                </c:pt>
                <c:pt idx="334">
                  <c:v>5.3643300000000002E-7</c:v>
                </c:pt>
                <c:pt idx="335">
                  <c:v>5.8897699999999999E-7</c:v>
                </c:pt>
                <c:pt idx="336">
                  <c:v>6.0319000000000004E-7</c:v>
                </c:pt>
                <c:pt idx="337">
                  <c:v>6.4364199999999996E-7</c:v>
                </c:pt>
                <c:pt idx="338">
                  <c:v>6.4364199999999996E-7</c:v>
                </c:pt>
                <c:pt idx="339">
                  <c:v>7.1681999999999998E-7</c:v>
                </c:pt>
                <c:pt idx="340">
                  <c:v>7.2607199999999999E-7</c:v>
                </c:pt>
                <c:pt idx="341">
                  <c:v>7.3985900000000003E-7</c:v>
                </c:pt>
                <c:pt idx="342">
                  <c:v>7.5051999999999997E-7</c:v>
                </c:pt>
                <c:pt idx="343">
                  <c:v>7.70382E-7</c:v>
                </c:pt>
                <c:pt idx="344">
                  <c:v>7.7750699999999995E-7</c:v>
                </c:pt>
                <c:pt idx="345">
                  <c:v>7.8823400000000002E-7</c:v>
                </c:pt>
                <c:pt idx="346">
                  <c:v>8.5625700000000004E-7</c:v>
                </c:pt>
                <c:pt idx="347">
                  <c:v>9.2316700000000005E-7</c:v>
                </c:pt>
                <c:pt idx="348">
                  <c:v>9.4754900000000001E-7</c:v>
                </c:pt>
                <c:pt idx="349">
                  <c:v>9.6354000000000001E-7</c:v>
                </c:pt>
                <c:pt idx="350">
                  <c:v>9.6419699999999994E-7</c:v>
                </c:pt>
                <c:pt idx="351">
                  <c:v>9.7194499999999993E-7</c:v>
                </c:pt>
                <c:pt idx="352">
                  <c:v>9.9815400000000003E-7</c:v>
                </c:pt>
                <c:pt idx="353">
                  <c:v>1.00389E-6</c:v>
                </c:pt>
                <c:pt idx="354">
                  <c:v>1.0833399999999999E-6</c:v>
                </c:pt>
                <c:pt idx="355">
                  <c:v>1.0914499999999999E-6</c:v>
                </c:pt>
                <c:pt idx="356">
                  <c:v>1.1135199999999999E-6</c:v>
                </c:pt>
                <c:pt idx="357">
                  <c:v>1.1755E-6</c:v>
                </c:pt>
                <c:pt idx="358">
                  <c:v>1.17623E-6</c:v>
                </c:pt>
                <c:pt idx="359">
                  <c:v>1.18216E-6</c:v>
                </c:pt>
                <c:pt idx="360">
                  <c:v>1.19905E-6</c:v>
                </c:pt>
                <c:pt idx="361">
                  <c:v>1.1994900000000001E-6</c:v>
                </c:pt>
                <c:pt idx="362">
                  <c:v>1.2009400000000001E-6</c:v>
                </c:pt>
                <c:pt idx="363">
                  <c:v>1.2401100000000001E-6</c:v>
                </c:pt>
                <c:pt idx="364">
                  <c:v>1.2672699999999999E-6</c:v>
                </c:pt>
                <c:pt idx="365">
                  <c:v>1.28418E-6</c:v>
                </c:pt>
                <c:pt idx="366">
                  <c:v>1.2862799999999999E-6</c:v>
                </c:pt>
                <c:pt idx="367">
                  <c:v>1.29123E-6</c:v>
                </c:pt>
                <c:pt idx="368">
                  <c:v>1.2978600000000001E-6</c:v>
                </c:pt>
                <c:pt idx="369">
                  <c:v>1.3158899999999999E-6</c:v>
                </c:pt>
                <c:pt idx="370">
                  <c:v>1.31802E-6</c:v>
                </c:pt>
                <c:pt idx="371">
                  <c:v>1.3241E-6</c:v>
                </c:pt>
                <c:pt idx="372">
                  <c:v>1.3269500000000001E-6</c:v>
                </c:pt>
                <c:pt idx="373">
                  <c:v>1.3275199999999999E-6</c:v>
                </c:pt>
                <c:pt idx="374">
                  <c:v>1.34121E-6</c:v>
                </c:pt>
                <c:pt idx="375">
                  <c:v>1.3412500000000001E-6</c:v>
                </c:pt>
                <c:pt idx="376">
                  <c:v>1.3412800000000001E-6</c:v>
                </c:pt>
                <c:pt idx="377">
                  <c:v>1.3416100000000001E-6</c:v>
                </c:pt>
                <c:pt idx="378">
                  <c:v>1.3416E-6</c:v>
                </c:pt>
                <c:pt idx="379">
                  <c:v>1.3416E-6</c:v>
                </c:pt>
                <c:pt idx="380">
                  <c:v>1.3411299999999999E-6</c:v>
                </c:pt>
                <c:pt idx="381">
                  <c:v>1.3411200000000001E-6</c:v>
                </c:pt>
                <c:pt idx="382">
                  <c:v>1.34052E-6</c:v>
                </c:pt>
                <c:pt idx="383">
                  <c:v>1.3324299999999999E-6</c:v>
                </c:pt>
                <c:pt idx="384">
                  <c:v>1.32549E-6</c:v>
                </c:pt>
                <c:pt idx="385">
                  <c:v>1.3250799999999999E-6</c:v>
                </c:pt>
                <c:pt idx="386">
                  <c:v>1.3017299999999999E-6</c:v>
                </c:pt>
                <c:pt idx="387">
                  <c:v>1.29607E-6</c:v>
                </c:pt>
                <c:pt idx="388">
                  <c:v>1.29202E-6</c:v>
                </c:pt>
                <c:pt idx="389">
                  <c:v>1.27933E-6</c:v>
                </c:pt>
                <c:pt idx="390">
                  <c:v>1.24886E-6</c:v>
                </c:pt>
                <c:pt idx="391">
                  <c:v>1.24188E-6</c:v>
                </c:pt>
                <c:pt idx="392">
                  <c:v>1.23813E-6</c:v>
                </c:pt>
                <c:pt idx="393">
                  <c:v>1.22798E-6</c:v>
                </c:pt>
                <c:pt idx="394">
                  <c:v>1.21724E-6</c:v>
                </c:pt>
                <c:pt idx="395">
                  <c:v>1.2082600000000001E-6</c:v>
                </c:pt>
                <c:pt idx="396">
                  <c:v>1.14914E-6</c:v>
                </c:pt>
                <c:pt idx="397">
                  <c:v>1.1384500000000001E-6</c:v>
                </c:pt>
                <c:pt idx="398">
                  <c:v>1.1272500000000001E-6</c:v>
                </c:pt>
                <c:pt idx="399">
                  <c:v>1.0883499999999999E-6</c:v>
                </c:pt>
                <c:pt idx="400">
                  <c:v>1.0360699999999999E-6</c:v>
                </c:pt>
                <c:pt idx="401">
                  <c:v>1.0093499999999999E-6</c:v>
                </c:pt>
                <c:pt idx="402">
                  <c:v>9.8987199999999991E-7</c:v>
                </c:pt>
                <c:pt idx="403">
                  <c:v>9.6679500000000008E-7</c:v>
                </c:pt>
                <c:pt idx="404">
                  <c:v>9.3319300000000004E-7</c:v>
                </c:pt>
                <c:pt idx="405">
                  <c:v>9.2634699999999995E-7</c:v>
                </c:pt>
                <c:pt idx="406">
                  <c:v>9.1550300000000004E-7</c:v>
                </c:pt>
                <c:pt idx="407">
                  <c:v>8.4584600000000002E-7</c:v>
                </c:pt>
                <c:pt idx="408">
                  <c:v>8.0757899999999996E-7</c:v>
                </c:pt>
                <c:pt idx="409">
                  <c:v>7.6776700000000002E-7</c:v>
                </c:pt>
                <c:pt idx="410">
                  <c:v>7.6351099999999996E-7</c:v>
                </c:pt>
                <c:pt idx="411">
                  <c:v>7.6349199999999997E-7</c:v>
                </c:pt>
                <c:pt idx="412">
                  <c:v>7.29835E-7</c:v>
                </c:pt>
                <c:pt idx="413">
                  <c:v>7.2051799999999999E-7</c:v>
                </c:pt>
                <c:pt idx="414">
                  <c:v>7.1849000000000002E-7</c:v>
                </c:pt>
                <c:pt idx="415">
                  <c:v>6.8776499999999999E-7</c:v>
                </c:pt>
                <c:pt idx="416">
                  <c:v>6.5574600000000003E-7</c:v>
                </c:pt>
                <c:pt idx="417">
                  <c:v>5.8240700000000001E-7</c:v>
                </c:pt>
                <c:pt idx="418">
                  <c:v>5.3990299999999999E-7</c:v>
                </c:pt>
                <c:pt idx="419">
                  <c:v>5.3880000000000003E-7</c:v>
                </c:pt>
                <c:pt idx="420">
                  <c:v>5.20587E-7</c:v>
                </c:pt>
                <c:pt idx="421">
                  <c:v>4.8875600000000004E-7</c:v>
                </c:pt>
                <c:pt idx="422">
                  <c:v>4.53407E-7</c:v>
                </c:pt>
                <c:pt idx="423">
                  <c:v>3.9980599999999997E-7</c:v>
                </c:pt>
                <c:pt idx="424">
                  <c:v>3.9632700000000003E-7</c:v>
                </c:pt>
                <c:pt idx="425">
                  <c:v>3.77723E-7</c:v>
                </c:pt>
                <c:pt idx="426">
                  <c:v>3.5494700000000001E-7</c:v>
                </c:pt>
                <c:pt idx="427">
                  <c:v>3.52469E-7</c:v>
                </c:pt>
                <c:pt idx="428">
                  <c:v>3.0805800000000002E-7</c:v>
                </c:pt>
                <c:pt idx="429">
                  <c:v>3.0366699999999999E-7</c:v>
                </c:pt>
                <c:pt idx="430">
                  <c:v>3.0022000000000002E-7</c:v>
                </c:pt>
                <c:pt idx="431">
                  <c:v>2.6399000000000002E-7</c:v>
                </c:pt>
                <c:pt idx="432">
                  <c:v>2.5396700000000001E-7</c:v>
                </c:pt>
                <c:pt idx="433">
                  <c:v>2.45039E-7</c:v>
                </c:pt>
                <c:pt idx="434">
                  <c:v>2.3276400000000001E-7</c:v>
                </c:pt>
                <c:pt idx="435">
                  <c:v>2.3055799999999999E-7</c:v>
                </c:pt>
                <c:pt idx="436">
                  <c:v>2.2369599999999999E-7</c:v>
                </c:pt>
                <c:pt idx="437">
                  <c:v>2.0978299999999999E-7</c:v>
                </c:pt>
                <c:pt idx="438">
                  <c:v>1.8461399999999999E-7</c:v>
                </c:pt>
                <c:pt idx="439">
                  <c:v>1.59879E-7</c:v>
                </c:pt>
                <c:pt idx="440">
                  <c:v>1.58666E-7</c:v>
                </c:pt>
                <c:pt idx="441">
                  <c:v>1.3904200000000001E-7</c:v>
                </c:pt>
                <c:pt idx="442">
                  <c:v>1.3808400000000001E-7</c:v>
                </c:pt>
                <c:pt idx="443">
                  <c:v>1.3808400000000001E-7</c:v>
                </c:pt>
                <c:pt idx="444">
                  <c:v>1.35181E-7</c:v>
                </c:pt>
                <c:pt idx="445">
                  <c:v>1.35039E-7</c:v>
                </c:pt>
                <c:pt idx="446">
                  <c:v>1.3202699999999999E-7</c:v>
                </c:pt>
                <c:pt idx="447">
                  <c:v>1.3187999999999999E-7</c:v>
                </c:pt>
                <c:pt idx="448">
                  <c:v>1.31682E-7</c:v>
                </c:pt>
                <c:pt idx="449">
                  <c:v>1.31679E-7</c:v>
                </c:pt>
                <c:pt idx="450">
                  <c:v>1.26266E-7</c:v>
                </c:pt>
                <c:pt idx="451">
                  <c:v>1.2504499999999999E-7</c:v>
                </c:pt>
                <c:pt idx="452">
                  <c:v>1.2501100000000001E-7</c:v>
                </c:pt>
                <c:pt idx="453">
                  <c:v>1.2151000000000001E-7</c:v>
                </c:pt>
                <c:pt idx="454">
                  <c:v>1.19114E-7</c:v>
                </c:pt>
                <c:pt idx="455">
                  <c:v>1.18283E-7</c:v>
                </c:pt>
                <c:pt idx="456">
                  <c:v>1.1772899999999999E-7</c:v>
                </c:pt>
                <c:pt idx="457">
                  <c:v>1.17251E-7</c:v>
                </c:pt>
                <c:pt idx="458">
                  <c:v>1.1678E-7</c:v>
                </c:pt>
                <c:pt idx="459">
                  <c:v>1.15313E-7</c:v>
                </c:pt>
                <c:pt idx="460">
                  <c:v>1.1224199999999999E-7</c:v>
                </c:pt>
                <c:pt idx="461">
                  <c:v>1.1127E-7</c:v>
                </c:pt>
                <c:pt idx="462">
                  <c:v>1.11131E-7</c:v>
                </c:pt>
                <c:pt idx="463">
                  <c:v>1.10705E-7</c:v>
                </c:pt>
                <c:pt idx="464">
                  <c:v>1.0766600000000001E-7</c:v>
                </c:pt>
                <c:pt idx="465">
                  <c:v>1.07384E-7</c:v>
                </c:pt>
                <c:pt idx="466">
                  <c:v>1.07057E-7</c:v>
                </c:pt>
                <c:pt idx="467">
                  <c:v>1.0621800000000001E-7</c:v>
                </c:pt>
                <c:pt idx="468">
                  <c:v>1.05593E-7</c:v>
                </c:pt>
                <c:pt idx="469">
                  <c:v>1.04497E-7</c:v>
                </c:pt>
                <c:pt idx="470">
                  <c:v>1.0402E-7</c:v>
                </c:pt>
                <c:pt idx="471">
                  <c:v>1.03953E-7</c:v>
                </c:pt>
                <c:pt idx="472">
                  <c:v>1.03899E-7</c:v>
                </c:pt>
                <c:pt idx="473">
                  <c:v>1.03595E-7</c:v>
                </c:pt>
              </c:numCache>
            </c:numRef>
          </c:yVal>
          <c:smooth val="0"/>
          <c:extLst>
            <c:ext xmlns:c16="http://schemas.microsoft.com/office/drawing/2014/chart" uri="{C3380CC4-5D6E-409C-BE32-E72D297353CC}">
              <c16:uniqueId val="{00000000-02E4-434A-B64E-FB00BE794246}"/>
            </c:ext>
          </c:extLst>
        </c:ser>
        <c:ser>
          <c:idx val="1"/>
          <c:order val="1"/>
          <c:tx>
            <c:v>SR</c:v>
          </c:tx>
          <c:spPr>
            <a:ln w="19050" cap="rnd">
              <a:solidFill>
                <a:schemeClr val="accent2"/>
              </a:solidFill>
              <a:round/>
            </a:ln>
            <a:effectLst/>
          </c:spPr>
          <c:marker>
            <c:symbol val="none"/>
          </c:marker>
          <c:xVal>
            <c:numRef>
              <c:f>SR_SBed!$B$7:$B$165</c:f>
              <c:numCache>
                <c:formatCode>General</c:formatCode>
                <c:ptCount val="159"/>
                <c:pt idx="0">
                  <c:v>-6.9999999999999999E-4</c:v>
                </c:pt>
                <c:pt idx="1">
                  <c:v>-6.8983399999999996E-4</c:v>
                </c:pt>
                <c:pt idx="2">
                  <c:v>-6.7969000000000005E-4</c:v>
                </c:pt>
                <c:pt idx="3">
                  <c:v>-6.6954500000000001E-4</c:v>
                </c:pt>
                <c:pt idx="4">
                  <c:v>-6.5939999999999998E-4</c:v>
                </c:pt>
                <c:pt idx="5">
                  <c:v>-6.4925599999999997E-4</c:v>
                </c:pt>
                <c:pt idx="6">
                  <c:v>-6.3911100000000004E-4</c:v>
                </c:pt>
                <c:pt idx="7">
                  <c:v>-6.2896700000000002E-4</c:v>
                </c:pt>
                <c:pt idx="8">
                  <c:v>-6.2896600000000001E-4</c:v>
                </c:pt>
                <c:pt idx="9">
                  <c:v>-6.2389399999999995E-4</c:v>
                </c:pt>
                <c:pt idx="10">
                  <c:v>-6.1882199999999999E-4</c:v>
                </c:pt>
                <c:pt idx="11">
                  <c:v>-6.1882199999999999E-4</c:v>
                </c:pt>
                <c:pt idx="12">
                  <c:v>-6.0867699999999996E-4</c:v>
                </c:pt>
                <c:pt idx="13">
                  <c:v>-5.9853300000000005E-4</c:v>
                </c:pt>
                <c:pt idx="14">
                  <c:v>-5.8838800000000002E-4</c:v>
                </c:pt>
                <c:pt idx="15">
                  <c:v>-5.8838800000000002E-4</c:v>
                </c:pt>
                <c:pt idx="16">
                  <c:v>-5.7824299999999999E-4</c:v>
                </c:pt>
                <c:pt idx="17">
                  <c:v>-5.6809899999999997E-4</c:v>
                </c:pt>
                <c:pt idx="18">
                  <c:v>-5.5795400000000005E-4</c:v>
                </c:pt>
                <c:pt idx="19">
                  <c:v>-5.4781000000000003E-4</c:v>
                </c:pt>
                <c:pt idx="20">
                  <c:v>-5.37665E-4</c:v>
                </c:pt>
                <c:pt idx="21">
                  <c:v>-5.2751999999999996E-4</c:v>
                </c:pt>
                <c:pt idx="22">
                  <c:v>-5.1737599999999995E-4</c:v>
                </c:pt>
                <c:pt idx="23">
                  <c:v>-5.0723100000000002E-4</c:v>
                </c:pt>
                <c:pt idx="24">
                  <c:v>-4.9708599999999999E-4</c:v>
                </c:pt>
                <c:pt idx="25">
                  <c:v>-4.8694199999999997E-4</c:v>
                </c:pt>
                <c:pt idx="26">
                  <c:v>-4.76797E-4</c:v>
                </c:pt>
                <c:pt idx="27">
                  <c:v>-4.6665299999999998E-4</c:v>
                </c:pt>
                <c:pt idx="28">
                  <c:v>-4.56508E-4</c:v>
                </c:pt>
                <c:pt idx="29">
                  <c:v>-4.4636300000000002E-4</c:v>
                </c:pt>
                <c:pt idx="30">
                  <c:v>-4.3621900000000001E-4</c:v>
                </c:pt>
                <c:pt idx="31">
                  <c:v>-4.2607399999999997E-4</c:v>
                </c:pt>
                <c:pt idx="32">
                  <c:v>-4.1592899999999999E-4</c:v>
                </c:pt>
                <c:pt idx="33">
                  <c:v>-4.0578499999999998E-4</c:v>
                </c:pt>
                <c:pt idx="34">
                  <c:v>-3.9564E-4</c:v>
                </c:pt>
                <c:pt idx="35">
                  <c:v>-3.8549599999999998E-4</c:v>
                </c:pt>
                <c:pt idx="36">
                  <c:v>-3.75351E-4</c:v>
                </c:pt>
                <c:pt idx="37">
                  <c:v>-3.6520600000000003E-4</c:v>
                </c:pt>
                <c:pt idx="38">
                  <c:v>-3.5506200000000001E-4</c:v>
                </c:pt>
                <c:pt idx="39">
                  <c:v>-3.4491699999999998E-4</c:v>
                </c:pt>
                <c:pt idx="40">
                  <c:v>-3.34772E-4</c:v>
                </c:pt>
                <c:pt idx="41">
                  <c:v>-3.2462799999999998E-4</c:v>
                </c:pt>
                <c:pt idx="42">
                  <c:v>-3.14483E-4</c:v>
                </c:pt>
                <c:pt idx="43">
                  <c:v>-3.0433899999999999E-4</c:v>
                </c:pt>
                <c:pt idx="44">
                  <c:v>-2.9419400000000001E-4</c:v>
                </c:pt>
                <c:pt idx="45">
                  <c:v>-2.8404899999999998E-4</c:v>
                </c:pt>
                <c:pt idx="46">
                  <c:v>-2.7390500000000001E-4</c:v>
                </c:pt>
                <c:pt idx="47">
                  <c:v>-2.6375999999999998E-4</c:v>
                </c:pt>
                <c:pt idx="48">
                  <c:v>-2.53615E-4</c:v>
                </c:pt>
                <c:pt idx="49">
                  <c:v>-2.4347099999999999E-4</c:v>
                </c:pt>
                <c:pt idx="50">
                  <c:v>-2.3332600000000001E-4</c:v>
                </c:pt>
                <c:pt idx="51">
                  <c:v>-2.3332600000000001E-4</c:v>
                </c:pt>
                <c:pt idx="52">
                  <c:v>-2.28254E-4</c:v>
                </c:pt>
                <c:pt idx="53">
                  <c:v>-2.2318199999999999E-4</c:v>
                </c:pt>
                <c:pt idx="54">
                  <c:v>-2.2318199999999999E-4</c:v>
                </c:pt>
                <c:pt idx="55">
                  <c:v>-2.1303699999999999E-4</c:v>
                </c:pt>
                <c:pt idx="56">
                  <c:v>-2.0289200000000001E-4</c:v>
                </c:pt>
                <c:pt idx="57">
                  <c:v>-2.0289200000000001E-4</c:v>
                </c:pt>
                <c:pt idx="58">
                  <c:v>-1.9782E-4</c:v>
                </c:pt>
                <c:pt idx="59">
                  <c:v>-1.9274799999999999E-4</c:v>
                </c:pt>
                <c:pt idx="60">
                  <c:v>-1.9274799999999999E-4</c:v>
                </c:pt>
                <c:pt idx="61">
                  <c:v>-1.8260300000000001E-4</c:v>
                </c:pt>
                <c:pt idx="62">
                  <c:v>-1.72459E-4</c:v>
                </c:pt>
                <c:pt idx="63">
                  <c:v>-1.6231399999999999E-4</c:v>
                </c:pt>
                <c:pt idx="64">
                  <c:v>-1.5216900000000001E-4</c:v>
                </c:pt>
                <c:pt idx="65">
                  <c:v>-1.42025E-4</c:v>
                </c:pt>
                <c:pt idx="66">
                  <c:v>-1.3187999999999999E-4</c:v>
                </c:pt>
                <c:pt idx="67">
                  <c:v>-1.21735E-4</c:v>
                </c:pt>
                <c:pt idx="68">
                  <c:v>-1.11591E-4</c:v>
                </c:pt>
                <c:pt idx="69">
                  <c:v>-1.01446E-4</c:v>
                </c:pt>
                <c:pt idx="70">
                  <c:v>-9.13016E-5</c:v>
                </c:pt>
                <c:pt idx="71">
                  <c:v>-8.1156900000000002E-5</c:v>
                </c:pt>
                <c:pt idx="72">
                  <c:v>-7.1012299999999998E-5</c:v>
                </c:pt>
                <c:pt idx="73">
                  <c:v>-6.08677E-5</c:v>
                </c:pt>
                <c:pt idx="74">
                  <c:v>-5.0723100000000002E-5</c:v>
                </c:pt>
                <c:pt idx="75">
                  <c:v>-4.0578399999999998E-5</c:v>
                </c:pt>
                <c:pt idx="76">
                  <c:v>-3.04338E-5</c:v>
                </c:pt>
                <c:pt idx="77">
                  <c:v>-2.0289199999999999E-5</c:v>
                </c:pt>
                <c:pt idx="78">
                  <c:v>-2.0289199999999999E-5</c:v>
                </c:pt>
                <c:pt idx="79">
                  <c:v>-1.0144599999999999E-5</c:v>
                </c:pt>
                <c:pt idx="80">
                  <c:v>4.67128E-11</c:v>
                </c:pt>
                <c:pt idx="81">
                  <c:v>1.01447E-5</c:v>
                </c:pt>
                <c:pt idx="82">
                  <c:v>2.0289299999999999E-5</c:v>
                </c:pt>
                <c:pt idx="83">
                  <c:v>3.04339E-5</c:v>
                </c:pt>
                <c:pt idx="84">
                  <c:v>4.0578499999999998E-5</c:v>
                </c:pt>
                <c:pt idx="85">
                  <c:v>5.0723200000000003E-5</c:v>
                </c:pt>
                <c:pt idx="86">
                  <c:v>6.08678E-5</c:v>
                </c:pt>
                <c:pt idx="87">
                  <c:v>7.1012400000000005E-5</c:v>
                </c:pt>
                <c:pt idx="88">
                  <c:v>8.1156999999999996E-5</c:v>
                </c:pt>
                <c:pt idx="89">
                  <c:v>9.13016E-5</c:v>
                </c:pt>
                <c:pt idx="90">
                  <c:v>1.01446E-4</c:v>
                </c:pt>
                <c:pt idx="91">
                  <c:v>1.11591E-4</c:v>
                </c:pt>
                <c:pt idx="92">
                  <c:v>1.21736E-4</c:v>
                </c:pt>
                <c:pt idx="93">
                  <c:v>1.3187999999999999E-4</c:v>
                </c:pt>
                <c:pt idx="94">
                  <c:v>1.42025E-4</c:v>
                </c:pt>
                <c:pt idx="95">
                  <c:v>1.5216900000000001E-4</c:v>
                </c:pt>
                <c:pt idx="96">
                  <c:v>1.6231399999999999E-4</c:v>
                </c:pt>
                <c:pt idx="97">
                  <c:v>1.72459E-4</c:v>
                </c:pt>
                <c:pt idx="98">
                  <c:v>1.8260300000000001E-4</c:v>
                </c:pt>
                <c:pt idx="99">
                  <c:v>1.9274799999999999E-4</c:v>
                </c:pt>
                <c:pt idx="100">
                  <c:v>1.9274799999999999E-4</c:v>
                </c:pt>
                <c:pt idx="101">
                  <c:v>1.9782E-4</c:v>
                </c:pt>
                <c:pt idx="102">
                  <c:v>2.0289200000000001E-4</c:v>
                </c:pt>
                <c:pt idx="103">
                  <c:v>2.0289200000000001E-4</c:v>
                </c:pt>
                <c:pt idx="104">
                  <c:v>2.1303699999999999E-4</c:v>
                </c:pt>
                <c:pt idx="105">
                  <c:v>2.2318199999999999E-4</c:v>
                </c:pt>
                <c:pt idx="106">
                  <c:v>2.2318199999999999E-4</c:v>
                </c:pt>
                <c:pt idx="107">
                  <c:v>2.28254E-4</c:v>
                </c:pt>
                <c:pt idx="108">
                  <c:v>2.3332600000000001E-4</c:v>
                </c:pt>
                <c:pt idx="109">
                  <c:v>2.3332600000000001E-4</c:v>
                </c:pt>
                <c:pt idx="110">
                  <c:v>2.4347099999999999E-4</c:v>
                </c:pt>
                <c:pt idx="111">
                  <c:v>2.5361600000000002E-4</c:v>
                </c:pt>
                <c:pt idx="112">
                  <c:v>2.6375999999999998E-4</c:v>
                </c:pt>
                <c:pt idx="113">
                  <c:v>2.7390500000000001E-4</c:v>
                </c:pt>
                <c:pt idx="114">
                  <c:v>2.8404899999999998E-4</c:v>
                </c:pt>
                <c:pt idx="115">
                  <c:v>2.9419400000000001E-4</c:v>
                </c:pt>
                <c:pt idx="116">
                  <c:v>3.0433899999999999E-4</c:v>
                </c:pt>
                <c:pt idx="117">
                  <c:v>3.14483E-4</c:v>
                </c:pt>
                <c:pt idx="118">
                  <c:v>3.2462799999999998E-4</c:v>
                </c:pt>
                <c:pt idx="119">
                  <c:v>3.3477300000000002E-4</c:v>
                </c:pt>
                <c:pt idx="120">
                  <c:v>3.4491699999999998E-4</c:v>
                </c:pt>
                <c:pt idx="121">
                  <c:v>3.5506200000000001E-4</c:v>
                </c:pt>
                <c:pt idx="122">
                  <c:v>3.6520600000000003E-4</c:v>
                </c:pt>
                <c:pt idx="123">
                  <c:v>3.75351E-4</c:v>
                </c:pt>
                <c:pt idx="124">
                  <c:v>3.8549599999999998E-4</c:v>
                </c:pt>
                <c:pt idx="125">
                  <c:v>3.9564E-4</c:v>
                </c:pt>
                <c:pt idx="126">
                  <c:v>4.0578499999999998E-4</c:v>
                </c:pt>
                <c:pt idx="127">
                  <c:v>4.1593000000000001E-4</c:v>
                </c:pt>
                <c:pt idx="128">
                  <c:v>4.2607399999999997E-4</c:v>
                </c:pt>
                <c:pt idx="129">
                  <c:v>4.3621900000000001E-4</c:v>
                </c:pt>
                <c:pt idx="130">
                  <c:v>4.4636300000000002E-4</c:v>
                </c:pt>
                <c:pt idx="131">
                  <c:v>4.56508E-4</c:v>
                </c:pt>
                <c:pt idx="132">
                  <c:v>4.6665299999999998E-4</c:v>
                </c:pt>
                <c:pt idx="133">
                  <c:v>4.76797E-4</c:v>
                </c:pt>
                <c:pt idx="134">
                  <c:v>4.8694199999999997E-4</c:v>
                </c:pt>
                <c:pt idx="135">
                  <c:v>4.9708599999999999E-4</c:v>
                </c:pt>
                <c:pt idx="136">
                  <c:v>5.0723100000000002E-4</c:v>
                </c:pt>
                <c:pt idx="137">
                  <c:v>5.1737599999999995E-4</c:v>
                </c:pt>
                <c:pt idx="138">
                  <c:v>5.2751999999999996E-4</c:v>
                </c:pt>
                <c:pt idx="139">
                  <c:v>5.37665E-4</c:v>
                </c:pt>
                <c:pt idx="140">
                  <c:v>5.4781000000000003E-4</c:v>
                </c:pt>
                <c:pt idx="141">
                  <c:v>5.5795400000000005E-4</c:v>
                </c:pt>
                <c:pt idx="142">
                  <c:v>5.6809899999999997E-4</c:v>
                </c:pt>
                <c:pt idx="143">
                  <c:v>5.78244E-4</c:v>
                </c:pt>
                <c:pt idx="144">
                  <c:v>5.8838800000000002E-4</c:v>
                </c:pt>
                <c:pt idx="145">
                  <c:v>5.9853300000000005E-4</c:v>
                </c:pt>
                <c:pt idx="146">
                  <c:v>6.0867699999999996E-4</c:v>
                </c:pt>
                <c:pt idx="147">
                  <c:v>6.1882199999999999E-4</c:v>
                </c:pt>
                <c:pt idx="148">
                  <c:v>6.1882199999999999E-4</c:v>
                </c:pt>
                <c:pt idx="149">
                  <c:v>6.2389399999999995E-4</c:v>
                </c:pt>
                <c:pt idx="150">
                  <c:v>6.2896700000000002E-4</c:v>
                </c:pt>
                <c:pt idx="151">
                  <c:v>6.2896700000000002E-4</c:v>
                </c:pt>
                <c:pt idx="152">
                  <c:v>6.3911100000000004E-4</c:v>
                </c:pt>
                <c:pt idx="153">
                  <c:v>6.4925599999999997E-4</c:v>
                </c:pt>
                <c:pt idx="154">
                  <c:v>6.5939999999999998E-4</c:v>
                </c:pt>
                <c:pt idx="155">
                  <c:v>6.6954500000000001E-4</c:v>
                </c:pt>
                <c:pt idx="156">
                  <c:v>6.7969000000000005E-4</c:v>
                </c:pt>
                <c:pt idx="157">
                  <c:v>6.8983399999999996E-4</c:v>
                </c:pt>
                <c:pt idx="158">
                  <c:v>6.9999999999999999E-4</c:v>
                </c:pt>
              </c:numCache>
            </c:numRef>
          </c:xVal>
          <c:yVal>
            <c:numRef>
              <c:f>SR_SBed!$I$7:$I$165</c:f>
              <c:numCache>
                <c:formatCode>General</c:formatCode>
                <c:ptCount val="159"/>
                <c:pt idx="0">
                  <c:v>3.5653199999999998E-7</c:v>
                </c:pt>
                <c:pt idx="1">
                  <c:v>3.5719300000000001E-7</c:v>
                </c:pt>
                <c:pt idx="2">
                  <c:v>3.5928999999999998E-7</c:v>
                </c:pt>
                <c:pt idx="3">
                  <c:v>3.62973E-7</c:v>
                </c:pt>
                <c:pt idx="4">
                  <c:v>3.6831500000000003E-7</c:v>
                </c:pt>
                <c:pt idx="5">
                  <c:v>3.75416E-7</c:v>
                </c:pt>
                <c:pt idx="6">
                  <c:v>3.8443000000000001E-7</c:v>
                </c:pt>
                <c:pt idx="7">
                  <c:v>3.9512000000000001E-7</c:v>
                </c:pt>
                <c:pt idx="8">
                  <c:v>3.9512000000000001E-7</c:v>
                </c:pt>
                <c:pt idx="9">
                  <c:v>4.1493599999999998E-7</c:v>
                </c:pt>
                <c:pt idx="10">
                  <c:v>4.6171000000000002E-7</c:v>
                </c:pt>
                <c:pt idx="11">
                  <c:v>4.6171000000000002E-7</c:v>
                </c:pt>
                <c:pt idx="12">
                  <c:v>5.7986599999999996E-7</c:v>
                </c:pt>
                <c:pt idx="13">
                  <c:v>6.9669900000000001E-7</c:v>
                </c:pt>
                <c:pt idx="14">
                  <c:v>8.1333500000000002E-7</c:v>
                </c:pt>
                <c:pt idx="15">
                  <c:v>8.1333500000000002E-7</c:v>
                </c:pt>
                <c:pt idx="16">
                  <c:v>9.2935899999999998E-7</c:v>
                </c:pt>
                <c:pt idx="17">
                  <c:v>1.04398E-6</c:v>
                </c:pt>
                <c:pt idx="18">
                  <c:v>1.1563099999999999E-6</c:v>
                </c:pt>
                <c:pt idx="19">
                  <c:v>1.26544E-6</c:v>
                </c:pt>
                <c:pt idx="20">
                  <c:v>1.37046E-6</c:v>
                </c:pt>
                <c:pt idx="21">
                  <c:v>1.47051E-6</c:v>
                </c:pt>
                <c:pt idx="22">
                  <c:v>1.56476E-6</c:v>
                </c:pt>
                <c:pt idx="23">
                  <c:v>1.65242E-6</c:v>
                </c:pt>
                <c:pt idx="24">
                  <c:v>1.73277E-6</c:v>
                </c:pt>
                <c:pt idx="25">
                  <c:v>1.8051600000000001E-6</c:v>
                </c:pt>
                <c:pt idx="26">
                  <c:v>1.8689800000000001E-6</c:v>
                </c:pt>
                <c:pt idx="27">
                  <c:v>1.9237299999999999E-6</c:v>
                </c:pt>
                <c:pt idx="28">
                  <c:v>1.9689599999999999E-6</c:v>
                </c:pt>
                <c:pt idx="29">
                  <c:v>2.0043399999999999E-6</c:v>
                </c:pt>
                <c:pt idx="30">
                  <c:v>2.0295799999999999E-6</c:v>
                </c:pt>
                <c:pt idx="31">
                  <c:v>2.0444899999999998E-6</c:v>
                </c:pt>
                <c:pt idx="32">
                  <c:v>2.0490000000000002E-6</c:v>
                </c:pt>
                <c:pt idx="33">
                  <c:v>2.04307E-6</c:v>
                </c:pt>
                <c:pt idx="34">
                  <c:v>2.02679E-6</c:v>
                </c:pt>
                <c:pt idx="35">
                  <c:v>2.0003300000000001E-6</c:v>
                </c:pt>
                <c:pt idx="36">
                  <c:v>1.9639400000000002E-6</c:v>
                </c:pt>
                <c:pt idx="37">
                  <c:v>1.9179599999999998E-6</c:v>
                </c:pt>
                <c:pt idx="38">
                  <c:v>1.8628E-6</c:v>
                </c:pt>
                <c:pt idx="39">
                  <c:v>1.7990000000000001E-6</c:v>
                </c:pt>
                <c:pt idx="40">
                  <c:v>1.7271200000000001E-6</c:v>
                </c:pt>
                <c:pt idx="41">
                  <c:v>1.64785E-6</c:v>
                </c:pt>
                <c:pt idx="42">
                  <c:v>1.5619400000000001E-6</c:v>
                </c:pt>
                <c:pt idx="43">
                  <c:v>1.47021E-6</c:v>
                </c:pt>
                <c:pt idx="44">
                  <c:v>1.37356E-6</c:v>
                </c:pt>
                <c:pt idx="45">
                  <c:v>1.2729600000000001E-6</c:v>
                </c:pt>
                <c:pt idx="46">
                  <c:v>1.1694500000000001E-6</c:v>
                </c:pt>
                <c:pt idx="47">
                  <c:v>1.06418E-6</c:v>
                </c:pt>
                <c:pt idx="48">
                  <c:v>9.5850200000000007E-7</c:v>
                </c:pt>
                <c:pt idx="49">
                  <c:v>8.5440700000000001E-7</c:v>
                </c:pt>
                <c:pt idx="50">
                  <c:v>7.5849499999999999E-7</c:v>
                </c:pt>
                <c:pt idx="51">
                  <c:v>7.5849499999999999E-7</c:v>
                </c:pt>
                <c:pt idx="52">
                  <c:v>7.1670899999999999E-7</c:v>
                </c:pt>
                <c:pt idx="53">
                  <c:v>6.8710200000000001E-7</c:v>
                </c:pt>
                <c:pt idx="54">
                  <c:v>6.8710200000000001E-7</c:v>
                </c:pt>
                <c:pt idx="55">
                  <c:v>6.6805299999999998E-7</c:v>
                </c:pt>
                <c:pt idx="56">
                  <c:v>6.7179100000000004E-7</c:v>
                </c:pt>
                <c:pt idx="57">
                  <c:v>6.7179100000000004E-7</c:v>
                </c:pt>
                <c:pt idx="58">
                  <c:v>6.8970800000000005E-7</c:v>
                </c:pt>
                <c:pt idx="59">
                  <c:v>7.3410500000000002E-7</c:v>
                </c:pt>
                <c:pt idx="60">
                  <c:v>7.3410500000000002E-7</c:v>
                </c:pt>
                <c:pt idx="61">
                  <c:v>8.4755000000000004E-7</c:v>
                </c:pt>
                <c:pt idx="62">
                  <c:v>9.6035499999999997E-7</c:v>
                </c:pt>
                <c:pt idx="63">
                  <c:v>1.0730200000000001E-6</c:v>
                </c:pt>
                <c:pt idx="64">
                  <c:v>1.18502E-6</c:v>
                </c:pt>
                <c:pt idx="65">
                  <c:v>1.2954300000000001E-6</c:v>
                </c:pt>
                <c:pt idx="66">
                  <c:v>1.4032599999999999E-6</c:v>
                </c:pt>
                <c:pt idx="67">
                  <c:v>1.50747E-6</c:v>
                </c:pt>
                <c:pt idx="68">
                  <c:v>1.6071100000000001E-6</c:v>
                </c:pt>
                <c:pt idx="69">
                  <c:v>1.7012699999999999E-6</c:v>
                </c:pt>
                <c:pt idx="70">
                  <c:v>1.7890900000000001E-6</c:v>
                </c:pt>
                <c:pt idx="71">
                  <c:v>1.8698000000000001E-6</c:v>
                </c:pt>
                <c:pt idx="72">
                  <c:v>1.9427099999999999E-6</c:v>
                </c:pt>
                <c:pt idx="73">
                  <c:v>2.0071900000000002E-6</c:v>
                </c:pt>
                <c:pt idx="74">
                  <c:v>2.06271E-6</c:v>
                </c:pt>
                <c:pt idx="75">
                  <c:v>2.1087900000000002E-6</c:v>
                </c:pt>
                <c:pt idx="76">
                  <c:v>2.1450600000000002E-6</c:v>
                </c:pt>
                <c:pt idx="77">
                  <c:v>2.17126E-6</c:v>
                </c:pt>
                <c:pt idx="78">
                  <c:v>2.17126E-6</c:v>
                </c:pt>
                <c:pt idx="79">
                  <c:v>2.18717E-6</c:v>
                </c:pt>
                <c:pt idx="80">
                  <c:v>2.1926099999999998E-6</c:v>
                </c:pt>
                <c:pt idx="81">
                  <c:v>2.1875100000000001E-6</c:v>
                </c:pt>
                <c:pt idx="82">
                  <c:v>2.1719100000000002E-6</c:v>
                </c:pt>
                <c:pt idx="83">
                  <c:v>2.14596E-6</c:v>
                </c:pt>
                <c:pt idx="84">
                  <c:v>2.1098499999999998E-6</c:v>
                </c:pt>
                <c:pt idx="85">
                  <c:v>2.0638999999999998E-6</c:v>
                </c:pt>
                <c:pt idx="86">
                  <c:v>2.0084800000000002E-6</c:v>
                </c:pt>
                <c:pt idx="87">
                  <c:v>1.9440599999999999E-6</c:v>
                </c:pt>
                <c:pt idx="88">
                  <c:v>1.8712E-6</c:v>
                </c:pt>
                <c:pt idx="89">
                  <c:v>1.7905000000000001E-6</c:v>
                </c:pt>
                <c:pt idx="90">
                  <c:v>1.70269E-6</c:v>
                </c:pt>
                <c:pt idx="91">
                  <c:v>1.6085299999999999E-6</c:v>
                </c:pt>
                <c:pt idx="92">
                  <c:v>1.5088700000000001E-6</c:v>
                </c:pt>
                <c:pt idx="93">
                  <c:v>1.4046300000000001E-6</c:v>
                </c:pt>
                <c:pt idx="94">
                  <c:v>1.2967800000000001E-6</c:v>
                </c:pt>
                <c:pt idx="95">
                  <c:v>1.1863200000000001E-6</c:v>
                </c:pt>
                <c:pt idx="96">
                  <c:v>1.07429E-6</c:v>
                </c:pt>
                <c:pt idx="97">
                  <c:v>9.6158500000000004E-7</c:v>
                </c:pt>
                <c:pt idx="98">
                  <c:v>8.4873800000000001E-7</c:v>
                </c:pt>
                <c:pt idx="99">
                  <c:v>7.3525600000000003E-7</c:v>
                </c:pt>
                <c:pt idx="100">
                  <c:v>7.3525600000000003E-7</c:v>
                </c:pt>
                <c:pt idx="101">
                  <c:v>6.90834E-7</c:v>
                </c:pt>
                <c:pt idx="102">
                  <c:v>6.7289299999999996E-7</c:v>
                </c:pt>
                <c:pt idx="103">
                  <c:v>6.7289299999999996E-7</c:v>
                </c:pt>
                <c:pt idx="104">
                  <c:v>6.6912299999999998E-7</c:v>
                </c:pt>
                <c:pt idx="105">
                  <c:v>6.8816900000000003E-7</c:v>
                </c:pt>
                <c:pt idx="106">
                  <c:v>6.8816900000000003E-7</c:v>
                </c:pt>
                <c:pt idx="107">
                  <c:v>7.1777600000000001E-7</c:v>
                </c:pt>
                <c:pt idx="108">
                  <c:v>7.59558E-7</c:v>
                </c:pt>
                <c:pt idx="109">
                  <c:v>7.59558E-7</c:v>
                </c:pt>
                <c:pt idx="110">
                  <c:v>8.5547800000000003E-7</c:v>
                </c:pt>
                <c:pt idx="111">
                  <c:v>9.5958300000000005E-7</c:v>
                </c:pt>
                <c:pt idx="112">
                  <c:v>1.0652800000000001E-6</c:v>
                </c:pt>
                <c:pt idx="113">
                  <c:v>1.17056E-6</c:v>
                </c:pt>
                <c:pt idx="114">
                  <c:v>1.2740800000000001E-6</c:v>
                </c:pt>
                <c:pt idx="115">
                  <c:v>1.37468E-6</c:v>
                </c:pt>
                <c:pt idx="116">
                  <c:v>1.47133E-6</c:v>
                </c:pt>
                <c:pt idx="117">
                  <c:v>1.56305E-6</c:v>
                </c:pt>
                <c:pt idx="118">
                  <c:v>1.6489499999999999E-6</c:v>
                </c:pt>
                <c:pt idx="119">
                  <c:v>1.72819E-6</c:v>
                </c:pt>
                <c:pt idx="120">
                  <c:v>1.80004E-6</c:v>
                </c:pt>
                <c:pt idx="121">
                  <c:v>1.8638099999999999E-6</c:v>
                </c:pt>
                <c:pt idx="122">
                  <c:v>1.9189200000000001E-6</c:v>
                </c:pt>
                <c:pt idx="123">
                  <c:v>1.9648600000000002E-6</c:v>
                </c:pt>
                <c:pt idx="124">
                  <c:v>2.0012E-6</c:v>
                </c:pt>
                <c:pt idx="125">
                  <c:v>2.0276100000000001E-6</c:v>
                </c:pt>
                <c:pt idx="126">
                  <c:v>2.0438299999999998E-6</c:v>
                </c:pt>
                <c:pt idx="127">
                  <c:v>2.0496900000000002E-6</c:v>
                </c:pt>
                <c:pt idx="128">
                  <c:v>2.0451300000000001E-6</c:v>
                </c:pt>
                <c:pt idx="129">
                  <c:v>2.03015E-6</c:v>
                </c:pt>
                <c:pt idx="130">
                  <c:v>2.0048400000000001E-6</c:v>
                </c:pt>
                <c:pt idx="131">
                  <c:v>1.96941E-6</c:v>
                </c:pt>
                <c:pt idx="132">
                  <c:v>1.9241100000000002E-6</c:v>
                </c:pt>
                <c:pt idx="133">
                  <c:v>1.8693E-6</c:v>
                </c:pt>
                <c:pt idx="134">
                  <c:v>1.80542E-6</c:v>
                </c:pt>
                <c:pt idx="135">
                  <c:v>1.7329800000000001E-6</c:v>
                </c:pt>
                <c:pt idx="136">
                  <c:v>1.6525799999999999E-6</c:v>
                </c:pt>
                <c:pt idx="137">
                  <c:v>1.5648700000000001E-6</c:v>
                </c:pt>
                <c:pt idx="138">
                  <c:v>1.47058E-6</c:v>
                </c:pt>
                <c:pt idx="139">
                  <c:v>1.37049E-6</c:v>
                </c:pt>
                <c:pt idx="140">
                  <c:v>1.26543E-6</c:v>
                </c:pt>
                <c:pt idx="141">
                  <c:v>1.1562700000000001E-6</c:v>
                </c:pt>
                <c:pt idx="142">
                  <c:v>1.0439099999999999E-6</c:v>
                </c:pt>
                <c:pt idx="143">
                  <c:v>9.2924799999999998E-7</c:v>
                </c:pt>
                <c:pt idx="144">
                  <c:v>8.1317400000000003E-7</c:v>
                </c:pt>
                <c:pt idx="145">
                  <c:v>6.9647199999999999E-7</c:v>
                </c:pt>
                <c:pt idx="146">
                  <c:v>5.7955499999999995E-7</c:v>
                </c:pt>
                <c:pt idx="147">
                  <c:v>4.61316E-7</c:v>
                </c:pt>
                <c:pt idx="148">
                  <c:v>4.61316E-7</c:v>
                </c:pt>
                <c:pt idx="149">
                  <c:v>4.14513E-7</c:v>
                </c:pt>
                <c:pt idx="150">
                  <c:v>3.9468900000000002E-7</c:v>
                </c:pt>
                <c:pt idx="151">
                  <c:v>3.9468900000000002E-7</c:v>
                </c:pt>
                <c:pt idx="152">
                  <c:v>3.8400699999999998E-7</c:v>
                </c:pt>
                <c:pt idx="153">
                  <c:v>3.74996E-7</c:v>
                </c:pt>
                <c:pt idx="154">
                  <c:v>3.6790299999999998E-7</c:v>
                </c:pt>
                <c:pt idx="155">
                  <c:v>3.6256900000000002E-7</c:v>
                </c:pt>
                <c:pt idx="156">
                  <c:v>3.5889400000000001E-7</c:v>
                </c:pt>
                <c:pt idx="157">
                  <c:v>3.5680000000000002E-7</c:v>
                </c:pt>
                <c:pt idx="158">
                  <c:v>3.5613699999999998E-7</c:v>
                </c:pt>
              </c:numCache>
            </c:numRef>
          </c:yVal>
          <c:smooth val="0"/>
          <c:extLst>
            <c:ext xmlns:c16="http://schemas.microsoft.com/office/drawing/2014/chart" uri="{C3380CC4-5D6E-409C-BE32-E72D297353CC}">
              <c16:uniqueId val="{00000002-02E4-434A-B64E-FB00BE794246}"/>
            </c:ext>
          </c:extLst>
        </c:ser>
        <c:ser>
          <c:idx val="2"/>
          <c:order val="2"/>
          <c:tx>
            <c:v>PM</c:v>
          </c:tx>
          <c:spPr>
            <a:ln w="19050" cap="rnd">
              <a:solidFill>
                <a:schemeClr val="accent3"/>
              </a:solidFill>
              <a:round/>
            </a:ln>
            <a:effectLst/>
          </c:spPr>
          <c:marker>
            <c:symbol val="none"/>
          </c:marker>
          <c:xVal>
            <c:numRef>
              <c:f>PM_SBed!$B$7:$B$148</c:f>
              <c:numCache>
                <c:formatCode>General</c:formatCode>
                <c:ptCount val="142"/>
                <c:pt idx="0">
                  <c:v>-6.9999999999999999E-4</c:v>
                </c:pt>
                <c:pt idx="1">
                  <c:v>-6.8983399999999996E-4</c:v>
                </c:pt>
                <c:pt idx="2">
                  <c:v>-6.7969000000000005E-4</c:v>
                </c:pt>
                <c:pt idx="3">
                  <c:v>-6.6954500000000001E-4</c:v>
                </c:pt>
                <c:pt idx="4">
                  <c:v>-6.5939999999999998E-4</c:v>
                </c:pt>
                <c:pt idx="5">
                  <c:v>-6.4925599999999997E-4</c:v>
                </c:pt>
                <c:pt idx="6">
                  <c:v>-6.3911100000000004E-4</c:v>
                </c:pt>
                <c:pt idx="7">
                  <c:v>-6.2896700000000002E-4</c:v>
                </c:pt>
                <c:pt idx="8">
                  <c:v>-6.1882199999999999E-4</c:v>
                </c:pt>
                <c:pt idx="9">
                  <c:v>-6.0867699999999996E-4</c:v>
                </c:pt>
                <c:pt idx="10">
                  <c:v>-5.9853300000000005E-4</c:v>
                </c:pt>
                <c:pt idx="11">
                  <c:v>-5.8838800000000002E-4</c:v>
                </c:pt>
                <c:pt idx="12">
                  <c:v>-5.7824299999999999E-4</c:v>
                </c:pt>
                <c:pt idx="13">
                  <c:v>-5.6809899999999997E-4</c:v>
                </c:pt>
                <c:pt idx="14">
                  <c:v>-5.5795400000000005E-4</c:v>
                </c:pt>
                <c:pt idx="15">
                  <c:v>-5.4781000000000003E-4</c:v>
                </c:pt>
                <c:pt idx="16">
                  <c:v>-5.37665E-4</c:v>
                </c:pt>
                <c:pt idx="17">
                  <c:v>-5.2751999999999996E-4</c:v>
                </c:pt>
                <c:pt idx="18">
                  <c:v>-5.1737599999999995E-4</c:v>
                </c:pt>
                <c:pt idx="19">
                  <c:v>-5.0723100000000002E-4</c:v>
                </c:pt>
                <c:pt idx="20">
                  <c:v>-4.9708599999999999E-4</c:v>
                </c:pt>
                <c:pt idx="21">
                  <c:v>-4.8694199999999997E-4</c:v>
                </c:pt>
                <c:pt idx="22">
                  <c:v>-4.76797E-4</c:v>
                </c:pt>
                <c:pt idx="23">
                  <c:v>-4.6665299999999998E-4</c:v>
                </c:pt>
                <c:pt idx="24">
                  <c:v>-4.56508E-4</c:v>
                </c:pt>
                <c:pt idx="25">
                  <c:v>-4.4636300000000002E-4</c:v>
                </c:pt>
                <c:pt idx="26">
                  <c:v>-4.3621900000000001E-4</c:v>
                </c:pt>
                <c:pt idx="27">
                  <c:v>-4.2607399999999997E-4</c:v>
                </c:pt>
                <c:pt idx="28">
                  <c:v>-4.1592899999999999E-4</c:v>
                </c:pt>
                <c:pt idx="29">
                  <c:v>-4.0578499999999998E-4</c:v>
                </c:pt>
                <c:pt idx="30">
                  <c:v>-3.9564E-4</c:v>
                </c:pt>
                <c:pt idx="31">
                  <c:v>-3.8549599999999998E-4</c:v>
                </c:pt>
                <c:pt idx="32">
                  <c:v>-3.75351E-4</c:v>
                </c:pt>
                <c:pt idx="33">
                  <c:v>-3.6520600000000003E-4</c:v>
                </c:pt>
                <c:pt idx="34">
                  <c:v>-3.5506200000000001E-4</c:v>
                </c:pt>
                <c:pt idx="35">
                  <c:v>-3.4491699999999998E-4</c:v>
                </c:pt>
                <c:pt idx="36">
                  <c:v>-3.34772E-4</c:v>
                </c:pt>
                <c:pt idx="37">
                  <c:v>-3.2462799999999998E-4</c:v>
                </c:pt>
                <c:pt idx="38">
                  <c:v>-3.14483E-4</c:v>
                </c:pt>
                <c:pt idx="39">
                  <c:v>-3.0433899999999999E-4</c:v>
                </c:pt>
                <c:pt idx="40">
                  <c:v>-2.9419400000000001E-4</c:v>
                </c:pt>
                <c:pt idx="41">
                  <c:v>-2.8404899999999998E-4</c:v>
                </c:pt>
                <c:pt idx="42">
                  <c:v>-2.7390500000000001E-4</c:v>
                </c:pt>
                <c:pt idx="43">
                  <c:v>-2.6375999999999998E-4</c:v>
                </c:pt>
                <c:pt idx="44">
                  <c:v>-2.5361600000000002E-4</c:v>
                </c:pt>
                <c:pt idx="45">
                  <c:v>-2.4347099999999999E-4</c:v>
                </c:pt>
                <c:pt idx="46">
                  <c:v>-2.3332600000000001E-4</c:v>
                </c:pt>
                <c:pt idx="47">
                  <c:v>-2.3332600000000001E-4</c:v>
                </c:pt>
                <c:pt idx="48">
                  <c:v>-2.2318199999999999E-4</c:v>
                </c:pt>
                <c:pt idx="49">
                  <c:v>-2.1303699999999999E-4</c:v>
                </c:pt>
                <c:pt idx="50">
                  <c:v>-2.0289200000000001E-4</c:v>
                </c:pt>
                <c:pt idx="51">
                  <c:v>-1.9274799999999999E-4</c:v>
                </c:pt>
                <c:pt idx="52">
                  <c:v>-1.8260300000000001E-4</c:v>
                </c:pt>
                <c:pt idx="53">
                  <c:v>-1.72459E-4</c:v>
                </c:pt>
                <c:pt idx="54">
                  <c:v>-1.6231399999999999E-4</c:v>
                </c:pt>
                <c:pt idx="55">
                  <c:v>-1.5216900000000001E-4</c:v>
                </c:pt>
                <c:pt idx="56">
                  <c:v>-1.42025E-4</c:v>
                </c:pt>
                <c:pt idx="57">
                  <c:v>-1.3187999999999999E-4</c:v>
                </c:pt>
                <c:pt idx="58">
                  <c:v>-1.21735E-4</c:v>
                </c:pt>
                <c:pt idx="59">
                  <c:v>-1.11591E-4</c:v>
                </c:pt>
                <c:pt idx="60">
                  <c:v>-1.01446E-4</c:v>
                </c:pt>
                <c:pt idx="61">
                  <c:v>-9.13016E-5</c:v>
                </c:pt>
                <c:pt idx="62">
                  <c:v>-8.1156900000000002E-5</c:v>
                </c:pt>
                <c:pt idx="63">
                  <c:v>-7.1012299999999998E-5</c:v>
                </c:pt>
                <c:pt idx="64">
                  <c:v>-6.08677E-5</c:v>
                </c:pt>
                <c:pt idx="65">
                  <c:v>-5.0723100000000002E-5</c:v>
                </c:pt>
                <c:pt idx="66">
                  <c:v>-4.0578399999999998E-5</c:v>
                </c:pt>
                <c:pt idx="67">
                  <c:v>-3.04338E-5</c:v>
                </c:pt>
                <c:pt idx="68">
                  <c:v>-2.0289199999999999E-5</c:v>
                </c:pt>
                <c:pt idx="69">
                  <c:v>-1.0144599999999999E-5</c:v>
                </c:pt>
                <c:pt idx="70">
                  <c:v>-1.0144599999999999E-5</c:v>
                </c:pt>
                <c:pt idx="71">
                  <c:v>4.67128E-11</c:v>
                </c:pt>
                <c:pt idx="72">
                  <c:v>1.01447E-5</c:v>
                </c:pt>
                <c:pt idx="73">
                  <c:v>2.0289299999999999E-5</c:v>
                </c:pt>
                <c:pt idx="74">
                  <c:v>3.04339E-5</c:v>
                </c:pt>
                <c:pt idx="75">
                  <c:v>4.0578499999999998E-5</c:v>
                </c:pt>
                <c:pt idx="76">
                  <c:v>5.0723200000000003E-5</c:v>
                </c:pt>
                <c:pt idx="77">
                  <c:v>6.08678E-5</c:v>
                </c:pt>
                <c:pt idx="78">
                  <c:v>7.1012400000000005E-5</c:v>
                </c:pt>
                <c:pt idx="79">
                  <c:v>8.1156999999999996E-5</c:v>
                </c:pt>
                <c:pt idx="80">
                  <c:v>9.13016E-5</c:v>
                </c:pt>
                <c:pt idx="81">
                  <c:v>1.01446E-4</c:v>
                </c:pt>
                <c:pt idx="82">
                  <c:v>1.11591E-4</c:v>
                </c:pt>
                <c:pt idx="83">
                  <c:v>1.21736E-4</c:v>
                </c:pt>
                <c:pt idx="84">
                  <c:v>1.3187999999999999E-4</c:v>
                </c:pt>
                <c:pt idx="85">
                  <c:v>1.42025E-4</c:v>
                </c:pt>
                <c:pt idx="86">
                  <c:v>1.5216900000000001E-4</c:v>
                </c:pt>
                <c:pt idx="87">
                  <c:v>1.6231399999999999E-4</c:v>
                </c:pt>
                <c:pt idx="88">
                  <c:v>1.72459E-4</c:v>
                </c:pt>
                <c:pt idx="89">
                  <c:v>1.8260300000000001E-4</c:v>
                </c:pt>
                <c:pt idx="90">
                  <c:v>1.9274799999999999E-4</c:v>
                </c:pt>
                <c:pt idx="91">
                  <c:v>2.0289200000000001E-4</c:v>
                </c:pt>
                <c:pt idx="92">
                  <c:v>2.1303699999999999E-4</c:v>
                </c:pt>
                <c:pt idx="93">
                  <c:v>2.2318199999999999E-4</c:v>
                </c:pt>
                <c:pt idx="94">
                  <c:v>2.3332600000000001E-4</c:v>
                </c:pt>
                <c:pt idx="95">
                  <c:v>2.4347099999999999E-4</c:v>
                </c:pt>
                <c:pt idx="96">
                  <c:v>2.5361600000000002E-4</c:v>
                </c:pt>
                <c:pt idx="97">
                  <c:v>2.5361600000000002E-4</c:v>
                </c:pt>
                <c:pt idx="98">
                  <c:v>2.6375999999999998E-4</c:v>
                </c:pt>
                <c:pt idx="99">
                  <c:v>2.7390500000000001E-4</c:v>
                </c:pt>
                <c:pt idx="100">
                  <c:v>2.8404899999999998E-4</c:v>
                </c:pt>
                <c:pt idx="101">
                  <c:v>2.9419400000000001E-4</c:v>
                </c:pt>
                <c:pt idx="102">
                  <c:v>3.0433899999999999E-4</c:v>
                </c:pt>
                <c:pt idx="103">
                  <c:v>3.14483E-4</c:v>
                </c:pt>
                <c:pt idx="104">
                  <c:v>3.2462799999999998E-4</c:v>
                </c:pt>
                <c:pt idx="105">
                  <c:v>3.3477300000000002E-4</c:v>
                </c:pt>
                <c:pt idx="106">
                  <c:v>3.4491699999999998E-4</c:v>
                </c:pt>
                <c:pt idx="107">
                  <c:v>3.5506200000000001E-4</c:v>
                </c:pt>
                <c:pt idx="108">
                  <c:v>3.6520600000000003E-4</c:v>
                </c:pt>
                <c:pt idx="109">
                  <c:v>3.75351E-4</c:v>
                </c:pt>
                <c:pt idx="110">
                  <c:v>3.8549599999999998E-4</c:v>
                </c:pt>
                <c:pt idx="111">
                  <c:v>3.9564E-4</c:v>
                </c:pt>
                <c:pt idx="112">
                  <c:v>4.0578499999999998E-4</c:v>
                </c:pt>
                <c:pt idx="113">
                  <c:v>4.1593000000000001E-4</c:v>
                </c:pt>
                <c:pt idx="114">
                  <c:v>4.2607399999999997E-4</c:v>
                </c:pt>
                <c:pt idx="115">
                  <c:v>4.3621900000000001E-4</c:v>
                </c:pt>
                <c:pt idx="116">
                  <c:v>4.4636300000000002E-4</c:v>
                </c:pt>
                <c:pt idx="117">
                  <c:v>4.56508E-4</c:v>
                </c:pt>
                <c:pt idx="118">
                  <c:v>4.6665299999999998E-4</c:v>
                </c:pt>
                <c:pt idx="119">
                  <c:v>4.76797E-4</c:v>
                </c:pt>
                <c:pt idx="120">
                  <c:v>4.8694199999999997E-4</c:v>
                </c:pt>
                <c:pt idx="121">
                  <c:v>4.9708599999999999E-4</c:v>
                </c:pt>
                <c:pt idx="122">
                  <c:v>5.0723100000000002E-4</c:v>
                </c:pt>
                <c:pt idx="123">
                  <c:v>5.1737599999999995E-4</c:v>
                </c:pt>
                <c:pt idx="124">
                  <c:v>5.2751999999999996E-4</c:v>
                </c:pt>
                <c:pt idx="125">
                  <c:v>5.37665E-4</c:v>
                </c:pt>
                <c:pt idx="126">
                  <c:v>5.4781000000000003E-4</c:v>
                </c:pt>
                <c:pt idx="127">
                  <c:v>5.5795400000000005E-4</c:v>
                </c:pt>
                <c:pt idx="128">
                  <c:v>5.6809899999999997E-4</c:v>
                </c:pt>
                <c:pt idx="129">
                  <c:v>5.78244E-4</c:v>
                </c:pt>
                <c:pt idx="130">
                  <c:v>5.8838800000000002E-4</c:v>
                </c:pt>
                <c:pt idx="131">
                  <c:v>5.9853300000000005E-4</c:v>
                </c:pt>
                <c:pt idx="132">
                  <c:v>6.0867699999999996E-4</c:v>
                </c:pt>
                <c:pt idx="133">
                  <c:v>6.1882199999999999E-4</c:v>
                </c:pt>
                <c:pt idx="134">
                  <c:v>6.2896700000000002E-4</c:v>
                </c:pt>
                <c:pt idx="135">
                  <c:v>6.3911100000000004E-4</c:v>
                </c:pt>
                <c:pt idx="136">
                  <c:v>6.4925599999999997E-4</c:v>
                </c:pt>
                <c:pt idx="137">
                  <c:v>6.5939999999999998E-4</c:v>
                </c:pt>
                <c:pt idx="138">
                  <c:v>6.6954500000000001E-4</c:v>
                </c:pt>
                <c:pt idx="139">
                  <c:v>6.7969000000000005E-4</c:v>
                </c:pt>
                <c:pt idx="140">
                  <c:v>6.8983399999999996E-4</c:v>
                </c:pt>
                <c:pt idx="141">
                  <c:v>6.9999999999999999E-4</c:v>
                </c:pt>
              </c:numCache>
            </c:numRef>
          </c:xVal>
          <c:yVal>
            <c:numRef>
              <c:f>PM_SBed!$I$7:$I$148</c:f>
              <c:numCache>
                <c:formatCode>General</c:formatCode>
                <c:ptCount val="142"/>
                <c:pt idx="0">
                  <c:v>1.22956E-5</c:v>
                </c:pt>
                <c:pt idx="1">
                  <c:v>1.2257599999999999E-5</c:v>
                </c:pt>
                <c:pt idx="2">
                  <c:v>1.2166399999999999E-5</c:v>
                </c:pt>
                <c:pt idx="3">
                  <c:v>1.20298E-5</c:v>
                </c:pt>
                <c:pt idx="4">
                  <c:v>1.18498E-5</c:v>
                </c:pt>
                <c:pt idx="5">
                  <c:v>1.16267E-5</c:v>
                </c:pt>
                <c:pt idx="6">
                  <c:v>1.13673E-5</c:v>
                </c:pt>
                <c:pt idx="7">
                  <c:v>1.10806E-5</c:v>
                </c:pt>
                <c:pt idx="8">
                  <c:v>1.07744E-5</c:v>
                </c:pt>
                <c:pt idx="9">
                  <c:v>1.04546E-5</c:v>
                </c:pt>
                <c:pt idx="10">
                  <c:v>1.0126099999999999E-5</c:v>
                </c:pt>
                <c:pt idx="11">
                  <c:v>9.7927500000000004E-6</c:v>
                </c:pt>
                <c:pt idx="12">
                  <c:v>9.4576500000000008E-6</c:v>
                </c:pt>
                <c:pt idx="13">
                  <c:v>9.1234699999999996E-6</c:v>
                </c:pt>
                <c:pt idx="14">
                  <c:v>8.7924599999999998E-6</c:v>
                </c:pt>
                <c:pt idx="15">
                  <c:v>8.4665700000000008E-6</c:v>
                </c:pt>
                <c:pt idx="16">
                  <c:v>8.1474900000000005E-6</c:v>
                </c:pt>
                <c:pt idx="17">
                  <c:v>7.83669E-6</c:v>
                </c:pt>
                <c:pt idx="18">
                  <c:v>7.5354300000000003E-6</c:v>
                </c:pt>
                <c:pt idx="19">
                  <c:v>7.2447899999999998E-6</c:v>
                </c:pt>
                <c:pt idx="20">
                  <c:v>6.9656599999999998E-6</c:v>
                </c:pt>
                <c:pt idx="21">
                  <c:v>6.6987699999999997E-6</c:v>
                </c:pt>
                <c:pt idx="22">
                  <c:v>6.4446600000000001E-6</c:v>
                </c:pt>
                <c:pt idx="23">
                  <c:v>6.20373E-6</c:v>
                </c:pt>
                <c:pt idx="24">
                  <c:v>5.97623E-6</c:v>
                </c:pt>
                <c:pt idx="25">
                  <c:v>5.7622599999999996E-6</c:v>
                </c:pt>
                <c:pt idx="26">
                  <c:v>5.5618200000000004E-6</c:v>
                </c:pt>
                <c:pt idx="27">
                  <c:v>5.3747600000000004E-6</c:v>
                </c:pt>
                <c:pt idx="28">
                  <c:v>5.2008500000000004E-6</c:v>
                </c:pt>
                <c:pt idx="29">
                  <c:v>5.0397799999999999E-6</c:v>
                </c:pt>
                <c:pt idx="30">
                  <c:v>4.8911399999999999E-6</c:v>
                </c:pt>
                <c:pt idx="31">
                  <c:v>4.7544599999999997E-6</c:v>
                </c:pt>
                <c:pt idx="32">
                  <c:v>4.6292499999999998E-6</c:v>
                </c:pt>
                <c:pt idx="33">
                  <c:v>4.51494E-6</c:v>
                </c:pt>
                <c:pt idx="34">
                  <c:v>4.4109600000000004E-6</c:v>
                </c:pt>
                <c:pt idx="35">
                  <c:v>4.3166999999999997E-6</c:v>
                </c:pt>
                <c:pt idx="36">
                  <c:v>4.2315699999999999E-6</c:v>
                </c:pt>
                <c:pt idx="37">
                  <c:v>4.1549400000000001E-6</c:v>
                </c:pt>
                <c:pt idx="38">
                  <c:v>4.0862300000000003E-6</c:v>
                </c:pt>
                <c:pt idx="39">
                  <c:v>4.0248199999999997E-6</c:v>
                </c:pt>
                <c:pt idx="40">
                  <c:v>3.9701499999999996E-6</c:v>
                </c:pt>
                <c:pt idx="41">
                  <c:v>3.9216599999999998E-6</c:v>
                </c:pt>
                <c:pt idx="42">
                  <c:v>3.8788099999999999E-6</c:v>
                </c:pt>
                <c:pt idx="43">
                  <c:v>3.8410899999999997E-6</c:v>
                </c:pt>
                <c:pt idx="44">
                  <c:v>3.8080300000000002E-6</c:v>
                </c:pt>
                <c:pt idx="45">
                  <c:v>3.7791700000000002E-6</c:v>
                </c:pt>
                <c:pt idx="46">
                  <c:v>3.7540800000000001E-6</c:v>
                </c:pt>
                <c:pt idx="47">
                  <c:v>3.7540800000000001E-6</c:v>
                </c:pt>
                <c:pt idx="48">
                  <c:v>3.7323600000000002E-6</c:v>
                </c:pt>
                <c:pt idx="49">
                  <c:v>3.7136599999999999E-6</c:v>
                </c:pt>
                <c:pt idx="50">
                  <c:v>3.6976399999999998E-6</c:v>
                </c:pt>
                <c:pt idx="51">
                  <c:v>3.6839899999999999E-6</c:v>
                </c:pt>
                <c:pt idx="52">
                  <c:v>3.6724300000000002E-6</c:v>
                </c:pt>
                <c:pt idx="53">
                  <c:v>3.6626899999999998E-6</c:v>
                </c:pt>
                <c:pt idx="54">
                  <c:v>3.65455E-6</c:v>
                </c:pt>
                <c:pt idx="55">
                  <c:v>3.6477900000000002E-6</c:v>
                </c:pt>
                <c:pt idx="56">
                  <c:v>3.6422200000000002E-6</c:v>
                </c:pt>
                <c:pt idx="57">
                  <c:v>3.6376699999999999E-6</c:v>
                </c:pt>
                <c:pt idx="58">
                  <c:v>3.6339999999999999E-6</c:v>
                </c:pt>
                <c:pt idx="59">
                  <c:v>3.6310500000000002E-6</c:v>
                </c:pt>
                <c:pt idx="60">
                  <c:v>3.6287300000000001E-6</c:v>
                </c:pt>
                <c:pt idx="61">
                  <c:v>3.6269099999999998E-6</c:v>
                </c:pt>
                <c:pt idx="62">
                  <c:v>3.6255100000000001E-6</c:v>
                </c:pt>
                <c:pt idx="63">
                  <c:v>3.6244599999999999E-6</c:v>
                </c:pt>
                <c:pt idx="64">
                  <c:v>3.6236700000000002E-6</c:v>
                </c:pt>
                <c:pt idx="65">
                  <c:v>3.6230899999999998E-6</c:v>
                </c:pt>
                <c:pt idx="66">
                  <c:v>3.6226900000000002E-6</c:v>
                </c:pt>
                <c:pt idx="67">
                  <c:v>3.6224100000000001E-6</c:v>
                </c:pt>
                <c:pt idx="68">
                  <c:v>3.6222199999999999E-6</c:v>
                </c:pt>
                <c:pt idx="69">
                  <c:v>3.6221099999999999E-6</c:v>
                </c:pt>
                <c:pt idx="70">
                  <c:v>3.6221099999999999E-6</c:v>
                </c:pt>
                <c:pt idx="71">
                  <c:v>3.6220499999999999E-6</c:v>
                </c:pt>
                <c:pt idx="72">
                  <c:v>3.62207E-6</c:v>
                </c:pt>
                <c:pt idx="73">
                  <c:v>3.6221500000000001E-6</c:v>
                </c:pt>
                <c:pt idx="74">
                  <c:v>3.6223200000000002E-6</c:v>
                </c:pt>
                <c:pt idx="75">
                  <c:v>3.6225999999999998E-6</c:v>
                </c:pt>
                <c:pt idx="76">
                  <c:v>3.6230100000000001E-6</c:v>
                </c:pt>
                <c:pt idx="77">
                  <c:v>3.6235900000000001E-6</c:v>
                </c:pt>
                <c:pt idx="78">
                  <c:v>3.6243900000000001E-6</c:v>
                </c:pt>
                <c:pt idx="79">
                  <c:v>3.62546E-6</c:v>
                </c:pt>
                <c:pt idx="80">
                  <c:v>3.62687E-6</c:v>
                </c:pt>
                <c:pt idx="81">
                  <c:v>3.6287000000000001E-6</c:v>
                </c:pt>
                <c:pt idx="82">
                  <c:v>3.6310399999999999E-6</c:v>
                </c:pt>
                <c:pt idx="83">
                  <c:v>3.6339999999999999E-6</c:v>
                </c:pt>
                <c:pt idx="84">
                  <c:v>3.6376900000000001E-6</c:v>
                </c:pt>
                <c:pt idx="85">
                  <c:v>3.6422500000000002E-6</c:v>
                </c:pt>
                <c:pt idx="86">
                  <c:v>3.6478200000000002E-6</c:v>
                </c:pt>
                <c:pt idx="87">
                  <c:v>3.6546000000000001E-6</c:v>
                </c:pt>
                <c:pt idx="88">
                  <c:v>3.6627500000000002E-6</c:v>
                </c:pt>
                <c:pt idx="89">
                  <c:v>3.6725E-6</c:v>
                </c:pt>
                <c:pt idx="90">
                  <c:v>3.6840799999999999E-6</c:v>
                </c:pt>
                <c:pt idx="91">
                  <c:v>3.69774E-6</c:v>
                </c:pt>
                <c:pt idx="92">
                  <c:v>3.7137699999999999E-6</c:v>
                </c:pt>
                <c:pt idx="93">
                  <c:v>3.73249E-6</c:v>
                </c:pt>
                <c:pt idx="94">
                  <c:v>3.7542099999999998E-6</c:v>
                </c:pt>
                <c:pt idx="95">
                  <c:v>3.7793200000000001E-6</c:v>
                </c:pt>
                <c:pt idx="96">
                  <c:v>3.8081999999999998E-6</c:v>
                </c:pt>
                <c:pt idx="97">
                  <c:v>3.8081999999999998E-6</c:v>
                </c:pt>
                <c:pt idx="98">
                  <c:v>3.8412900000000001E-6</c:v>
                </c:pt>
                <c:pt idx="99">
                  <c:v>3.87903E-6</c:v>
                </c:pt>
                <c:pt idx="100">
                  <c:v>3.9219200000000002E-6</c:v>
                </c:pt>
                <c:pt idx="101">
                  <c:v>3.9704500000000002E-6</c:v>
                </c:pt>
                <c:pt idx="102">
                  <c:v>4.0251699999999996E-6</c:v>
                </c:pt>
                <c:pt idx="103">
                  <c:v>4.0866199999999997E-6</c:v>
                </c:pt>
                <c:pt idx="104">
                  <c:v>4.1553900000000002E-6</c:v>
                </c:pt>
                <c:pt idx="105">
                  <c:v>4.2320700000000001E-6</c:v>
                </c:pt>
                <c:pt idx="106">
                  <c:v>4.3172599999999999E-6</c:v>
                </c:pt>
                <c:pt idx="107">
                  <c:v>4.4115799999999997E-6</c:v>
                </c:pt>
                <c:pt idx="108">
                  <c:v>4.51563E-6</c:v>
                </c:pt>
                <c:pt idx="109">
                  <c:v>4.6300200000000003E-6</c:v>
                </c:pt>
                <c:pt idx="110">
                  <c:v>4.7553099999999999E-6</c:v>
                </c:pt>
                <c:pt idx="111">
                  <c:v>4.8920799999999996E-6</c:v>
                </c:pt>
                <c:pt idx="112">
                  <c:v>5.0408199999999998E-6</c:v>
                </c:pt>
                <c:pt idx="113">
                  <c:v>5.2020000000000003E-6</c:v>
                </c:pt>
                <c:pt idx="114">
                  <c:v>5.3760099999999997E-6</c:v>
                </c:pt>
                <c:pt idx="115">
                  <c:v>5.5631899999999997E-6</c:v>
                </c:pt>
                <c:pt idx="116">
                  <c:v>5.7637700000000002E-6</c:v>
                </c:pt>
                <c:pt idx="117">
                  <c:v>5.9778700000000004E-6</c:v>
                </c:pt>
                <c:pt idx="118">
                  <c:v>6.20551E-6</c:v>
                </c:pt>
                <c:pt idx="119">
                  <c:v>6.4466000000000002E-6</c:v>
                </c:pt>
                <c:pt idx="120">
                  <c:v>6.7008700000000001E-6</c:v>
                </c:pt>
                <c:pt idx="121">
                  <c:v>6.9679400000000001E-6</c:v>
                </c:pt>
                <c:pt idx="122">
                  <c:v>7.2472499999999999E-6</c:v>
                </c:pt>
                <c:pt idx="123">
                  <c:v>7.5380800000000002E-6</c:v>
                </c:pt>
                <c:pt idx="124">
                  <c:v>7.8395399999999995E-6</c:v>
                </c:pt>
                <c:pt idx="125">
                  <c:v>8.1505600000000001E-6</c:v>
                </c:pt>
                <c:pt idx="126">
                  <c:v>8.4698499999999999E-6</c:v>
                </c:pt>
                <c:pt idx="127">
                  <c:v>8.7959699999999997E-6</c:v>
                </c:pt>
                <c:pt idx="128">
                  <c:v>9.1272100000000003E-6</c:v>
                </c:pt>
                <c:pt idx="129">
                  <c:v>9.4616299999999997E-6</c:v>
                </c:pt>
                <c:pt idx="130">
                  <c:v>9.7969700000000008E-6</c:v>
                </c:pt>
                <c:pt idx="131">
                  <c:v>1.0130599999999999E-5</c:v>
                </c:pt>
                <c:pt idx="132">
                  <c:v>1.04593E-5</c:v>
                </c:pt>
                <c:pt idx="133">
                  <c:v>1.07792E-5</c:v>
                </c:pt>
                <c:pt idx="134">
                  <c:v>1.1085500000000001E-5</c:v>
                </c:pt>
                <c:pt idx="135">
                  <c:v>1.1372199999999999E-5</c:v>
                </c:pt>
                <c:pt idx="136">
                  <c:v>1.16315E-5</c:v>
                </c:pt>
                <c:pt idx="137">
                  <c:v>1.1854299999999999E-5</c:v>
                </c:pt>
                <c:pt idx="138">
                  <c:v>1.2034100000000001E-5</c:v>
                </c:pt>
                <c:pt idx="139">
                  <c:v>1.21706E-5</c:v>
                </c:pt>
                <c:pt idx="140">
                  <c:v>1.22618E-5</c:v>
                </c:pt>
                <c:pt idx="141">
                  <c:v>1.22997E-5</c:v>
                </c:pt>
              </c:numCache>
            </c:numRef>
          </c:yVal>
          <c:smooth val="0"/>
          <c:extLst>
            <c:ext xmlns:c16="http://schemas.microsoft.com/office/drawing/2014/chart" uri="{C3380CC4-5D6E-409C-BE32-E72D297353CC}">
              <c16:uniqueId val="{00000003-02E4-434A-B64E-FB00BE794246}"/>
            </c:ext>
          </c:extLst>
        </c:ser>
        <c:dLbls>
          <c:showLegendKey val="0"/>
          <c:showVal val="0"/>
          <c:showCatName val="0"/>
          <c:showSerName val="0"/>
          <c:showPercent val="0"/>
          <c:showBubbleSize val="0"/>
        </c:dLbls>
        <c:axId val="773167071"/>
        <c:axId val="773167487"/>
      </c:scatterChart>
      <c:valAx>
        <c:axId val="773167071"/>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Radial distance</a:t>
                </a:r>
                <a:r>
                  <a:rPr lang="en-GB" baseline="0"/>
                  <a:t> from bed centre [m]</a:t>
                </a:r>
                <a:endParaRPr lang="en-GB"/>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73167487"/>
        <c:crosses val="autoZero"/>
        <c:crossBetween val="midCat"/>
      </c:valAx>
      <c:valAx>
        <c:axId val="773167487"/>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Ethyl m.f. [-]</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73167071"/>
        <c:crosses val="autoZero"/>
        <c:crossBetween val="midCat"/>
      </c:valAx>
      <c:spPr>
        <a:noFill/>
        <a:ln>
          <a:noFill/>
        </a:ln>
        <a:effectLst/>
      </c:spPr>
    </c:plotArea>
    <c:legend>
      <c:legendPos val="r"/>
      <c:overlay val="1"/>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Method comparison - hsf coeff</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tx>
            <c:v>DEM</c:v>
          </c:tx>
          <c:spPr>
            <a:ln w="19050" cap="rnd">
              <a:solidFill>
                <a:schemeClr val="accent1"/>
              </a:solidFill>
              <a:round/>
            </a:ln>
            <a:effectLst/>
          </c:spPr>
          <c:marker>
            <c:symbol val="none"/>
          </c:marker>
          <c:xVal>
            <c:numRef>
              <c:f>DEM_particle_g5_8!$B$7:$B$152</c:f>
              <c:numCache>
                <c:formatCode>General</c:formatCode>
                <c:ptCount val="146"/>
                <c:pt idx="0">
                  <c:v>0</c:v>
                </c:pt>
                <c:pt idx="1">
                  <c:v>2.0433899999999999E-6</c:v>
                </c:pt>
                <c:pt idx="2">
                  <c:v>2.2792000000000001E-6</c:v>
                </c:pt>
                <c:pt idx="3">
                  <c:v>9.1190599999999994E-6</c:v>
                </c:pt>
                <c:pt idx="4">
                  <c:v>1.1016600000000001E-5</c:v>
                </c:pt>
                <c:pt idx="5">
                  <c:v>1.15062E-5</c:v>
                </c:pt>
                <c:pt idx="6">
                  <c:v>2.3055299999999999E-5</c:v>
                </c:pt>
                <c:pt idx="7">
                  <c:v>2.7444300000000001E-5</c:v>
                </c:pt>
                <c:pt idx="8">
                  <c:v>3.0227899999999999E-5</c:v>
                </c:pt>
                <c:pt idx="9">
                  <c:v>3.0377599999999999E-5</c:v>
                </c:pt>
                <c:pt idx="10">
                  <c:v>4.01253E-5</c:v>
                </c:pt>
                <c:pt idx="11">
                  <c:v>4.1610299999999997E-5</c:v>
                </c:pt>
                <c:pt idx="12">
                  <c:v>4.4042399999999997E-5</c:v>
                </c:pt>
                <c:pt idx="13">
                  <c:v>4.5627300000000003E-5</c:v>
                </c:pt>
                <c:pt idx="14">
                  <c:v>4.9142599999999999E-5</c:v>
                </c:pt>
                <c:pt idx="15">
                  <c:v>5.4272399999999999E-5</c:v>
                </c:pt>
                <c:pt idx="16">
                  <c:v>5.7488899999999998E-5</c:v>
                </c:pt>
                <c:pt idx="17">
                  <c:v>5.76353E-5</c:v>
                </c:pt>
                <c:pt idx="18">
                  <c:v>6.3462399999999997E-5</c:v>
                </c:pt>
                <c:pt idx="19">
                  <c:v>7.0835500000000003E-5</c:v>
                </c:pt>
                <c:pt idx="20">
                  <c:v>7.1419899999999997E-5</c:v>
                </c:pt>
                <c:pt idx="21">
                  <c:v>7.4924699999999998E-5</c:v>
                </c:pt>
                <c:pt idx="22">
                  <c:v>8.1075599999999993E-5</c:v>
                </c:pt>
                <c:pt idx="23">
                  <c:v>8.4641000000000005E-5</c:v>
                </c:pt>
                <c:pt idx="24">
                  <c:v>9.1868900000000004E-5</c:v>
                </c:pt>
                <c:pt idx="25">
                  <c:v>9.2875199999999995E-5</c:v>
                </c:pt>
                <c:pt idx="26">
                  <c:v>9.8114000000000003E-5</c:v>
                </c:pt>
                <c:pt idx="27">
                  <c:v>9.9343099999999994E-5</c:v>
                </c:pt>
                <c:pt idx="28">
                  <c:v>9.9702299999999996E-5</c:v>
                </c:pt>
                <c:pt idx="29">
                  <c:v>1.0331300000000001E-4</c:v>
                </c:pt>
                <c:pt idx="30">
                  <c:v>1.0607699999999999E-4</c:v>
                </c:pt>
                <c:pt idx="31">
                  <c:v>1.0914200000000001E-4</c:v>
                </c:pt>
                <c:pt idx="32">
                  <c:v>1.1829599999999999E-4</c:v>
                </c:pt>
                <c:pt idx="33">
                  <c:v>1.19541E-4</c:v>
                </c:pt>
                <c:pt idx="34">
                  <c:v>1.2532600000000001E-4</c:v>
                </c:pt>
                <c:pt idx="35">
                  <c:v>1.2635500000000001E-4</c:v>
                </c:pt>
                <c:pt idx="36">
                  <c:v>1.2989100000000001E-4</c:v>
                </c:pt>
                <c:pt idx="37">
                  <c:v>1.3536000000000001E-4</c:v>
                </c:pt>
                <c:pt idx="38">
                  <c:v>1.4134E-4</c:v>
                </c:pt>
                <c:pt idx="39">
                  <c:v>1.4335199999999999E-4</c:v>
                </c:pt>
                <c:pt idx="40">
                  <c:v>1.4468799999999999E-4</c:v>
                </c:pt>
                <c:pt idx="41">
                  <c:v>1.4805800000000001E-4</c:v>
                </c:pt>
                <c:pt idx="42">
                  <c:v>1.50455E-4</c:v>
                </c:pt>
                <c:pt idx="43">
                  <c:v>1.5254299999999999E-4</c:v>
                </c:pt>
                <c:pt idx="44">
                  <c:v>1.52805E-4</c:v>
                </c:pt>
                <c:pt idx="45">
                  <c:v>1.6316E-4</c:v>
                </c:pt>
                <c:pt idx="46">
                  <c:v>1.6345699999999999E-4</c:v>
                </c:pt>
                <c:pt idx="47">
                  <c:v>1.66544E-4</c:v>
                </c:pt>
                <c:pt idx="48">
                  <c:v>1.6818099999999999E-4</c:v>
                </c:pt>
                <c:pt idx="49">
                  <c:v>1.6849200000000001E-4</c:v>
                </c:pt>
                <c:pt idx="50">
                  <c:v>1.7073199999999999E-4</c:v>
                </c:pt>
                <c:pt idx="51">
                  <c:v>1.73382E-4</c:v>
                </c:pt>
                <c:pt idx="52">
                  <c:v>1.7382500000000001E-4</c:v>
                </c:pt>
                <c:pt idx="53">
                  <c:v>1.7897099999999999E-4</c:v>
                </c:pt>
                <c:pt idx="54">
                  <c:v>1.79183E-4</c:v>
                </c:pt>
                <c:pt idx="55">
                  <c:v>1.8346599999999999E-4</c:v>
                </c:pt>
                <c:pt idx="56">
                  <c:v>1.84131E-4</c:v>
                </c:pt>
                <c:pt idx="57">
                  <c:v>1.84191E-4</c:v>
                </c:pt>
                <c:pt idx="58">
                  <c:v>1.87202E-4</c:v>
                </c:pt>
                <c:pt idx="59">
                  <c:v>1.8760399999999999E-4</c:v>
                </c:pt>
                <c:pt idx="60">
                  <c:v>1.95E-4</c:v>
                </c:pt>
                <c:pt idx="61">
                  <c:v>1.97727E-4</c:v>
                </c:pt>
                <c:pt idx="62">
                  <c:v>2.0000000000000001E-4</c:v>
                </c:pt>
                <c:pt idx="63">
                  <c:v>2.0000000000000001E-4</c:v>
                </c:pt>
                <c:pt idx="64">
                  <c:v>2.0224699999999999E-4</c:v>
                </c:pt>
                <c:pt idx="65">
                  <c:v>2.0494400000000001E-4</c:v>
                </c:pt>
                <c:pt idx="66">
                  <c:v>2.1186600000000001E-4</c:v>
                </c:pt>
                <c:pt idx="67">
                  <c:v>2.13995E-4</c:v>
                </c:pt>
                <c:pt idx="68">
                  <c:v>2.1803E-4</c:v>
                </c:pt>
                <c:pt idx="69">
                  <c:v>2.18989E-4</c:v>
                </c:pt>
                <c:pt idx="70">
                  <c:v>2.2085E-4</c:v>
                </c:pt>
                <c:pt idx="71">
                  <c:v>2.22814E-4</c:v>
                </c:pt>
                <c:pt idx="72">
                  <c:v>2.2864900000000001E-4</c:v>
                </c:pt>
                <c:pt idx="73">
                  <c:v>2.2988199999999999E-4</c:v>
                </c:pt>
                <c:pt idx="74">
                  <c:v>2.30461E-4</c:v>
                </c:pt>
                <c:pt idx="75">
                  <c:v>2.3356200000000001E-4</c:v>
                </c:pt>
                <c:pt idx="76">
                  <c:v>2.36973E-4</c:v>
                </c:pt>
                <c:pt idx="77">
                  <c:v>2.38299E-4</c:v>
                </c:pt>
                <c:pt idx="78">
                  <c:v>2.4301300000000001E-4</c:v>
                </c:pt>
                <c:pt idx="79">
                  <c:v>2.4518199999999998E-4</c:v>
                </c:pt>
                <c:pt idx="80">
                  <c:v>2.4771500000000002E-4</c:v>
                </c:pt>
                <c:pt idx="81">
                  <c:v>2.4979499999999998E-4</c:v>
                </c:pt>
                <c:pt idx="82">
                  <c:v>2.5109500000000001E-4</c:v>
                </c:pt>
                <c:pt idx="83">
                  <c:v>2.51143E-4</c:v>
                </c:pt>
                <c:pt idx="84">
                  <c:v>2.5316999999999999E-4</c:v>
                </c:pt>
                <c:pt idx="85">
                  <c:v>2.6482200000000001E-4</c:v>
                </c:pt>
                <c:pt idx="86">
                  <c:v>2.6577799999999999E-4</c:v>
                </c:pt>
                <c:pt idx="87">
                  <c:v>2.75808E-4</c:v>
                </c:pt>
                <c:pt idx="88">
                  <c:v>2.7843399999999998E-4</c:v>
                </c:pt>
                <c:pt idx="89">
                  <c:v>2.7864600000000002E-4</c:v>
                </c:pt>
                <c:pt idx="90">
                  <c:v>2.89067E-4</c:v>
                </c:pt>
                <c:pt idx="91">
                  <c:v>2.9254599999999997E-4</c:v>
                </c:pt>
                <c:pt idx="92">
                  <c:v>2.95257E-4</c:v>
                </c:pt>
                <c:pt idx="93">
                  <c:v>2.97829E-4</c:v>
                </c:pt>
                <c:pt idx="94">
                  <c:v>2.9816899999999998E-4</c:v>
                </c:pt>
                <c:pt idx="95">
                  <c:v>3.0989400000000001E-4</c:v>
                </c:pt>
                <c:pt idx="96">
                  <c:v>3.1222200000000002E-4</c:v>
                </c:pt>
                <c:pt idx="97">
                  <c:v>3.1659400000000001E-4</c:v>
                </c:pt>
                <c:pt idx="98">
                  <c:v>3.2400000000000001E-4</c:v>
                </c:pt>
                <c:pt idx="99">
                  <c:v>3.2569199999999998E-4</c:v>
                </c:pt>
                <c:pt idx="100">
                  <c:v>3.3436499999999999E-4</c:v>
                </c:pt>
                <c:pt idx="101">
                  <c:v>3.3649199999999998E-4</c:v>
                </c:pt>
                <c:pt idx="102">
                  <c:v>3.3682299999999998E-4</c:v>
                </c:pt>
                <c:pt idx="103">
                  <c:v>3.5222500000000001E-4</c:v>
                </c:pt>
                <c:pt idx="104">
                  <c:v>3.54404E-4</c:v>
                </c:pt>
                <c:pt idx="105">
                  <c:v>3.5517699999999998E-4</c:v>
                </c:pt>
                <c:pt idx="106">
                  <c:v>3.5585899999999998E-4</c:v>
                </c:pt>
                <c:pt idx="107">
                  <c:v>3.56177E-4</c:v>
                </c:pt>
                <c:pt idx="108">
                  <c:v>3.5643300000000002E-4</c:v>
                </c:pt>
                <c:pt idx="109">
                  <c:v>3.5695200000000001E-4</c:v>
                </c:pt>
                <c:pt idx="110">
                  <c:v>3.6015299999999999E-4</c:v>
                </c:pt>
                <c:pt idx="111">
                  <c:v>3.6340400000000001E-4</c:v>
                </c:pt>
                <c:pt idx="112">
                  <c:v>3.7299000000000002E-4</c:v>
                </c:pt>
                <c:pt idx="113">
                  <c:v>3.7604000000000001E-4</c:v>
                </c:pt>
                <c:pt idx="114">
                  <c:v>3.7760000000000002E-4</c:v>
                </c:pt>
                <c:pt idx="115">
                  <c:v>3.7836499999999997E-4</c:v>
                </c:pt>
                <c:pt idx="116">
                  <c:v>3.8727100000000001E-4</c:v>
                </c:pt>
                <c:pt idx="117">
                  <c:v>3.9383099999999998E-4</c:v>
                </c:pt>
                <c:pt idx="118">
                  <c:v>3.9626700000000001E-4</c:v>
                </c:pt>
                <c:pt idx="119">
                  <c:v>3.9692599999999997E-4</c:v>
                </c:pt>
                <c:pt idx="120">
                  <c:v>4.0895500000000002E-4</c:v>
                </c:pt>
                <c:pt idx="121">
                  <c:v>4.1316900000000001E-4</c:v>
                </c:pt>
                <c:pt idx="122">
                  <c:v>4.13299E-4</c:v>
                </c:pt>
                <c:pt idx="123">
                  <c:v>4.1468800000000002E-4</c:v>
                </c:pt>
                <c:pt idx="124">
                  <c:v>4.1489100000000002E-4</c:v>
                </c:pt>
                <c:pt idx="125">
                  <c:v>4.2085899999999999E-4</c:v>
                </c:pt>
                <c:pt idx="126">
                  <c:v>4.27191E-4</c:v>
                </c:pt>
                <c:pt idx="127">
                  <c:v>4.2833500000000001E-4</c:v>
                </c:pt>
                <c:pt idx="128">
                  <c:v>4.3069400000000002E-4</c:v>
                </c:pt>
                <c:pt idx="129">
                  <c:v>4.3456899999999999E-4</c:v>
                </c:pt>
                <c:pt idx="130">
                  <c:v>4.4234100000000001E-4</c:v>
                </c:pt>
                <c:pt idx="131">
                  <c:v>4.4345300000000001E-4</c:v>
                </c:pt>
                <c:pt idx="132">
                  <c:v>4.4390199999999998E-4</c:v>
                </c:pt>
                <c:pt idx="133">
                  <c:v>4.4778599999999998E-4</c:v>
                </c:pt>
                <c:pt idx="134">
                  <c:v>4.5288799999999998E-4</c:v>
                </c:pt>
                <c:pt idx="135">
                  <c:v>4.58333E-4</c:v>
                </c:pt>
                <c:pt idx="136">
                  <c:v>4.6435399999999999E-4</c:v>
                </c:pt>
                <c:pt idx="137">
                  <c:v>4.6545199999999999E-4</c:v>
                </c:pt>
                <c:pt idx="138">
                  <c:v>4.6689799999999999E-4</c:v>
                </c:pt>
                <c:pt idx="139">
                  <c:v>4.7347900000000001E-4</c:v>
                </c:pt>
                <c:pt idx="140">
                  <c:v>4.7812799999999997E-4</c:v>
                </c:pt>
                <c:pt idx="141">
                  <c:v>4.82475E-4</c:v>
                </c:pt>
                <c:pt idx="142">
                  <c:v>4.86885E-4</c:v>
                </c:pt>
                <c:pt idx="143">
                  <c:v>4.9271000000000004E-4</c:v>
                </c:pt>
                <c:pt idx="144">
                  <c:v>4.9518100000000003E-4</c:v>
                </c:pt>
                <c:pt idx="145">
                  <c:v>4.9994899999999997E-4</c:v>
                </c:pt>
              </c:numCache>
            </c:numRef>
          </c:xVal>
          <c:yVal>
            <c:numRef>
              <c:f>DEM_particle_g5_8!$J$7:$J$152</c:f>
              <c:numCache>
                <c:formatCode>General</c:formatCode>
                <c:ptCount val="146"/>
              </c:numCache>
            </c:numRef>
          </c:yVal>
          <c:smooth val="0"/>
          <c:extLst>
            <c:ext xmlns:c16="http://schemas.microsoft.com/office/drawing/2014/chart" uri="{C3380CC4-5D6E-409C-BE32-E72D297353CC}">
              <c16:uniqueId val="{00000000-E963-4209-96F8-881F52603D14}"/>
            </c:ext>
          </c:extLst>
        </c:ser>
        <c:ser>
          <c:idx val="1"/>
          <c:order val="1"/>
          <c:tx>
            <c:v>DEM - code</c:v>
          </c:tx>
          <c:spPr>
            <a:ln w="19050" cap="rnd">
              <a:solidFill>
                <a:schemeClr val="accent2"/>
              </a:solidFill>
              <a:round/>
            </a:ln>
            <a:effectLst/>
          </c:spPr>
          <c:marker>
            <c:symbol val="none"/>
          </c:marker>
          <c:xVal>
            <c:numRef>
              <c:f>DEM_particle_g5_8!$B$7:$B$152</c:f>
              <c:numCache>
                <c:formatCode>General</c:formatCode>
                <c:ptCount val="146"/>
                <c:pt idx="0">
                  <c:v>0</c:v>
                </c:pt>
                <c:pt idx="1">
                  <c:v>2.0433899999999999E-6</c:v>
                </c:pt>
                <c:pt idx="2">
                  <c:v>2.2792000000000001E-6</c:v>
                </c:pt>
                <c:pt idx="3">
                  <c:v>9.1190599999999994E-6</c:v>
                </c:pt>
                <c:pt idx="4">
                  <c:v>1.1016600000000001E-5</c:v>
                </c:pt>
                <c:pt idx="5">
                  <c:v>1.15062E-5</c:v>
                </c:pt>
                <c:pt idx="6">
                  <c:v>2.3055299999999999E-5</c:v>
                </c:pt>
                <c:pt idx="7">
                  <c:v>2.7444300000000001E-5</c:v>
                </c:pt>
                <c:pt idx="8">
                  <c:v>3.0227899999999999E-5</c:v>
                </c:pt>
                <c:pt idx="9">
                  <c:v>3.0377599999999999E-5</c:v>
                </c:pt>
                <c:pt idx="10">
                  <c:v>4.01253E-5</c:v>
                </c:pt>
                <c:pt idx="11">
                  <c:v>4.1610299999999997E-5</c:v>
                </c:pt>
                <c:pt idx="12">
                  <c:v>4.4042399999999997E-5</c:v>
                </c:pt>
                <c:pt idx="13">
                  <c:v>4.5627300000000003E-5</c:v>
                </c:pt>
                <c:pt idx="14">
                  <c:v>4.9142599999999999E-5</c:v>
                </c:pt>
                <c:pt idx="15">
                  <c:v>5.4272399999999999E-5</c:v>
                </c:pt>
                <c:pt idx="16">
                  <c:v>5.7488899999999998E-5</c:v>
                </c:pt>
                <c:pt idx="17">
                  <c:v>5.76353E-5</c:v>
                </c:pt>
                <c:pt idx="18">
                  <c:v>6.3462399999999997E-5</c:v>
                </c:pt>
                <c:pt idx="19">
                  <c:v>7.0835500000000003E-5</c:v>
                </c:pt>
                <c:pt idx="20">
                  <c:v>7.1419899999999997E-5</c:v>
                </c:pt>
                <c:pt idx="21">
                  <c:v>7.4924699999999998E-5</c:v>
                </c:pt>
                <c:pt idx="22">
                  <c:v>8.1075599999999993E-5</c:v>
                </c:pt>
                <c:pt idx="23">
                  <c:v>8.4641000000000005E-5</c:v>
                </c:pt>
                <c:pt idx="24">
                  <c:v>9.1868900000000004E-5</c:v>
                </c:pt>
                <c:pt idx="25">
                  <c:v>9.2875199999999995E-5</c:v>
                </c:pt>
                <c:pt idx="26">
                  <c:v>9.8114000000000003E-5</c:v>
                </c:pt>
                <c:pt idx="27">
                  <c:v>9.9343099999999994E-5</c:v>
                </c:pt>
                <c:pt idx="28">
                  <c:v>9.9702299999999996E-5</c:v>
                </c:pt>
                <c:pt idx="29">
                  <c:v>1.0331300000000001E-4</c:v>
                </c:pt>
                <c:pt idx="30">
                  <c:v>1.0607699999999999E-4</c:v>
                </c:pt>
                <c:pt idx="31">
                  <c:v>1.0914200000000001E-4</c:v>
                </c:pt>
                <c:pt idx="32">
                  <c:v>1.1829599999999999E-4</c:v>
                </c:pt>
                <c:pt idx="33">
                  <c:v>1.19541E-4</c:v>
                </c:pt>
                <c:pt idx="34">
                  <c:v>1.2532600000000001E-4</c:v>
                </c:pt>
                <c:pt idx="35">
                  <c:v>1.2635500000000001E-4</c:v>
                </c:pt>
                <c:pt idx="36">
                  <c:v>1.2989100000000001E-4</c:v>
                </c:pt>
                <c:pt idx="37">
                  <c:v>1.3536000000000001E-4</c:v>
                </c:pt>
                <c:pt idx="38">
                  <c:v>1.4134E-4</c:v>
                </c:pt>
                <c:pt idx="39">
                  <c:v>1.4335199999999999E-4</c:v>
                </c:pt>
                <c:pt idx="40">
                  <c:v>1.4468799999999999E-4</c:v>
                </c:pt>
                <c:pt idx="41">
                  <c:v>1.4805800000000001E-4</c:v>
                </c:pt>
                <c:pt idx="42">
                  <c:v>1.50455E-4</c:v>
                </c:pt>
                <c:pt idx="43">
                  <c:v>1.5254299999999999E-4</c:v>
                </c:pt>
                <c:pt idx="44">
                  <c:v>1.52805E-4</c:v>
                </c:pt>
                <c:pt idx="45">
                  <c:v>1.6316E-4</c:v>
                </c:pt>
                <c:pt idx="46">
                  <c:v>1.6345699999999999E-4</c:v>
                </c:pt>
                <c:pt idx="47">
                  <c:v>1.66544E-4</c:v>
                </c:pt>
                <c:pt idx="48">
                  <c:v>1.6818099999999999E-4</c:v>
                </c:pt>
                <c:pt idx="49">
                  <c:v>1.6849200000000001E-4</c:v>
                </c:pt>
                <c:pt idx="50">
                  <c:v>1.7073199999999999E-4</c:v>
                </c:pt>
                <c:pt idx="51">
                  <c:v>1.73382E-4</c:v>
                </c:pt>
                <c:pt idx="52">
                  <c:v>1.7382500000000001E-4</c:v>
                </c:pt>
                <c:pt idx="53">
                  <c:v>1.7897099999999999E-4</c:v>
                </c:pt>
                <c:pt idx="54">
                  <c:v>1.79183E-4</c:v>
                </c:pt>
                <c:pt idx="55">
                  <c:v>1.8346599999999999E-4</c:v>
                </c:pt>
                <c:pt idx="56">
                  <c:v>1.84131E-4</c:v>
                </c:pt>
                <c:pt idx="57">
                  <c:v>1.84191E-4</c:v>
                </c:pt>
                <c:pt idx="58">
                  <c:v>1.87202E-4</c:v>
                </c:pt>
                <c:pt idx="59">
                  <c:v>1.8760399999999999E-4</c:v>
                </c:pt>
                <c:pt idx="60">
                  <c:v>1.95E-4</c:v>
                </c:pt>
                <c:pt idx="61">
                  <c:v>1.97727E-4</c:v>
                </c:pt>
                <c:pt idx="62">
                  <c:v>2.0000000000000001E-4</c:v>
                </c:pt>
                <c:pt idx="63">
                  <c:v>2.0000000000000001E-4</c:v>
                </c:pt>
                <c:pt idx="64">
                  <c:v>2.0224699999999999E-4</c:v>
                </c:pt>
                <c:pt idx="65">
                  <c:v>2.0494400000000001E-4</c:v>
                </c:pt>
                <c:pt idx="66">
                  <c:v>2.1186600000000001E-4</c:v>
                </c:pt>
                <c:pt idx="67">
                  <c:v>2.13995E-4</c:v>
                </c:pt>
                <c:pt idx="68">
                  <c:v>2.1803E-4</c:v>
                </c:pt>
                <c:pt idx="69">
                  <c:v>2.18989E-4</c:v>
                </c:pt>
                <c:pt idx="70">
                  <c:v>2.2085E-4</c:v>
                </c:pt>
                <c:pt idx="71">
                  <c:v>2.22814E-4</c:v>
                </c:pt>
                <c:pt idx="72">
                  <c:v>2.2864900000000001E-4</c:v>
                </c:pt>
                <c:pt idx="73">
                  <c:v>2.2988199999999999E-4</c:v>
                </c:pt>
                <c:pt idx="74">
                  <c:v>2.30461E-4</c:v>
                </c:pt>
                <c:pt idx="75">
                  <c:v>2.3356200000000001E-4</c:v>
                </c:pt>
                <c:pt idx="76">
                  <c:v>2.36973E-4</c:v>
                </c:pt>
                <c:pt idx="77">
                  <c:v>2.38299E-4</c:v>
                </c:pt>
                <c:pt idx="78">
                  <c:v>2.4301300000000001E-4</c:v>
                </c:pt>
                <c:pt idx="79">
                  <c:v>2.4518199999999998E-4</c:v>
                </c:pt>
                <c:pt idx="80">
                  <c:v>2.4771500000000002E-4</c:v>
                </c:pt>
                <c:pt idx="81">
                  <c:v>2.4979499999999998E-4</c:v>
                </c:pt>
                <c:pt idx="82">
                  <c:v>2.5109500000000001E-4</c:v>
                </c:pt>
                <c:pt idx="83">
                  <c:v>2.51143E-4</c:v>
                </c:pt>
                <c:pt idx="84">
                  <c:v>2.5316999999999999E-4</c:v>
                </c:pt>
                <c:pt idx="85">
                  <c:v>2.6482200000000001E-4</c:v>
                </c:pt>
                <c:pt idx="86">
                  <c:v>2.6577799999999999E-4</c:v>
                </c:pt>
                <c:pt idx="87">
                  <c:v>2.75808E-4</c:v>
                </c:pt>
                <c:pt idx="88">
                  <c:v>2.7843399999999998E-4</c:v>
                </c:pt>
                <c:pt idx="89">
                  <c:v>2.7864600000000002E-4</c:v>
                </c:pt>
                <c:pt idx="90">
                  <c:v>2.89067E-4</c:v>
                </c:pt>
                <c:pt idx="91">
                  <c:v>2.9254599999999997E-4</c:v>
                </c:pt>
                <c:pt idx="92">
                  <c:v>2.95257E-4</c:v>
                </c:pt>
                <c:pt idx="93">
                  <c:v>2.97829E-4</c:v>
                </c:pt>
                <c:pt idx="94">
                  <c:v>2.9816899999999998E-4</c:v>
                </c:pt>
                <c:pt idx="95">
                  <c:v>3.0989400000000001E-4</c:v>
                </c:pt>
                <c:pt idx="96">
                  <c:v>3.1222200000000002E-4</c:v>
                </c:pt>
                <c:pt idx="97">
                  <c:v>3.1659400000000001E-4</c:v>
                </c:pt>
                <c:pt idx="98">
                  <c:v>3.2400000000000001E-4</c:v>
                </c:pt>
                <c:pt idx="99">
                  <c:v>3.2569199999999998E-4</c:v>
                </c:pt>
                <c:pt idx="100">
                  <c:v>3.3436499999999999E-4</c:v>
                </c:pt>
                <c:pt idx="101">
                  <c:v>3.3649199999999998E-4</c:v>
                </c:pt>
                <c:pt idx="102">
                  <c:v>3.3682299999999998E-4</c:v>
                </c:pt>
                <c:pt idx="103">
                  <c:v>3.5222500000000001E-4</c:v>
                </c:pt>
                <c:pt idx="104">
                  <c:v>3.54404E-4</c:v>
                </c:pt>
                <c:pt idx="105">
                  <c:v>3.5517699999999998E-4</c:v>
                </c:pt>
                <c:pt idx="106">
                  <c:v>3.5585899999999998E-4</c:v>
                </c:pt>
                <c:pt idx="107">
                  <c:v>3.56177E-4</c:v>
                </c:pt>
                <c:pt idx="108">
                  <c:v>3.5643300000000002E-4</c:v>
                </c:pt>
                <c:pt idx="109">
                  <c:v>3.5695200000000001E-4</c:v>
                </c:pt>
                <c:pt idx="110">
                  <c:v>3.6015299999999999E-4</c:v>
                </c:pt>
                <c:pt idx="111">
                  <c:v>3.6340400000000001E-4</c:v>
                </c:pt>
                <c:pt idx="112">
                  <c:v>3.7299000000000002E-4</c:v>
                </c:pt>
                <c:pt idx="113">
                  <c:v>3.7604000000000001E-4</c:v>
                </c:pt>
                <c:pt idx="114">
                  <c:v>3.7760000000000002E-4</c:v>
                </c:pt>
                <c:pt idx="115">
                  <c:v>3.7836499999999997E-4</c:v>
                </c:pt>
                <c:pt idx="116">
                  <c:v>3.8727100000000001E-4</c:v>
                </c:pt>
                <c:pt idx="117">
                  <c:v>3.9383099999999998E-4</c:v>
                </c:pt>
                <c:pt idx="118">
                  <c:v>3.9626700000000001E-4</c:v>
                </c:pt>
                <c:pt idx="119">
                  <c:v>3.9692599999999997E-4</c:v>
                </c:pt>
                <c:pt idx="120">
                  <c:v>4.0895500000000002E-4</c:v>
                </c:pt>
                <c:pt idx="121">
                  <c:v>4.1316900000000001E-4</c:v>
                </c:pt>
                <c:pt idx="122">
                  <c:v>4.13299E-4</c:v>
                </c:pt>
                <c:pt idx="123">
                  <c:v>4.1468800000000002E-4</c:v>
                </c:pt>
                <c:pt idx="124">
                  <c:v>4.1489100000000002E-4</c:v>
                </c:pt>
                <c:pt idx="125">
                  <c:v>4.2085899999999999E-4</c:v>
                </c:pt>
                <c:pt idx="126">
                  <c:v>4.27191E-4</c:v>
                </c:pt>
                <c:pt idx="127">
                  <c:v>4.2833500000000001E-4</c:v>
                </c:pt>
                <c:pt idx="128">
                  <c:v>4.3069400000000002E-4</c:v>
                </c:pt>
                <c:pt idx="129">
                  <c:v>4.3456899999999999E-4</c:v>
                </c:pt>
                <c:pt idx="130">
                  <c:v>4.4234100000000001E-4</c:v>
                </c:pt>
                <c:pt idx="131">
                  <c:v>4.4345300000000001E-4</c:v>
                </c:pt>
                <c:pt idx="132">
                  <c:v>4.4390199999999998E-4</c:v>
                </c:pt>
                <c:pt idx="133">
                  <c:v>4.4778599999999998E-4</c:v>
                </c:pt>
                <c:pt idx="134">
                  <c:v>4.5288799999999998E-4</c:v>
                </c:pt>
                <c:pt idx="135">
                  <c:v>4.58333E-4</c:v>
                </c:pt>
                <c:pt idx="136">
                  <c:v>4.6435399999999999E-4</c:v>
                </c:pt>
                <c:pt idx="137">
                  <c:v>4.6545199999999999E-4</c:v>
                </c:pt>
                <c:pt idx="138">
                  <c:v>4.6689799999999999E-4</c:v>
                </c:pt>
                <c:pt idx="139">
                  <c:v>4.7347900000000001E-4</c:v>
                </c:pt>
                <c:pt idx="140">
                  <c:v>4.7812799999999997E-4</c:v>
                </c:pt>
                <c:pt idx="141">
                  <c:v>4.82475E-4</c:v>
                </c:pt>
                <c:pt idx="142">
                  <c:v>4.86885E-4</c:v>
                </c:pt>
                <c:pt idx="143">
                  <c:v>4.9271000000000004E-4</c:v>
                </c:pt>
                <c:pt idx="144">
                  <c:v>4.9518100000000003E-4</c:v>
                </c:pt>
                <c:pt idx="145">
                  <c:v>4.9994899999999997E-4</c:v>
                </c:pt>
              </c:numCache>
            </c:numRef>
          </c:xVal>
          <c:yVal>
            <c:numRef>
              <c:f>DEM_particle_g5_8!$N$7:$N$152</c:f>
              <c:numCache>
                <c:formatCode>General</c:formatCode>
                <c:ptCount val="146"/>
              </c:numCache>
            </c:numRef>
          </c:yVal>
          <c:smooth val="0"/>
          <c:extLst>
            <c:ext xmlns:c16="http://schemas.microsoft.com/office/drawing/2014/chart" uri="{C3380CC4-5D6E-409C-BE32-E72D297353CC}">
              <c16:uniqueId val="{00000002-E963-4209-96F8-881F52603D14}"/>
            </c:ext>
          </c:extLst>
        </c:ser>
        <c:dLbls>
          <c:showLegendKey val="0"/>
          <c:showVal val="0"/>
          <c:showCatName val="0"/>
          <c:showSerName val="0"/>
          <c:showPercent val="0"/>
          <c:showBubbleSize val="0"/>
        </c:dLbls>
        <c:axId val="2015689167"/>
        <c:axId val="2015694159"/>
      </c:scatterChart>
      <c:valAx>
        <c:axId val="2015689167"/>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15694159"/>
        <c:crosses val="autoZero"/>
        <c:crossBetween val="midCat"/>
      </c:valAx>
      <c:valAx>
        <c:axId val="2015694159"/>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15689167"/>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0"/>
          <c:order val="0"/>
          <c:tx>
            <c:v>Convection%</c:v>
          </c:tx>
          <c:spPr>
            <a:ln w="19050" cap="rnd">
              <a:solidFill>
                <a:schemeClr val="accent1"/>
              </a:solidFill>
              <a:round/>
            </a:ln>
            <a:effectLst/>
          </c:spPr>
          <c:marker>
            <c:symbol val="none"/>
          </c:marker>
          <c:xVal>
            <c:numRef>
              <c:f>[1]Radial_Profiles!$A$5:$A$150</c:f>
              <c:numCache>
                <c:formatCode>General</c:formatCode>
                <c:ptCount val="146"/>
                <c:pt idx="0">
                  <c:v>-5.6281400000000001E-14</c:v>
                </c:pt>
                <c:pt idx="1">
                  <c:v>2.0433899999999999E-6</c:v>
                </c:pt>
                <c:pt idx="2">
                  <c:v>2.2792000000000001E-6</c:v>
                </c:pt>
                <c:pt idx="3">
                  <c:v>9.1190599999999994E-6</c:v>
                </c:pt>
                <c:pt idx="4">
                  <c:v>1.1016600000000001E-5</c:v>
                </c:pt>
                <c:pt idx="5">
                  <c:v>1.15062E-5</c:v>
                </c:pt>
                <c:pt idx="6">
                  <c:v>2.3055299999999999E-5</c:v>
                </c:pt>
                <c:pt idx="7">
                  <c:v>2.7444300000000001E-5</c:v>
                </c:pt>
                <c:pt idx="8">
                  <c:v>3.0227899999999999E-5</c:v>
                </c:pt>
                <c:pt idx="9">
                  <c:v>3.0377599999999999E-5</c:v>
                </c:pt>
                <c:pt idx="10">
                  <c:v>4.01253E-5</c:v>
                </c:pt>
                <c:pt idx="11">
                  <c:v>4.1610299999999997E-5</c:v>
                </c:pt>
                <c:pt idx="12">
                  <c:v>4.4042399999999997E-5</c:v>
                </c:pt>
                <c:pt idx="13">
                  <c:v>4.5627300000000003E-5</c:v>
                </c:pt>
                <c:pt idx="14">
                  <c:v>4.9142599999999999E-5</c:v>
                </c:pt>
                <c:pt idx="15">
                  <c:v>5.4272399999999999E-5</c:v>
                </c:pt>
                <c:pt idx="16">
                  <c:v>5.7488899999999998E-5</c:v>
                </c:pt>
                <c:pt idx="17">
                  <c:v>5.76353E-5</c:v>
                </c:pt>
                <c:pt idx="18">
                  <c:v>6.3462399999999997E-5</c:v>
                </c:pt>
                <c:pt idx="19">
                  <c:v>7.0835500000000003E-5</c:v>
                </c:pt>
                <c:pt idx="20">
                  <c:v>7.1419899999999997E-5</c:v>
                </c:pt>
                <c:pt idx="21">
                  <c:v>7.4924699999999998E-5</c:v>
                </c:pt>
                <c:pt idx="22">
                  <c:v>8.1075599999999993E-5</c:v>
                </c:pt>
                <c:pt idx="23">
                  <c:v>8.4641000000000005E-5</c:v>
                </c:pt>
                <c:pt idx="24">
                  <c:v>9.1868900000000004E-5</c:v>
                </c:pt>
                <c:pt idx="25">
                  <c:v>9.2875199999999995E-5</c:v>
                </c:pt>
                <c:pt idx="26">
                  <c:v>9.8114000000000003E-5</c:v>
                </c:pt>
                <c:pt idx="27">
                  <c:v>9.9343099999999994E-5</c:v>
                </c:pt>
                <c:pt idx="28">
                  <c:v>9.9702299999999996E-5</c:v>
                </c:pt>
                <c:pt idx="29">
                  <c:v>1.0331300000000001E-4</c:v>
                </c:pt>
                <c:pt idx="30">
                  <c:v>1.0607699999999999E-4</c:v>
                </c:pt>
                <c:pt idx="31">
                  <c:v>1.0914200000000001E-4</c:v>
                </c:pt>
                <c:pt idx="32">
                  <c:v>1.1829599999999999E-4</c:v>
                </c:pt>
                <c:pt idx="33">
                  <c:v>1.19541E-4</c:v>
                </c:pt>
                <c:pt idx="34">
                  <c:v>1.2532600000000001E-4</c:v>
                </c:pt>
                <c:pt idx="35">
                  <c:v>1.2635500000000001E-4</c:v>
                </c:pt>
                <c:pt idx="36">
                  <c:v>1.2989100000000001E-4</c:v>
                </c:pt>
                <c:pt idx="37">
                  <c:v>1.3536000000000001E-4</c:v>
                </c:pt>
                <c:pt idx="38">
                  <c:v>1.4134E-4</c:v>
                </c:pt>
                <c:pt idx="39">
                  <c:v>1.4335199999999999E-4</c:v>
                </c:pt>
                <c:pt idx="40">
                  <c:v>1.4468799999999999E-4</c:v>
                </c:pt>
                <c:pt idx="41">
                  <c:v>1.4805800000000001E-4</c:v>
                </c:pt>
                <c:pt idx="42">
                  <c:v>1.50455E-4</c:v>
                </c:pt>
                <c:pt idx="43">
                  <c:v>1.5254299999999999E-4</c:v>
                </c:pt>
                <c:pt idx="44">
                  <c:v>1.52805E-4</c:v>
                </c:pt>
                <c:pt idx="45">
                  <c:v>1.6316E-4</c:v>
                </c:pt>
                <c:pt idx="46">
                  <c:v>1.6345699999999999E-4</c:v>
                </c:pt>
                <c:pt idx="47">
                  <c:v>1.66544E-4</c:v>
                </c:pt>
                <c:pt idx="48">
                  <c:v>1.6818099999999999E-4</c:v>
                </c:pt>
                <c:pt idx="49">
                  <c:v>1.6849200000000001E-4</c:v>
                </c:pt>
                <c:pt idx="50">
                  <c:v>1.7073199999999999E-4</c:v>
                </c:pt>
                <c:pt idx="51">
                  <c:v>1.73382E-4</c:v>
                </c:pt>
                <c:pt idx="52">
                  <c:v>1.7382500000000001E-4</c:v>
                </c:pt>
                <c:pt idx="53">
                  <c:v>1.7897099999999999E-4</c:v>
                </c:pt>
                <c:pt idx="54">
                  <c:v>1.79183E-4</c:v>
                </c:pt>
                <c:pt idx="55">
                  <c:v>1.8346599999999999E-4</c:v>
                </c:pt>
                <c:pt idx="56">
                  <c:v>1.84131E-4</c:v>
                </c:pt>
                <c:pt idx="57">
                  <c:v>1.84191E-4</c:v>
                </c:pt>
                <c:pt idx="58">
                  <c:v>1.87202E-4</c:v>
                </c:pt>
                <c:pt idx="59">
                  <c:v>1.8760399999999999E-4</c:v>
                </c:pt>
                <c:pt idx="60">
                  <c:v>1.95E-4</c:v>
                </c:pt>
                <c:pt idx="61">
                  <c:v>1.97727E-4</c:v>
                </c:pt>
                <c:pt idx="62">
                  <c:v>2.0000000000000001E-4</c:v>
                </c:pt>
                <c:pt idx="63">
                  <c:v>2.0000000000000001E-4</c:v>
                </c:pt>
                <c:pt idx="64">
                  <c:v>2.0224699999999999E-4</c:v>
                </c:pt>
                <c:pt idx="65">
                  <c:v>2.0494400000000001E-4</c:v>
                </c:pt>
                <c:pt idx="66">
                  <c:v>2.1186600000000001E-4</c:v>
                </c:pt>
                <c:pt idx="67">
                  <c:v>2.13995E-4</c:v>
                </c:pt>
                <c:pt idx="68">
                  <c:v>2.1803E-4</c:v>
                </c:pt>
                <c:pt idx="69">
                  <c:v>2.18989E-4</c:v>
                </c:pt>
                <c:pt idx="70">
                  <c:v>2.2085E-4</c:v>
                </c:pt>
                <c:pt idx="71">
                  <c:v>2.22814E-4</c:v>
                </c:pt>
                <c:pt idx="72">
                  <c:v>2.2864900000000001E-4</c:v>
                </c:pt>
                <c:pt idx="73">
                  <c:v>2.2988199999999999E-4</c:v>
                </c:pt>
                <c:pt idx="74">
                  <c:v>2.30461E-4</c:v>
                </c:pt>
                <c:pt idx="75">
                  <c:v>2.3356200000000001E-4</c:v>
                </c:pt>
                <c:pt idx="76">
                  <c:v>2.36973E-4</c:v>
                </c:pt>
                <c:pt idx="77">
                  <c:v>2.38299E-4</c:v>
                </c:pt>
                <c:pt idx="78">
                  <c:v>2.4301300000000001E-4</c:v>
                </c:pt>
                <c:pt idx="79">
                  <c:v>2.4518199999999998E-4</c:v>
                </c:pt>
                <c:pt idx="80">
                  <c:v>2.4771500000000002E-4</c:v>
                </c:pt>
                <c:pt idx="81">
                  <c:v>2.4979499999999998E-4</c:v>
                </c:pt>
                <c:pt idx="82">
                  <c:v>2.5109500000000001E-4</c:v>
                </c:pt>
                <c:pt idx="83">
                  <c:v>2.51143E-4</c:v>
                </c:pt>
                <c:pt idx="84">
                  <c:v>2.5316999999999999E-4</c:v>
                </c:pt>
                <c:pt idx="85">
                  <c:v>2.6482200000000001E-4</c:v>
                </c:pt>
                <c:pt idx="86">
                  <c:v>2.6577799999999999E-4</c:v>
                </c:pt>
                <c:pt idx="87">
                  <c:v>2.75808E-4</c:v>
                </c:pt>
                <c:pt idx="88">
                  <c:v>2.7843399999999998E-4</c:v>
                </c:pt>
                <c:pt idx="89">
                  <c:v>2.7864600000000002E-4</c:v>
                </c:pt>
                <c:pt idx="90">
                  <c:v>2.89067E-4</c:v>
                </c:pt>
                <c:pt idx="91">
                  <c:v>2.9254599999999997E-4</c:v>
                </c:pt>
                <c:pt idx="92">
                  <c:v>2.95257E-4</c:v>
                </c:pt>
                <c:pt idx="93">
                  <c:v>2.97829E-4</c:v>
                </c:pt>
                <c:pt idx="94">
                  <c:v>2.9816899999999998E-4</c:v>
                </c:pt>
                <c:pt idx="95">
                  <c:v>3.0989400000000001E-4</c:v>
                </c:pt>
                <c:pt idx="96">
                  <c:v>3.1222200000000002E-4</c:v>
                </c:pt>
                <c:pt idx="97">
                  <c:v>3.1659400000000001E-4</c:v>
                </c:pt>
                <c:pt idx="98">
                  <c:v>3.2400000000000001E-4</c:v>
                </c:pt>
                <c:pt idx="99">
                  <c:v>3.2569199999999998E-4</c:v>
                </c:pt>
                <c:pt idx="100">
                  <c:v>3.3436499999999999E-4</c:v>
                </c:pt>
                <c:pt idx="101">
                  <c:v>3.3649199999999998E-4</c:v>
                </c:pt>
                <c:pt idx="102">
                  <c:v>3.3682299999999998E-4</c:v>
                </c:pt>
                <c:pt idx="103">
                  <c:v>3.5222500000000001E-4</c:v>
                </c:pt>
                <c:pt idx="104">
                  <c:v>3.54404E-4</c:v>
                </c:pt>
                <c:pt idx="105">
                  <c:v>3.5517699999999998E-4</c:v>
                </c:pt>
                <c:pt idx="106">
                  <c:v>3.5585899999999998E-4</c:v>
                </c:pt>
                <c:pt idx="107">
                  <c:v>3.56177E-4</c:v>
                </c:pt>
                <c:pt idx="108">
                  <c:v>3.5643300000000002E-4</c:v>
                </c:pt>
                <c:pt idx="109">
                  <c:v>3.5695200000000001E-4</c:v>
                </c:pt>
                <c:pt idx="110">
                  <c:v>3.6015299999999999E-4</c:v>
                </c:pt>
                <c:pt idx="111">
                  <c:v>3.6340400000000001E-4</c:v>
                </c:pt>
                <c:pt idx="112">
                  <c:v>3.7299000000000002E-4</c:v>
                </c:pt>
                <c:pt idx="113">
                  <c:v>3.7604000000000001E-4</c:v>
                </c:pt>
                <c:pt idx="114">
                  <c:v>3.7760000000000002E-4</c:v>
                </c:pt>
                <c:pt idx="115">
                  <c:v>3.7836499999999997E-4</c:v>
                </c:pt>
                <c:pt idx="116">
                  <c:v>3.8727100000000001E-4</c:v>
                </c:pt>
                <c:pt idx="117">
                  <c:v>3.9383099999999998E-4</c:v>
                </c:pt>
                <c:pt idx="118">
                  <c:v>3.9626700000000001E-4</c:v>
                </c:pt>
                <c:pt idx="119">
                  <c:v>3.9692599999999997E-4</c:v>
                </c:pt>
                <c:pt idx="120">
                  <c:v>4.0895500000000002E-4</c:v>
                </c:pt>
                <c:pt idx="121">
                  <c:v>4.1316900000000001E-4</c:v>
                </c:pt>
                <c:pt idx="122">
                  <c:v>4.13299E-4</c:v>
                </c:pt>
                <c:pt idx="123">
                  <c:v>4.1468800000000002E-4</c:v>
                </c:pt>
                <c:pt idx="124">
                  <c:v>4.1489100000000002E-4</c:v>
                </c:pt>
                <c:pt idx="125">
                  <c:v>4.2085899999999999E-4</c:v>
                </c:pt>
                <c:pt idx="126">
                  <c:v>4.27191E-4</c:v>
                </c:pt>
                <c:pt idx="127">
                  <c:v>4.2833500000000001E-4</c:v>
                </c:pt>
                <c:pt idx="128">
                  <c:v>4.3069400000000002E-4</c:v>
                </c:pt>
                <c:pt idx="129">
                  <c:v>4.3456899999999999E-4</c:v>
                </c:pt>
                <c:pt idx="130">
                  <c:v>4.4234100000000001E-4</c:v>
                </c:pt>
                <c:pt idx="131">
                  <c:v>4.4345300000000001E-4</c:v>
                </c:pt>
                <c:pt idx="132">
                  <c:v>4.4390199999999998E-4</c:v>
                </c:pt>
                <c:pt idx="133">
                  <c:v>4.4778599999999998E-4</c:v>
                </c:pt>
                <c:pt idx="134">
                  <c:v>4.5288799999999998E-4</c:v>
                </c:pt>
                <c:pt idx="135">
                  <c:v>4.58333E-4</c:v>
                </c:pt>
                <c:pt idx="136">
                  <c:v>4.6435399999999999E-4</c:v>
                </c:pt>
                <c:pt idx="137">
                  <c:v>4.6545199999999999E-4</c:v>
                </c:pt>
                <c:pt idx="138">
                  <c:v>4.6689799999999999E-4</c:v>
                </c:pt>
                <c:pt idx="139">
                  <c:v>4.7347900000000001E-4</c:v>
                </c:pt>
                <c:pt idx="140">
                  <c:v>4.7812799999999997E-4</c:v>
                </c:pt>
                <c:pt idx="141">
                  <c:v>4.82475E-4</c:v>
                </c:pt>
                <c:pt idx="142">
                  <c:v>4.86885E-4</c:v>
                </c:pt>
                <c:pt idx="143">
                  <c:v>4.9271000000000004E-4</c:v>
                </c:pt>
                <c:pt idx="144">
                  <c:v>4.9518100000000003E-4</c:v>
                </c:pt>
                <c:pt idx="145">
                  <c:v>4.9994899999999997E-4</c:v>
                </c:pt>
              </c:numCache>
            </c:numRef>
          </c:xVal>
          <c:yVal>
            <c:numRef>
              <c:f>[1]Radial_Profiles!$F$5:$F$150</c:f>
              <c:numCache>
                <c:formatCode>General</c:formatCode>
                <c:ptCount val="14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0.99999936305131987</c:v>
                </c:pt>
                <c:pt idx="64">
                  <c:v>0.99999968990114407</c:v>
                </c:pt>
                <c:pt idx="65">
                  <c:v>0.99999999271541185</c:v>
                </c:pt>
                <c:pt idx="66">
                  <c:v>0.99999999779093318</c:v>
                </c:pt>
                <c:pt idx="67">
                  <c:v>0.9999999978736791</c:v>
                </c:pt>
                <c:pt idx="68">
                  <c:v>0.99999999840787501</c:v>
                </c:pt>
                <c:pt idx="69">
                  <c:v>0.99999999862306621</c:v>
                </c:pt>
                <c:pt idx="70">
                  <c:v>0.99999999876044987</c:v>
                </c:pt>
                <c:pt idx="71">
                  <c:v>0.99999999882131163</c:v>
                </c:pt>
                <c:pt idx="72">
                  <c:v>0.99999999902092651</c:v>
                </c:pt>
                <c:pt idx="73">
                  <c:v>0.9999999989282029</c:v>
                </c:pt>
                <c:pt idx="74">
                  <c:v>0.99999999891400981</c:v>
                </c:pt>
                <c:pt idx="75">
                  <c:v>0.99999999883374835</c:v>
                </c:pt>
                <c:pt idx="76">
                  <c:v>0.99999999865422562</c:v>
                </c:pt>
                <c:pt idx="77">
                  <c:v>0.99999999857948363</c:v>
                </c:pt>
                <c:pt idx="78">
                  <c:v>0.99999999828334618</c:v>
                </c:pt>
                <c:pt idx="79">
                  <c:v>0.99999999801144979</c:v>
                </c:pt>
                <c:pt idx="80">
                  <c:v>0.99999999766772907</c:v>
                </c:pt>
                <c:pt idx="81">
                  <c:v>0.99999999758343205</c:v>
                </c:pt>
                <c:pt idx="82">
                  <c:v>0.99999999752755964</c:v>
                </c:pt>
                <c:pt idx="83">
                  <c:v>0.99999999752217616</c:v>
                </c:pt>
                <c:pt idx="84">
                  <c:v>0.99999999741156942</c:v>
                </c:pt>
                <c:pt idx="85">
                  <c:v>0.99999999658495187</c:v>
                </c:pt>
                <c:pt idx="86">
                  <c:v>0.99999999660173333</c:v>
                </c:pt>
                <c:pt idx="87">
                  <c:v>0.9999999966942994</c:v>
                </c:pt>
                <c:pt idx="88">
                  <c:v>0.99999999686378294</c:v>
                </c:pt>
                <c:pt idx="89">
                  <c:v>0.99999999687854435</c:v>
                </c:pt>
                <c:pt idx="90">
                  <c:v>0.9999999946777578</c:v>
                </c:pt>
                <c:pt idx="91">
                  <c:v>0.9999999927242168</c:v>
                </c:pt>
                <c:pt idx="92">
                  <c:v>0.99999999315852495</c:v>
                </c:pt>
                <c:pt idx="93">
                  <c:v>0.99999999467121237</c:v>
                </c:pt>
                <c:pt idx="94">
                  <c:v>0.99999999474037649</c:v>
                </c:pt>
                <c:pt idx="95">
                  <c:v>0.99999999811108342</c:v>
                </c:pt>
                <c:pt idx="96">
                  <c:v>0.99999999815397012</c:v>
                </c:pt>
                <c:pt idx="97">
                  <c:v>0.99999999519414717</c:v>
                </c:pt>
                <c:pt idx="98">
                  <c:v>0.99999999915774218</c:v>
                </c:pt>
                <c:pt idx="99">
                  <c:v>0.9999999994811829</c:v>
                </c:pt>
                <c:pt idx="100">
                  <c:v>0.99999999501136849</c:v>
                </c:pt>
                <c:pt idx="101">
                  <c:v>0.99999999391182215</c:v>
                </c:pt>
                <c:pt idx="102">
                  <c:v>0.99999999387334937</c:v>
                </c:pt>
                <c:pt idx="103">
                  <c:v>0.99999999142853846</c:v>
                </c:pt>
                <c:pt idx="104">
                  <c:v>0.99999999078585111</c:v>
                </c:pt>
                <c:pt idx="105">
                  <c:v>0.9999999907453323</c:v>
                </c:pt>
                <c:pt idx="106">
                  <c:v>0.99999999093101122</c:v>
                </c:pt>
                <c:pt idx="107">
                  <c:v>0.99999999118484928</c:v>
                </c:pt>
                <c:pt idx="108">
                  <c:v>0.99999999138565987</c:v>
                </c:pt>
                <c:pt idx="109">
                  <c:v>0.99999999151741725</c:v>
                </c:pt>
                <c:pt idx="110">
                  <c:v>0.99999999270378315</c:v>
                </c:pt>
                <c:pt idx="111">
                  <c:v>0.99999999376856974</c:v>
                </c:pt>
                <c:pt idx="112">
                  <c:v>0.99999999684484187</c:v>
                </c:pt>
                <c:pt idx="113">
                  <c:v>0.99999999673232876</c:v>
                </c:pt>
                <c:pt idx="114">
                  <c:v>0.9999999967155927</c:v>
                </c:pt>
                <c:pt idx="115">
                  <c:v>0.99999999680400631</c:v>
                </c:pt>
                <c:pt idx="116">
                  <c:v>0.9999999977008307</c:v>
                </c:pt>
                <c:pt idx="117">
                  <c:v>0.99999999838569453</c:v>
                </c:pt>
                <c:pt idx="118">
                  <c:v>0.99999999846868048</c:v>
                </c:pt>
                <c:pt idx="119">
                  <c:v>0.99999999849024424</c:v>
                </c:pt>
                <c:pt idx="120">
                  <c:v>0.99999999875904677</c:v>
                </c:pt>
                <c:pt idx="121">
                  <c:v>0.99999999891655234</c:v>
                </c:pt>
                <c:pt idx="122">
                  <c:v>0.99999999892118807</c:v>
                </c:pt>
                <c:pt idx="123">
                  <c:v>0.99999999880750856</c:v>
                </c:pt>
                <c:pt idx="124">
                  <c:v>0.99999999882400392</c:v>
                </c:pt>
                <c:pt idx="125">
                  <c:v>0.99999999928049932</c:v>
                </c:pt>
                <c:pt idx="126">
                  <c:v>0.99999999967333897</c:v>
                </c:pt>
                <c:pt idx="127">
                  <c:v>0.99999999973939335</c:v>
                </c:pt>
                <c:pt idx="128">
                  <c:v>0.9999999999086544</c:v>
                </c:pt>
                <c:pt idx="129">
                  <c:v>0.99999999981861021</c:v>
                </c:pt>
                <c:pt idx="130">
                  <c:v>0.99999999979306897</c:v>
                </c:pt>
                <c:pt idx="131">
                  <c:v>0.99999999981541188</c:v>
                </c:pt>
                <c:pt idx="132">
                  <c:v>0.99999999982431342</c:v>
                </c:pt>
                <c:pt idx="133">
                  <c:v>0.99999999990886401</c:v>
                </c:pt>
                <c:pt idx="134">
                  <c:v>0.99999999994269573</c:v>
                </c:pt>
                <c:pt idx="135">
                  <c:v>0.99999999992414546</c:v>
                </c:pt>
                <c:pt idx="136">
                  <c:v>0.99999999974576204</c:v>
                </c:pt>
                <c:pt idx="137">
                  <c:v>0.99999999975252285</c:v>
                </c:pt>
                <c:pt idx="138">
                  <c:v>0.9999999998052157</c:v>
                </c:pt>
                <c:pt idx="139">
                  <c:v>0.99999999989494304</c:v>
                </c:pt>
                <c:pt idx="140">
                  <c:v>0.99999999995319333</c:v>
                </c:pt>
                <c:pt idx="141">
                  <c:v>0.99999999994737443</c:v>
                </c:pt>
                <c:pt idx="142">
                  <c:v>0.99999999999410738</c:v>
                </c:pt>
                <c:pt idx="143">
                  <c:v>0.99999999994858246</c:v>
                </c:pt>
                <c:pt idx="144">
                  <c:v>0.99999999990480293</c:v>
                </c:pt>
                <c:pt idx="145">
                  <c:v>0.99999999982297461</c:v>
                </c:pt>
              </c:numCache>
            </c:numRef>
          </c:yVal>
          <c:smooth val="0"/>
          <c:extLst>
            <c:ext xmlns:c16="http://schemas.microsoft.com/office/drawing/2014/chart" uri="{C3380CC4-5D6E-409C-BE32-E72D297353CC}">
              <c16:uniqueId val="{00000000-0EDA-464D-A6C6-1FA3846FBE9D}"/>
            </c:ext>
          </c:extLst>
        </c:ser>
        <c:ser>
          <c:idx val="1"/>
          <c:order val="1"/>
          <c:tx>
            <c:v>Conduction%</c:v>
          </c:tx>
          <c:spPr>
            <a:ln w="19050" cap="rnd">
              <a:solidFill>
                <a:schemeClr val="accent2"/>
              </a:solidFill>
              <a:round/>
            </a:ln>
            <a:effectLst/>
          </c:spPr>
          <c:marker>
            <c:symbol val="none"/>
          </c:marker>
          <c:xVal>
            <c:numRef>
              <c:f>[1]Radial_Profiles!$A$5:$A$150</c:f>
              <c:numCache>
                <c:formatCode>General</c:formatCode>
                <c:ptCount val="146"/>
                <c:pt idx="0">
                  <c:v>-5.6281400000000001E-14</c:v>
                </c:pt>
                <c:pt idx="1">
                  <c:v>2.0433899999999999E-6</c:v>
                </c:pt>
                <c:pt idx="2">
                  <c:v>2.2792000000000001E-6</c:v>
                </c:pt>
                <c:pt idx="3">
                  <c:v>9.1190599999999994E-6</c:v>
                </c:pt>
                <c:pt idx="4">
                  <c:v>1.1016600000000001E-5</c:v>
                </c:pt>
                <c:pt idx="5">
                  <c:v>1.15062E-5</c:v>
                </c:pt>
                <c:pt idx="6">
                  <c:v>2.3055299999999999E-5</c:v>
                </c:pt>
                <c:pt idx="7">
                  <c:v>2.7444300000000001E-5</c:v>
                </c:pt>
                <c:pt idx="8">
                  <c:v>3.0227899999999999E-5</c:v>
                </c:pt>
                <c:pt idx="9">
                  <c:v>3.0377599999999999E-5</c:v>
                </c:pt>
                <c:pt idx="10">
                  <c:v>4.01253E-5</c:v>
                </c:pt>
                <c:pt idx="11">
                  <c:v>4.1610299999999997E-5</c:v>
                </c:pt>
                <c:pt idx="12">
                  <c:v>4.4042399999999997E-5</c:v>
                </c:pt>
                <c:pt idx="13">
                  <c:v>4.5627300000000003E-5</c:v>
                </c:pt>
                <c:pt idx="14">
                  <c:v>4.9142599999999999E-5</c:v>
                </c:pt>
                <c:pt idx="15">
                  <c:v>5.4272399999999999E-5</c:v>
                </c:pt>
                <c:pt idx="16">
                  <c:v>5.7488899999999998E-5</c:v>
                </c:pt>
                <c:pt idx="17">
                  <c:v>5.76353E-5</c:v>
                </c:pt>
                <c:pt idx="18">
                  <c:v>6.3462399999999997E-5</c:v>
                </c:pt>
                <c:pt idx="19">
                  <c:v>7.0835500000000003E-5</c:v>
                </c:pt>
                <c:pt idx="20">
                  <c:v>7.1419899999999997E-5</c:v>
                </c:pt>
                <c:pt idx="21">
                  <c:v>7.4924699999999998E-5</c:v>
                </c:pt>
                <c:pt idx="22">
                  <c:v>8.1075599999999993E-5</c:v>
                </c:pt>
                <c:pt idx="23">
                  <c:v>8.4641000000000005E-5</c:v>
                </c:pt>
                <c:pt idx="24">
                  <c:v>9.1868900000000004E-5</c:v>
                </c:pt>
                <c:pt idx="25">
                  <c:v>9.2875199999999995E-5</c:v>
                </c:pt>
                <c:pt idx="26">
                  <c:v>9.8114000000000003E-5</c:v>
                </c:pt>
                <c:pt idx="27">
                  <c:v>9.9343099999999994E-5</c:v>
                </c:pt>
                <c:pt idx="28">
                  <c:v>9.9702299999999996E-5</c:v>
                </c:pt>
                <c:pt idx="29">
                  <c:v>1.0331300000000001E-4</c:v>
                </c:pt>
                <c:pt idx="30">
                  <c:v>1.0607699999999999E-4</c:v>
                </c:pt>
                <c:pt idx="31">
                  <c:v>1.0914200000000001E-4</c:v>
                </c:pt>
                <c:pt idx="32">
                  <c:v>1.1829599999999999E-4</c:v>
                </c:pt>
                <c:pt idx="33">
                  <c:v>1.19541E-4</c:v>
                </c:pt>
                <c:pt idx="34">
                  <c:v>1.2532600000000001E-4</c:v>
                </c:pt>
                <c:pt idx="35">
                  <c:v>1.2635500000000001E-4</c:v>
                </c:pt>
                <c:pt idx="36">
                  <c:v>1.2989100000000001E-4</c:v>
                </c:pt>
                <c:pt idx="37">
                  <c:v>1.3536000000000001E-4</c:v>
                </c:pt>
                <c:pt idx="38">
                  <c:v>1.4134E-4</c:v>
                </c:pt>
                <c:pt idx="39">
                  <c:v>1.4335199999999999E-4</c:v>
                </c:pt>
                <c:pt idx="40">
                  <c:v>1.4468799999999999E-4</c:v>
                </c:pt>
                <c:pt idx="41">
                  <c:v>1.4805800000000001E-4</c:v>
                </c:pt>
                <c:pt idx="42">
                  <c:v>1.50455E-4</c:v>
                </c:pt>
                <c:pt idx="43">
                  <c:v>1.5254299999999999E-4</c:v>
                </c:pt>
                <c:pt idx="44">
                  <c:v>1.52805E-4</c:v>
                </c:pt>
                <c:pt idx="45">
                  <c:v>1.6316E-4</c:v>
                </c:pt>
                <c:pt idx="46">
                  <c:v>1.6345699999999999E-4</c:v>
                </c:pt>
                <c:pt idx="47">
                  <c:v>1.66544E-4</c:v>
                </c:pt>
                <c:pt idx="48">
                  <c:v>1.6818099999999999E-4</c:v>
                </c:pt>
                <c:pt idx="49">
                  <c:v>1.6849200000000001E-4</c:v>
                </c:pt>
                <c:pt idx="50">
                  <c:v>1.7073199999999999E-4</c:v>
                </c:pt>
                <c:pt idx="51">
                  <c:v>1.73382E-4</c:v>
                </c:pt>
                <c:pt idx="52">
                  <c:v>1.7382500000000001E-4</c:v>
                </c:pt>
                <c:pt idx="53">
                  <c:v>1.7897099999999999E-4</c:v>
                </c:pt>
                <c:pt idx="54">
                  <c:v>1.79183E-4</c:v>
                </c:pt>
                <c:pt idx="55">
                  <c:v>1.8346599999999999E-4</c:v>
                </c:pt>
                <c:pt idx="56">
                  <c:v>1.84131E-4</c:v>
                </c:pt>
                <c:pt idx="57">
                  <c:v>1.84191E-4</c:v>
                </c:pt>
                <c:pt idx="58">
                  <c:v>1.87202E-4</c:v>
                </c:pt>
                <c:pt idx="59">
                  <c:v>1.8760399999999999E-4</c:v>
                </c:pt>
                <c:pt idx="60">
                  <c:v>1.95E-4</c:v>
                </c:pt>
                <c:pt idx="61">
                  <c:v>1.97727E-4</c:v>
                </c:pt>
                <c:pt idx="62">
                  <c:v>2.0000000000000001E-4</c:v>
                </c:pt>
                <c:pt idx="63">
                  <c:v>2.0000000000000001E-4</c:v>
                </c:pt>
                <c:pt idx="64">
                  <c:v>2.0224699999999999E-4</c:v>
                </c:pt>
                <c:pt idx="65">
                  <c:v>2.0494400000000001E-4</c:v>
                </c:pt>
                <c:pt idx="66">
                  <c:v>2.1186600000000001E-4</c:v>
                </c:pt>
                <c:pt idx="67">
                  <c:v>2.13995E-4</c:v>
                </c:pt>
                <c:pt idx="68">
                  <c:v>2.1803E-4</c:v>
                </c:pt>
                <c:pt idx="69">
                  <c:v>2.18989E-4</c:v>
                </c:pt>
                <c:pt idx="70">
                  <c:v>2.2085E-4</c:v>
                </c:pt>
                <c:pt idx="71">
                  <c:v>2.22814E-4</c:v>
                </c:pt>
                <c:pt idx="72">
                  <c:v>2.2864900000000001E-4</c:v>
                </c:pt>
                <c:pt idx="73">
                  <c:v>2.2988199999999999E-4</c:v>
                </c:pt>
                <c:pt idx="74">
                  <c:v>2.30461E-4</c:v>
                </c:pt>
                <c:pt idx="75">
                  <c:v>2.3356200000000001E-4</c:v>
                </c:pt>
                <c:pt idx="76">
                  <c:v>2.36973E-4</c:v>
                </c:pt>
                <c:pt idx="77">
                  <c:v>2.38299E-4</c:v>
                </c:pt>
                <c:pt idx="78">
                  <c:v>2.4301300000000001E-4</c:v>
                </c:pt>
                <c:pt idx="79">
                  <c:v>2.4518199999999998E-4</c:v>
                </c:pt>
                <c:pt idx="80">
                  <c:v>2.4771500000000002E-4</c:v>
                </c:pt>
                <c:pt idx="81">
                  <c:v>2.4979499999999998E-4</c:v>
                </c:pt>
                <c:pt idx="82">
                  <c:v>2.5109500000000001E-4</c:v>
                </c:pt>
                <c:pt idx="83">
                  <c:v>2.51143E-4</c:v>
                </c:pt>
                <c:pt idx="84">
                  <c:v>2.5316999999999999E-4</c:v>
                </c:pt>
                <c:pt idx="85">
                  <c:v>2.6482200000000001E-4</c:v>
                </c:pt>
                <c:pt idx="86">
                  <c:v>2.6577799999999999E-4</c:v>
                </c:pt>
                <c:pt idx="87">
                  <c:v>2.75808E-4</c:v>
                </c:pt>
                <c:pt idx="88">
                  <c:v>2.7843399999999998E-4</c:v>
                </c:pt>
                <c:pt idx="89">
                  <c:v>2.7864600000000002E-4</c:v>
                </c:pt>
                <c:pt idx="90">
                  <c:v>2.89067E-4</c:v>
                </c:pt>
                <c:pt idx="91">
                  <c:v>2.9254599999999997E-4</c:v>
                </c:pt>
                <c:pt idx="92">
                  <c:v>2.95257E-4</c:v>
                </c:pt>
                <c:pt idx="93">
                  <c:v>2.97829E-4</c:v>
                </c:pt>
                <c:pt idx="94">
                  <c:v>2.9816899999999998E-4</c:v>
                </c:pt>
                <c:pt idx="95">
                  <c:v>3.0989400000000001E-4</c:v>
                </c:pt>
                <c:pt idx="96">
                  <c:v>3.1222200000000002E-4</c:v>
                </c:pt>
                <c:pt idx="97">
                  <c:v>3.1659400000000001E-4</c:v>
                </c:pt>
                <c:pt idx="98">
                  <c:v>3.2400000000000001E-4</c:v>
                </c:pt>
                <c:pt idx="99">
                  <c:v>3.2569199999999998E-4</c:v>
                </c:pt>
                <c:pt idx="100">
                  <c:v>3.3436499999999999E-4</c:v>
                </c:pt>
                <c:pt idx="101">
                  <c:v>3.3649199999999998E-4</c:v>
                </c:pt>
                <c:pt idx="102">
                  <c:v>3.3682299999999998E-4</c:v>
                </c:pt>
                <c:pt idx="103">
                  <c:v>3.5222500000000001E-4</c:v>
                </c:pt>
                <c:pt idx="104">
                  <c:v>3.54404E-4</c:v>
                </c:pt>
                <c:pt idx="105">
                  <c:v>3.5517699999999998E-4</c:v>
                </c:pt>
                <c:pt idx="106">
                  <c:v>3.5585899999999998E-4</c:v>
                </c:pt>
                <c:pt idx="107">
                  <c:v>3.56177E-4</c:v>
                </c:pt>
                <c:pt idx="108">
                  <c:v>3.5643300000000002E-4</c:v>
                </c:pt>
                <c:pt idx="109">
                  <c:v>3.5695200000000001E-4</c:v>
                </c:pt>
                <c:pt idx="110">
                  <c:v>3.6015299999999999E-4</c:v>
                </c:pt>
                <c:pt idx="111">
                  <c:v>3.6340400000000001E-4</c:v>
                </c:pt>
                <c:pt idx="112">
                  <c:v>3.7299000000000002E-4</c:v>
                </c:pt>
                <c:pt idx="113">
                  <c:v>3.7604000000000001E-4</c:v>
                </c:pt>
                <c:pt idx="114">
                  <c:v>3.7760000000000002E-4</c:v>
                </c:pt>
                <c:pt idx="115">
                  <c:v>3.7836499999999997E-4</c:v>
                </c:pt>
                <c:pt idx="116">
                  <c:v>3.8727100000000001E-4</c:v>
                </c:pt>
                <c:pt idx="117">
                  <c:v>3.9383099999999998E-4</c:v>
                </c:pt>
                <c:pt idx="118">
                  <c:v>3.9626700000000001E-4</c:v>
                </c:pt>
                <c:pt idx="119">
                  <c:v>3.9692599999999997E-4</c:v>
                </c:pt>
                <c:pt idx="120">
                  <c:v>4.0895500000000002E-4</c:v>
                </c:pt>
                <c:pt idx="121">
                  <c:v>4.1316900000000001E-4</c:v>
                </c:pt>
                <c:pt idx="122">
                  <c:v>4.13299E-4</c:v>
                </c:pt>
                <c:pt idx="123">
                  <c:v>4.1468800000000002E-4</c:v>
                </c:pt>
                <c:pt idx="124">
                  <c:v>4.1489100000000002E-4</c:v>
                </c:pt>
                <c:pt idx="125">
                  <c:v>4.2085899999999999E-4</c:v>
                </c:pt>
                <c:pt idx="126">
                  <c:v>4.27191E-4</c:v>
                </c:pt>
                <c:pt idx="127">
                  <c:v>4.2833500000000001E-4</c:v>
                </c:pt>
                <c:pt idx="128">
                  <c:v>4.3069400000000002E-4</c:v>
                </c:pt>
                <c:pt idx="129">
                  <c:v>4.3456899999999999E-4</c:v>
                </c:pt>
                <c:pt idx="130">
                  <c:v>4.4234100000000001E-4</c:v>
                </c:pt>
                <c:pt idx="131">
                  <c:v>4.4345300000000001E-4</c:v>
                </c:pt>
                <c:pt idx="132">
                  <c:v>4.4390199999999998E-4</c:v>
                </c:pt>
                <c:pt idx="133">
                  <c:v>4.4778599999999998E-4</c:v>
                </c:pt>
                <c:pt idx="134">
                  <c:v>4.5288799999999998E-4</c:v>
                </c:pt>
                <c:pt idx="135">
                  <c:v>4.58333E-4</c:v>
                </c:pt>
                <c:pt idx="136">
                  <c:v>4.6435399999999999E-4</c:v>
                </c:pt>
                <c:pt idx="137">
                  <c:v>4.6545199999999999E-4</c:v>
                </c:pt>
                <c:pt idx="138">
                  <c:v>4.6689799999999999E-4</c:v>
                </c:pt>
                <c:pt idx="139">
                  <c:v>4.7347900000000001E-4</c:v>
                </c:pt>
                <c:pt idx="140">
                  <c:v>4.7812799999999997E-4</c:v>
                </c:pt>
                <c:pt idx="141">
                  <c:v>4.82475E-4</c:v>
                </c:pt>
                <c:pt idx="142">
                  <c:v>4.86885E-4</c:v>
                </c:pt>
                <c:pt idx="143">
                  <c:v>4.9271000000000004E-4</c:v>
                </c:pt>
                <c:pt idx="144">
                  <c:v>4.9518100000000003E-4</c:v>
                </c:pt>
                <c:pt idx="145">
                  <c:v>4.9994899999999997E-4</c:v>
                </c:pt>
              </c:numCache>
            </c:numRef>
          </c:xVal>
          <c:yVal>
            <c:numRef>
              <c:f>[1]Radial_Profiles!$G$5:$G$150</c:f>
              <c:numCache>
                <c:formatCode>General</c:formatCode>
                <c:ptCount val="146"/>
                <c:pt idx="0">
                  <c:v>6.210354640021527E-7</c:v>
                </c:pt>
                <c:pt idx="1">
                  <c:v>7.1837393599183956E-7</c:v>
                </c:pt>
                <c:pt idx="2">
                  <c:v>7.2960760864633234E-7</c:v>
                </c:pt>
                <c:pt idx="3">
                  <c:v>1.0810475484117495E-6</c:v>
                </c:pt>
                <c:pt idx="4">
                  <c:v>1.1552976494963624E-6</c:v>
                </c:pt>
                <c:pt idx="5">
                  <c:v>1.1744523993873519E-6</c:v>
                </c:pt>
                <c:pt idx="6">
                  <c:v>1.2632218740871266E-6</c:v>
                </c:pt>
                <c:pt idx="7">
                  <c:v>1.0011753326457922E-6</c:v>
                </c:pt>
                <c:pt idx="8">
                  <c:v>6.4772201098658508E-7</c:v>
                </c:pt>
                <c:pt idx="9">
                  <c:v>6.2872433910523982E-7</c:v>
                </c:pt>
                <c:pt idx="10">
                  <c:v>6.0181072834727573E-7</c:v>
                </c:pt>
                <c:pt idx="11">
                  <c:v>6.6632557657907493E-7</c:v>
                </c:pt>
                <c:pt idx="12">
                  <c:v>7.7180995544078385E-7</c:v>
                </c:pt>
                <c:pt idx="13">
                  <c:v>7.4912644244489013E-7</c:v>
                </c:pt>
                <c:pt idx="14">
                  <c:v>5.2538911474598137E-7</c:v>
                </c:pt>
                <c:pt idx="15">
                  <c:v>7.8882969857192016E-7</c:v>
                </c:pt>
                <c:pt idx="16">
                  <c:v>8.4562556176467231E-7</c:v>
                </c:pt>
                <c:pt idx="17">
                  <c:v>8.4163786494015908E-7</c:v>
                </c:pt>
                <c:pt idx="18">
                  <c:v>6.8351379323544017E-7</c:v>
                </c:pt>
                <c:pt idx="19">
                  <c:v>1.5244612017963088E-8</c:v>
                </c:pt>
                <c:pt idx="20">
                  <c:v>2.4576507618987297E-8</c:v>
                </c:pt>
                <c:pt idx="21">
                  <c:v>8.0383381199165879E-8</c:v>
                </c:pt>
                <c:pt idx="22">
                  <c:v>1.5974105770397183E-7</c:v>
                </c:pt>
                <c:pt idx="23">
                  <c:v>2.351390916901732E-7</c:v>
                </c:pt>
                <c:pt idx="24">
                  <c:v>1.0858525723887855E-7</c:v>
                </c:pt>
                <c:pt idx="25">
                  <c:v>3.8102247831766308E-7</c:v>
                </c:pt>
                <c:pt idx="26">
                  <c:v>1.7905426208420508E-6</c:v>
                </c:pt>
                <c:pt idx="27">
                  <c:v>2.2529977841938459E-6</c:v>
                </c:pt>
                <c:pt idx="28">
                  <c:v>2.3879083379804814E-6</c:v>
                </c:pt>
                <c:pt idx="29">
                  <c:v>3.5443130245751255E-6</c:v>
                </c:pt>
                <c:pt idx="30">
                  <c:v>4.5990058026122854E-6</c:v>
                </c:pt>
                <c:pt idx="31">
                  <c:v>4.6868562182370889E-6</c:v>
                </c:pt>
                <c:pt idx="32">
                  <c:v>4.9451877899913709E-6</c:v>
                </c:pt>
                <c:pt idx="33">
                  <c:v>4.4955677891552219E-6</c:v>
                </c:pt>
                <c:pt idx="34">
                  <c:v>4.4801184435411302E-6</c:v>
                </c:pt>
                <c:pt idx="35">
                  <c:v>4.5096069335874525E-6</c:v>
                </c:pt>
                <c:pt idx="36">
                  <c:v>4.0929163594132301E-6</c:v>
                </c:pt>
                <c:pt idx="37">
                  <c:v>3.4576230575860776E-6</c:v>
                </c:pt>
                <c:pt idx="38">
                  <c:v>3.7611406953002908E-6</c:v>
                </c:pt>
                <c:pt idx="39">
                  <c:v>3.5921494150287662E-6</c:v>
                </c:pt>
                <c:pt idx="40">
                  <c:v>3.4805757382151511E-6</c:v>
                </c:pt>
                <c:pt idx="41">
                  <c:v>2.7990478457353394E-6</c:v>
                </c:pt>
                <c:pt idx="42">
                  <c:v>2.3640697366835385E-6</c:v>
                </c:pt>
                <c:pt idx="43">
                  <c:v>1.9884344867053805E-6</c:v>
                </c:pt>
                <c:pt idx="44">
                  <c:v>1.928380760796037E-6</c:v>
                </c:pt>
                <c:pt idx="45">
                  <c:v>4.3997279494295813E-6</c:v>
                </c:pt>
                <c:pt idx="46">
                  <c:v>4.5310364601699216E-6</c:v>
                </c:pt>
                <c:pt idx="47">
                  <c:v>5.5065673029200126E-6</c:v>
                </c:pt>
                <c:pt idx="48">
                  <c:v>4.9685759779811561E-6</c:v>
                </c:pt>
                <c:pt idx="49">
                  <c:v>4.866695020836216E-6</c:v>
                </c:pt>
                <c:pt idx="50">
                  <c:v>3.5347752557041518E-6</c:v>
                </c:pt>
                <c:pt idx="51">
                  <c:v>2.7883010451244041E-6</c:v>
                </c:pt>
                <c:pt idx="52">
                  <c:v>2.6643655884268969E-6</c:v>
                </c:pt>
                <c:pt idx="53">
                  <c:v>1.4734177192796966E-6</c:v>
                </c:pt>
                <c:pt idx="54">
                  <c:v>1.366852710399087E-6</c:v>
                </c:pt>
                <c:pt idx="55">
                  <c:v>1.4908437430686384E-6</c:v>
                </c:pt>
                <c:pt idx="56">
                  <c:v>1.6026384744038225E-6</c:v>
                </c:pt>
                <c:pt idx="57">
                  <c:v>1.6148799652317025E-6</c:v>
                </c:pt>
                <c:pt idx="58">
                  <c:v>2.2196386712251601E-6</c:v>
                </c:pt>
                <c:pt idx="59">
                  <c:v>2.3099861892899801E-6</c:v>
                </c:pt>
                <c:pt idx="60">
                  <c:v>5.2414629901479736E-6</c:v>
                </c:pt>
                <c:pt idx="61">
                  <c:v>2.7776534837088116E-6</c:v>
                </c:pt>
                <c:pt idx="62">
                  <c:v>5.9047645346626954E-7</c:v>
                </c:pt>
                <c:pt idx="63">
                  <c:v>1.7920953798709462E-11</c:v>
                </c:pt>
                <c:pt idx="64">
                  <c:v>1.4892496075532101E-10</c:v>
                </c:pt>
                <c:pt idx="65">
                  <c:v>2.5700037750402141E-10</c:v>
                </c:pt>
                <c:pt idx="66">
                  <c:v>9.1377373163885961E-11</c:v>
                </c:pt>
                <c:pt idx="67">
                  <c:v>9.0311815430035048E-11</c:v>
                </c:pt>
                <c:pt idx="68">
                  <c:v>7.2349135993495148E-11</c:v>
                </c:pt>
                <c:pt idx="69">
                  <c:v>6.6592166332580537E-11</c:v>
                </c:pt>
                <c:pt idx="70">
                  <c:v>6.3092757135433707E-11</c:v>
                </c:pt>
                <c:pt idx="71">
                  <c:v>6.041437312588996E-11</c:v>
                </c:pt>
                <c:pt idx="72">
                  <c:v>5.1629289352433803E-11</c:v>
                </c:pt>
                <c:pt idx="73">
                  <c:v>5.3245776099683757E-11</c:v>
                </c:pt>
                <c:pt idx="74">
                  <c:v>5.4809646860563191E-11</c:v>
                </c:pt>
                <c:pt idx="75">
                  <c:v>6.3654812616827943E-11</c:v>
                </c:pt>
                <c:pt idx="76">
                  <c:v>6.9139278754851982E-11</c:v>
                </c:pt>
                <c:pt idx="77">
                  <c:v>7.1422559405010525E-11</c:v>
                </c:pt>
                <c:pt idx="78">
                  <c:v>7.4720707843387629E-11</c:v>
                </c:pt>
                <c:pt idx="79">
                  <c:v>8.1171530668480939E-11</c:v>
                </c:pt>
                <c:pt idx="80">
                  <c:v>8.9326478883713224E-11</c:v>
                </c:pt>
                <c:pt idx="81">
                  <c:v>8.9193508513250552E-11</c:v>
                </c:pt>
                <c:pt idx="82">
                  <c:v>8.9106063590624521E-11</c:v>
                </c:pt>
                <c:pt idx="83">
                  <c:v>8.9256127201774248E-11</c:v>
                </c:pt>
                <c:pt idx="84">
                  <c:v>9.3276384764010542E-11</c:v>
                </c:pt>
                <c:pt idx="85">
                  <c:v>1.2332353883573411E-10</c:v>
                </c:pt>
                <c:pt idx="86">
                  <c:v>1.2276970479270366E-10</c:v>
                </c:pt>
                <c:pt idx="87">
                  <c:v>9.7845707052609424E-11</c:v>
                </c:pt>
                <c:pt idx="88">
                  <c:v>8.8649934280548528E-11</c:v>
                </c:pt>
                <c:pt idx="89">
                  <c:v>8.784893017356709E-11</c:v>
                </c:pt>
                <c:pt idx="90">
                  <c:v>1.6448958892225938E-10</c:v>
                </c:pt>
                <c:pt idx="91">
                  <c:v>2.4154914669696095E-10</c:v>
                </c:pt>
                <c:pt idx="92">
                  <c:v>2.3949417160044578E-10</c:v>
                </c:pt>
                <c:pt idx="93">
                  <c:v>1.8751491377089262E-10</c:v>
                </c:pt>
                <c:pt idx="94">
                  <c:v>1.8497475211078005E-10</c:v>
                </c:pt>
                <c:pt idx="95">
                  <c:v>6.1175612388110703E-11</c:v>
                </c:pt>
                <c:pt idx="96">
                  <c:v>5.2054989914370162E-11</c:v>
                </c:pt>
                <c:pt idx="97">
                  <c:v>9.9644241117951513E-11</c:v>
                </c:pt>
                <c:pt idx="98">
                  <c:v>2.6972966492624678E-11</c:v>
                </c:pt>
                <c:pt idx="99">
                  <c:v>3.7627734680007307E-11</c:v>
                </c:pt>
                <c:pt idx="100">
                  <c:v>1.9419815592819378E-10</c:v>
                </c:pt>
                <c:pt idx="101">
                  <c:v>2.2243069181353717E-10</c:v>
                </c:pt>
                <c:pt idx="102">
                  <c:v>2.241798773074881E-10</c:v>
                </c:pt>
                <c:pt idx="103">
                  <c:v>2.5704140959457174E-10</c:v>
                </c:pt>
                <c:pt idx="104">
                  <c:v>2.7444526599439369E-10</c:v>
                </c:pt>
                <c:pt idx="105">
                  <c:v>2.7611192701468083E-10</c:v>
                </c:pt>
                <c:pt idx="106">
                  <c:v>2.6906084133511745E-10</c:v>
                </c:pt>
                <c:pt idx="107">
                  <c:v>2.6128724873005725E-10</c:v>
                </c:pt>
                <c:pt idx="108">
                  <c:v>2.5513737746762876E-10</c:v>
                </c:pt>
                <c:pt idx="109">
                  <c:v>2.520478856089846E-10</c:v>
                </c:pt>
                <c:pt idx="110">
                  <c:v>2.140500413425216E-10</c:v>
                </c:pt>
                <c:pt idx="111">
                  <c:v>1.7994761723993157E-10</c:v>
                </c:pt>
                <c:pt idx="112">
                  <c:v>8.6521955960452799E-11</c:v>
                </c:pt>
                <c:pt idx="113">
                  <c:v>8.5629051329675386E-11</c:v>
                </c:pt>
                <c:pt idx="114">
                  <c:v>8.5846868872113148E-11</c:v>
                </c:pt>
                <c:pt idx="115">
                  <c:v>8.3705264716951009E-11</c:v>
                </c:pt>
                <c:pt idx="116">
                  <c:v>6.1982070848989289E-11</c:v>
                </c:pt>
                <c:pt idx="117">
                  <c:v>4.9497540306529139E-11</c:v>
                </c:pt>
                <c:pt idx="118">
                  <c:v>4.9126038639688187E-11</c:v>
                </c:pt>
                <c:pt idx="119">
                  <c:v>4.9029479365101141E-11</c:v>
                </c:pt>
                <c:pt idx="120">
                  <c:v>4.4599494758004621E-11</c:v>
                </c:pt>
                <c:pt idx="121">
                  <c:v>3.7384914467415567E-11</c:v>
                </c:pt>
                <c:pt idx="122">
                  <c:v>3.717242950619609E-11</c:v>
                </c:pt>
                <c:pt idx="123">
                  <c:v>3.9818780069892178E-11</c:v>
                </c:pt>
                <c:pt idx="124">
                  <c:v>3.9419133284481858E-11</c:v>
                </c:pt>
                <c:pt idx="125">
                  <c:v>2.8359089487806774E-11</c:v>
                </c:pt>
                <c:pt idx="126">
                  <c:v>1.8133769562534949E-11</c:v>
                </c:pt>
                <c:pt idx="127">
                  <c:v>1.6414475836540478E-11</c:v>
                </c:pt>
                <c:pt idx="128">
                  <c:v>1.0598330314541368E-11</c:v>
                </c:pt>
                <c:pt idx="129">
                  <c:v>4.2412153024774149E-12</c:v>
                </c:pt>
                <c:pt idx="130">
                  <c:v>1.5644148358303972E-11</c:v>
                </c:pt>
                <c:pt idx="131">
                  <c:v>1.6408071585976219E-11</c:v>
                </c:pt>
                <c:pt idx="132">
                  <c:v>1.6712355031188104E-11</c:v>
                </c:pt>
                <c:pt idx="133">
                  <c:v>1.8800553673235543E-11</c:v>
                </c:pt>
                <c:pt idx="134">
                  <c:v>1.6475431327389834E-11</c:v>
                </c:pt>
                <c:pt idx="135">
                  <c:v>1.4799333929002668E-11</c:v>
                </c:pt>
                <c:pt idx="136">
                  <c:v>1.3352422379061657E-11</c:v>
                </c:pt>
                <c:pt idx="137">
                  <c:v>1.4321477101330207E-11</c:v>
                </c:pt>
                <c:pt idx="138">
                  <c:v>1.3613851840112997E-11</c:v>
                </c:pt>
                <c:pt idx="139">
                  <c:v>1.0675915845411645E-11</c:v>
                </c:pt>
                <c:pt idx="140">
                  <c:v>8.7687179978506026E-12</c:v>
                </c:pt>
                <c:pt idx="141">
                  <c:v>8.7837493163531996E-12</c:v>
                </c:pt>
                <c:pt idx="142">
                  <c:v>2.457069587458567E-12</c:v>
                </c:pt>
                <c:pt idx="143">
                  <c:v>5.3015553855771666E-12</c:v>
                </c:pt>
                <c:pt idx="144">
                  <c:v>8.530270585133047E-12</c:v>
                </c:pt>
                <c:pt idx="145">
                  <c:v>9.3433552642225935E-12</c:v>
                </c:pt>
              </c:numCache>
            </c:numRef>
          </c:yVal>
          <c:smooth val="0"/>
          <c:extLst>
            <c:ext xmlns:c16="http://schemas.microsoft.com/office/drawing/2014/chart" uri="{C3380CC4-5D6E-409C-BE32-E72D297353CC}">
              <c16:uniqueId val="{00000001-0EDA-464D-A6C6-1FA3846FBE9D}"/>
            </c:ext>
          </c:extLst>
        </c:ser>
        <c:ser>
          <c:idx val="2"/>
          <c:order val="2"/>
          <c:tx>
            <c:v>Diffusion%</c:v>
          </c:tx>
          <c:spPr>
            <a:ln w="19050" cap="rnd">
              <a:solidFill>
                <a:schemeClr val="accent3"/>
              </a:solidFill>
              <a:round/>
            </a:ln>
            <a:effectLst/>
          </c:spPr>
          <c:marker>
            <c:symbol val="none"/>
          </c:marker>
          <c:xVal>
            <c:numRef>
              <c:f>[1]Radial_Profiles!$A$5:$A$150</c:f>
              <c:numCache>
                <c:formatCode>General</c:formatCode>
                <c:ptCount val="146"/>
                <c:pt idx="0">
                  <c:v>-5.6281400000000001E-14</c:v>
                </c:pt>
                <c:pt idx="1">
                  <c:v>2.0433899999999999E-6</c:v>
                </c:pt>
                <c:pt idx="2">
                  <c:v>2.2792000000000001E-6</c:v>
                </c:pt>
                <c:pt idx="3">
                  <c:v>9.1190599999999994E-6</c:v>
                </c:pt>
                <c:pt idx="4">
                  <c:v>1.1016600000000001E-5</c:v>
                </c:pt>
                <c:pt idx="5">
                  <c:v>1.15062E-5</c:v>
                </c:pt>
                <c:pt idx="6">
                  <c:v>2.3055299999999999E-5</c:v>
                </c:pt>
                <c:pt idx="7">
                  <c:v>2.7444300000000001E-5</c:v>
                </c:pt>
                <c:pt idx="8">
                  <c:v>3.0227899999999999E-5</c:v>
                </c:pt>
                <c:pt idx="9">
                  <c:v>3.0377599999999999E-5</c:v>
                </c:pt>
                <c:pt idx="10">
                  <c:v>4.01253E-5</c:v>
                </c:pt>
                <c:pt idx="11">
                  <c:v>4.1610299999999997E-5</c:v>
                </c:pt>
                <c:pt idx="12">
                  <c:v>4.4042399999999997E-5</c:v>
                </c:pt>
                <c:pt idx="13">
                  <c:v>4.5627300000000003E-5</c:v>
                </c:pt>
                <c:pt idx="14">
                  <c:v>4.9142599999999999E-5</c:v>
                </c:pt>
                <c:pt idx="15">
                  <c:v>5.4272399999999999E-5</c:v>
                </c:pt>
                <c:pt idx="16">
                  <c:v>5.7488899999999998E-5</c:v>
                </c:pt>
                <c:pt idx="17">
                  <c:v>5.76353E-5</c:v>
                </c:pt>
                <c:pt idx="18">
                  <c:v>6.3462399999999997E-5</c:v>
                </c:pt>
                <c:pt idx="19">
                  <c:v>7.0835500000000003E-5</c:v>
                </c:pt>
                <c:pt idx="20">
                  <c:v>7.1419899999999997E-5</c:v>
                </c:pt>
                <c:pt idx="21">
                  <c:v>7.4924699999999998E-5</c:v>
                </c:pt>
                <c:pt idx="22">
                  <c:v>8.1075599999999993E-5</c:v>
                </c:pt>
                <c:pt idx="23">
                  <c:v>8.4641000000000005E-5</c:v>
                </c:pt>
                <c:pt idx="24">
                  <c:v>9.1868900000000004E-5</c:v>
                </c:pt>
                <c:pt idx="25">
                  <c:v>9.2875199999999995E-5</c:v>
                </c:pt>
                <c:pt idx="26">
                  <c:v>9.8114000000000003E-5</c:v>
                </c:pt>
                <c:pt idx="27">
                  <c:v>9.9343099999999994E-5</c:v>
                </c:pt>
                <c:pt idx="28">
                  <c:v>9.9702299999999996E-5</c:v>
                </c:pt>
                <c:pt idx="29">
                  <c:v>1.0331300000000001E-4</c:v>
                </c:pt>
                <c:pt idx="30">
                  <c:v>1.0607699999999999E-4</c:v>
                </c:pt>
                <c:pt idx="31">
                  <c:v>1.0914200000000001E-4</c:v>
                </c:pt>
                <c:pt idx="32">
                  <c:v>1.1829599999999999E-4</c:v>
                </c:pt>
                <c:pt idx="33">
                  <c:v>1.19541E-4</c:v>
                </c:pt>
                <c:pt idx="34">
                  <c:v>1.2532600000000001E-4</c:v>
                </c:pt>
                <c:pt idx="35">
                  <c:v>1.2635500000000001E-4</c:v>
                </c:pt>
                <c:pt idx="36">
                  <c:v>1.2989100000000001E-4</c:v>
                </c:pt>
                <c:pt idx="37">
                  <c:v>1.3536000000000001E-4</c:v>
                </c:pt>
                <c:pt idx="38">
                  <c:v>1.4134E-4</c:v>
                </c:pt>
                <c:pt idx="39">
                  <c:v>1.4335199999999999E-4</c:v>
                </c:pt>
                <c:pt idx="40">
                  <c:v>1.4468799999999999E-4</c:v>
                </c:pt>
                <c:pt idx="41">
                  <c:v>1.4805800000000001E-4</c:v>
                </c:pt>
                <c:pt idx="42">
                  <c:v>1.50455E-4</c:v>
                </c:pt>
                <c:pt idx="43">
                  <c:v>1.5254299999999999E-4</c:v>
                </c:pt>
                <c:pt idx="44">
                  <c:v>1.52805E-4</c:v>
                </c:pt>
                <c:pt idx="45">
                  <c:v>1.6316E-4</c:v>
                </c:pt>
                <c:pt idx="46">
                  <c:v>1.6345699999999999E-4</c:v>
                </c:pt>
                <c:pt idx="47">
                  <c:v>1.66544E-4</c:v>
                </c:pt>
                <c:pt idx="48">
                  <c:v>1.6818099999999999E-4</c:v>
                </c:pt>
                <c:pt idx="49">
                  <c:v>1.6849200000000001E-4</c:v>
                </c:pt>
                <c:pt idx="50">
                  <c:v>1.7073199999999999E-4</c:v>
                </c:pt>
                <c:pt idx="51">
                  <c:v>1.73382E-4</c:v>
                </c:pt>
                <c:pt idx="52">
                  <c:v>1.7382500000000001E-4</c:v>
                </c:pt>
                <c:pt idx="53">
                  <c:v>1.7897099999999999E-4</c:v>
                </c:pt>
                <c:pt idx="54">
                  <c:v>1.79183E-4</c:v>
                </c:pt>
                <c:pt idx="55">
                  <c:v>1.8346599999999999E-4</c:v>
                </c:pt>
                <c:pt idx="56">
                  <c:v>1.84131E-4</c:v>
                </c:pt>
                <c:pt idx="57">
                  <c:v>1.84191E-4</c:v>
                </c:pt>
                <c:pt idx="58">
                  <c:v>1.87202E-4</c:v>
                </c:pt>
                <c:pt idx="59">
                  <c:v>1.8760399999999999E-4</c:v>
                </c:pt>
                <c:pt idx="60">
                  <c:v>1.95E-4</c:v>
                </c:pt>
                <c:pt idx="61">
                  <c:v>1.97727E-4</c:v>
                </c:pt>
                <c:pt idx="62">
                  <c:v>2.0000000000000001E-4</c:v>
                </c:pt>
                <c:pt idx="63">
                  <c:v>2.0000000000000001E-4</c:v>
                </c:pt>
                <c:pt idx="64">
                  <c:v>2.0224699999999999E-4</c:v>
                </c:pt>
                <c:pt idx="65">
                  <c:v>2.0494400000000001E-4</c:v>
                </c:pt>
                <c:pt idx="66">
                  <c:v>2.1186600000000001E-4</c:v>
                </c:pt>
                <c:pt idx="67">
                  <c:v>2.13995E-4</c:v>
                </c:pt>
                <c:pt idx="68">
                  <c:v>2.1803E-4</c:v>
                </c:pt>
                <c:pt idx="69">
                  <c:v>2.18989E-4</c:v>
                </c:pt>
                <c:pt idx="70">
                  <c:v>2.2085E-4</c:v>
                </c:pt>
                <c:pt idx="71">
                  <c:v>2.22814E-4</c:v>
                </c:pt>
                <c:pt idx="72">
                  <c:v>2.2864900000000001E-4</c:v>
                </c:pt>
                <c:pt idx="73">
                  <c:v>2.2988199999999999E-4</c:v>
                </c:pt>
                <c:pt idx="74">
                  <c:v>2.30461E-4</c:v>
                </c:pt>
                <c:pt idx="75">
                  <c:v>2.3356200000000001E-4</c:v>
                </c:pt>
                <c:pt idx="76">
                  <c:v>2.36973E-4</c:v>
                </c:pt>
                <c:pt idx="77">
                  <c:v>2.38299E-4</c:v>
                </c:pt>
                <c:pt idx="78">
                  <c:v>2.4301300000000001E-4</c:v>
                </c:pt>
                <c:pt idx="79">
                  <c:v>2.4518199999999998E-4</c:v>
                </c:pt>
                <c:pt idx="80">
                  <c:v>2.4771500000000002E-4</c:v>
                </c:pt>
                <c:pt idx="81">
                  <c:v>2.4979499999999998E-4</c:v>
                </c:pt>
                <c:pt idx="82">
                  <c:v>2.5109500000000001E-4</c:v>
                </c:pt>
                <c:pt idx="83">
                  <c:v>2.51143E-4</c:v>
                </c:pt>
                <c:pt idx="84">
                  <c:v>2.5316999999999999E-4</c:v>
                </c:pt>
                <c:pt idx="85">
                  <c:v>2.6482200000000001E-4</c:v>
                </c:pt>
                <c:pt idx="86">
                  <c:v>2.6577799999999999E-4</c:v>
                </c:pt>
                <c:pt idx="87">
                  <c:v>2.75808E-4</c:v>
                </c:pt>
                <c:pt idx="88">
                  <c:v>2.7843399999999998E-4</c:v>
                </c:pt>
                <c:pt idx="89">
                  <c:v>2.7864600000000002E-4</c:v>
                </c:pt>
                <c:pt idx="90">
                  <c:v>2.89067E-4</c:v>
                </c:pt>
                <c:pt idx="91">
                  <c:v>2.9254599999999997E-4</c:v>
                </c:pt>
                <c:pt idx="92">
                  <c:v>2.95257E-4</c:v>
                </c:pt>
                <c:pt idx="93">
                  <c:v>2.97829E-4</c:v>
                </c:pt>
                <c:pt idx="94">
                  <c:v>2.9816899999999998E-4</c:v>
                </c:pt>
                <c:pt idx="95">
                  <c:v>3.0989400000000001E-4</c:v>
                </c:pt>
                <c:pt idx="96">
                  <c:v>3.1222200000000002E-4</c:v>
                </c:pt>
                <c:pt idx="97">
                  <c:v>3.1659400000000001E-4</c:v>
                </c:pt>
                <c:pt idx="98">
                  <c:v>3.2400000000000001E-4</c:v>
                </c:pt>
                <c:pt idx="99">
                  <c:v>3.2569199999999998E-4</c:v>
                </c:pt>
                <c:pt idx="100">
                  <c:v>3.3436499999999999E-4</c:v>
                </c:pt>
                <c:pt idx="101">
                  <c:v>3.3649199999999998E-4</c:v>
                </c:pt>
                <c:pt idx="102">
                  <c:v>3.3682299999999998E-4</c:v>
                </c:pt>
                <c:pt idx="103">
                  <c:v>3.5222500000000001E-4</c:v>
                </c:pt>
                <c:pt idx="104">
                  <c:v>3.54404E-4</c:v>
                </c:pt>
                <c:pt idx="105">
                  <c:v>3.5517699999999998E-4</c:v>
                </c:pt>
                <c:pt idx="106">
                  <c:v>3.5585899999999998E-4</c:v>
                </c:pt>
                <c:pt idx="107">
                  <c:v>3.56177E-4</c:v>
                </c:pt>
                <c:pt idx="108">
                  <c:v>3.5643300000000002E-4</c:v>
                </c:pt>
                <c:pt idx="109">
                  <c:v>3.5695200000000001E-4</c:v>
                </c:pt>
                <c:pt idx="110">
                  <c:v>3.6015299999999999E-4</c:v>
                </c:pt>
                <c:pt idx="111">
                  <c:v>3.6340400000000001E-4</c:v>
                </c:pt>
                <c:pt idx="112">
                  <c:v>3.7299000000000002E-4</c:v>
                </c:pt>
                <c:pt idx="113">
                  <c:v>3.7604000000000001E-4</c:v>
                </c:pt>
                <c:pt idx="114">
                  <c:v>3.7760000000000002E-4</c:v>
                </c:pt>
                <c:pt idx="115">
                  <c:v>3.7836499999999997E-4</c:v>
                </c:pt>
                <c:pt idx="116">
                  <c:v>3.8727100000000001E-4</c:v>
                </c:pt>
                <c:pt idx="117">
                  <c:v>3.9383099999999998E-4</c:v>
                </c:pt>
                <c:pt idx="118">
                  <c:v>3.9626700000000001E-4</c:v>
                </c:pt>
                <c:pt idx="119">
                  <c:v>3.9692599999999997E-4</c:v>
                </c:pt>
                <c:pt idx="120">
                  <c:v>4.0895500000000002E-4</c:v>
                </c:pt>
                <c:pt idx="121">
                  <c:v>4.1316900000000001E-4</c:v>
                </c:pt>
                <c:pt idx="122">
                  <c:v>4.13299E-4</c:v>
                </c:pt>
                <c:pt idx="123">
                  <c:v>4.1468800000000002E-4</c:v>
                </c:pt>
                <c:pt idx="124">
                  <c:v>4.1489100000000002E-4</c:v>
                </c:pt>
                <c:pt idx="125">
                  <c:v>4.2085899999999999E-4</c:v>
                </c:pt>
                <c:pt idx="126">
                  <c:v>4.27191E-4</c:v>
                </c:pt>
                <c:pt idx="127">
                  <c:v>4.2833500000000001E-4</c:v>
                </c:pt>
                <c:pt idx="128">
                  <c:v>4.3069400000000002E-4</c:v>
                </c:pt>
                <c:pt idx="129">
                  <c:v>4.3456899999999999E-4</c:v>
                </c:pt>
                <c:pt idx="130">
                  <c:v>4.4234100000000001E-4</c:v>
                </c:pt>
                <c:pt idx="131">
                  <c:v>4.4345300000000001E-4</c:v>
                </c:pt>
                <c:pt idx="132">
                  <c:v>4.4390199999999998E-4</c:v>
                </c:pt>
                <c:pt idx="133">
                  <c:v>4.4778599999999998E-4</c:v>
                </c:pt>
                <c:pt idx="134">
                  <c:v>4.5288799999999998E-4</c:v>
                </c:pt>
                <c:pt idx="135">
                  <c:v>4.58333E-4</c:v>
                </c:pt>
                <c:pt idx="136">
                  <c:v>4.6435399999999999E-4</c:v>
                </c:pt>
                <c:pt idx="137">
                  <c:v>4.6545199999999999E-4</c:v>
                </c:pt>
                <c:pt idx="138">
                  <c:v>4.6689799999999999E-4</c:v>
                </c:pt>
                <c:pt idx="139">
                  <c:v>4.7347900000000001E-4</c:v>
                </c:pt>
                <c:pt idx="140">
                  <c:v>4.7812799999999997E-4</c:v>
                </c:pt>
                <c:pt idx="141">
                  <c:v>4.82475E-4</c:v>
                </c:pt>
                <c:pt idx="142">
                  <c:v>4.86885E-4</c:v>
                </c:pt>
                <c:pt idx="143">
                  <c:v>4.9271000000000004E-4</c:v>
                </c:pt>
                <c:pt idx="144">
                  <c:v>4.9518100000000003E-4</c:v>
                </c:pt>
                <c:pt idx="145">
                  <c:v>4.9994899999999997E-4</c:v>
                </c:pt>
              </c:numCache>
            </c:numRef>
          </c:xVal>
          <c:yVal>
            <c:numRef>
              <c:f>[1]Radial_Profiles!$H$5:$H$150</c:f>
              <c:numCache>
                <c:formatCode>General</c:formatCode>
                <c:ptCount val="146"/>
                <c:pt idx="0">
                  <c:v>1.980727526762536E-5</c:v>
                </c:pt>
                <c:pt idx="1">
                  <c:v>2.0939681402777252E-5</c:v>
                </c:pt>
                <c:pt idx="2">
                  <c:v>2.107039183272594E-5</c:v>
                </c:pt>
                <c:pt idx="3">
                  <c:v>2.0910319134738978E-5</c:v>
                </c:pt>
                <c:pt idx="4">
                  <c:v>2.2115374933955191E-5</c:v>
                </c:pt>
                <c:pt idx="5">
                  <c:v>2.242623169411708E-5</c:v>
                </c:pt>
                <c:pt idx="6">
                  <c:v>2.421413291675107E-5</c:v>
                </c:pt>
                <c:pt idx="7">
                  <c:v>1.9066158368263727E-5</c:v>
                </c:pt>
                <c:pt idx="8">
                  <c:v>9.4287210904073916E-6</c:v>
                </c:pt>
                <c:pt idx="9">
                  <c:v>8.9106352467952733E-6</c:v>
                </c:pt>
                <c:pt idx="10">
                  <c:v>2.9132180382593595E-5</c:v>
                </c:pt>
                <c:pt idx="11">
                  <c:v>3.1309555069362321E-5</c:v>
                </c:pt>
                <c:pt idx="12">
                  <c:v>3.4869657567347328E-5</c:v>
                </c:pt>
                <c:pt idx="13">
                  <c:v>3.3358369857880279E-5</c:v>
                </c:pt>
                <c:pt idx="14">
                  <c:v>2.4379302168982847E-5</c:v>
                </c:pt>
                <c:pt idx="15">
                  <c:v>2.5444359560821613E-5</c:v>
                </c:pt>
                <c:pt idx="16">
                  <c:v>2.3603673930415089E-5</c:v>
                </c:pt>
                <c:pt idx="17">
                  <c:v>2.3459783168858372E-5</c:v>
                </c:pt>
                <c:pt idx="18">
                  <c:v>1.7752747578928932E-5</c:v>
                </c:pt>
                <c:pt idx="19">
                  <c:v>1.6240121749831053E-5</c:v>
                </c:pt>
                <c:pt idx="20">
                  <c:v>1.7587543243876206E-5</c:v>
                </c:pt>
                <c:pt idx="21">
                  <c:v>2.5645285046678233E-5</c:v>
                </c:pt>
                <c:pt idx="22">
                  <c:v>2.0212439926098164E-5</c:v>
                </c:pt>
                <c:pt idx="23">
                  <c:v>2.0352341406549723E-5</c:v>
                </c:pt>
                <c:pt idx="24">
                  <c:v>7.8082477285896073E-7</c:v>
                </c:pt>
                <c:pt idx="25">
                  <c:v>1.0933313718373191E-5</c:v>
                </c:pt>
                <c:pt idx="26">
                  <c:v>6.3459771260439063E-5</c:v>
                </c:pt>
                <c:pt idx="27">
                  <c:v>8.4078565595179338E-5</c:v>
                </c:pt>
                <c:pt idx="28">
                  <c:v>9.0093481137575317E-5</c:v>
                </c:pt>
                <c:pt idx="29">
                  <c:v>1.3889450333978188E-4</c:v>
                </c:pt>
                <c:pt idx="30">
                  <c:v>1.8124345146057548E-4</c:v>
                </c:pt>
                <c:pt idx="31">
                  <c:v>1.8590885674653115E-4</c:v>
                </c:pt>
                <c:pt idx="32">
                  <c:v>1.9963120316704211E-4</c:v>
                </c:pt>
                <c:pt idx="33">
                  <c:v>1.8527431032827843E-4</c:v>
                </c:pt>
                <c:pt idx="34">
                  <c:v>2.0197146500273996E-4</c:v>
                </c:pt>
                <c:pt idx="35">
                  <c:v>2.0222897375480429E-4</c:v>
                </c:pt>
                <c:pt idx="36">
                  <c:v>1.8281023782232788E-4</c:v>
                </c:pt>
                <c:pt idx="37">
                  <c:v>1.5320443568356233E-4</c:v>
                </c:pt>
                <c:pt idx="38">
                  <c:v>2.0387698490660484E-4</c:v>
                </c:pt>
                <c:pt idx="39">
                  <c:v>2.1698975657438607E-4</c:v>
                </c:pt>
                <c:pt idx="40">
                  <c:v>2.2564680711308866E-4</c:v>
                </c:pt>
                <c:pt idx="41">
                  <c:v>1.9067694652507682E-4</c:v>
                </c:pt>
                <c:pt idx="42">
                  <c:v>1.8675490271853682E-4</c:v>
                </c:pt>
                <c:pt idx="43">
                  <c:v>1.8336781646507972E-4</c:v>
                </c:pt>
                <c:pt idx="44">
                  <c:v>1.8205434429214413E-4</c:v>
                </c:pt>
                <c:pt idx="45">
                  <c:v>3.4970884151830253E-4</c:v>
                </c:pt>
                <c:pt idx="46">
                  <c:v>3.5842449500355619E-4</c:v>
                </c:pt>
                <c:pt idx="47">
                  <c:v>4.1682763642002046E-4</c:v>
                </c:pt>
                <c:pt idx="48">
                  <c:v>3.6534311325862602E-4</c:v>
                </c:pt>
                <c:pt idx="49">
                  <c:v>3.5559310979872168E-4</c:v>
                </c:pt>
                <c:pt idx="50">
                  <c:v>2.3609304933456458E-4</c:v>
                </c:pt>
                <c:pt idx="51">
                  <c:v>1.7785212095311804E-4</c:v>
                </c:pt>
                <c:pt idx="52">
                  <c:v>1.6818243393644248E-4</c:v>
                </c:pt>
                <c:pt idx="53">
                  <c:v>1.9183763660566116E-4</c:v>
                </c:pt>
                <c:pt idx="54">
                  <c:v>1.8814579578723976E-4</c:v>
                </c:pt>
                <c:pt idx="55">
                  <c:v>1.4079359606920024E-4</c:v>
                </c:pt>
                <c:pt idx="56">
                  <c:v>1.6125479417430832E-4</c:v>
                </c:pt>
                <c:pt idx="57">
                  <c:v>1.6171952884376476E-4</c:v>
                </c:pt>
                <c:pt idx="58">
                  <c:v>1.8467391515208069E-4</c:v>
                </c:pt>
                <c:pt idx="59">
                  <c:v>1.9316840326211607E-4</c:v>
                </c:pt>
                <c:pt idx="60">
                  <c:v>2.5883109466394738E-3</c:v>
                </c:pt>
                <c:pt idx="61">
                  <c:v>1.3629128878084322E-3</c:v>
                </c:pt>
                <c:pt idx="62">
                  <c:v>7.0994158695602305E-5</c:v>
                </c:pt>
                <c:pt idx="63">
                  <c:v>6.3693075908492974E-7</c:v>
                </c:pt>
                <c:pt idx="64">
                  <c:v>3.0994993093134598E-7</c:v>
                </c:pt>
                <c:pt idx="65">
                  <c:v>7.0275877091834487E-9</c:v>
                </c:pt>
                <c:pt idx="66">
                  <c:v>2.1176893718411653E-9</c:v>
                </c:pt>
                <c:pt idx="67">
                  <c:v>2.0360089979213542E-9</c:v>
                </c:pt>
                <c:pt idx="68">
                  <c:v>1.5197757804377919E-9</c:v>
                </c:pt>
                <c:pt idx="69">
                  <c:v>1.310341629929285E-9</c:v>
                </c:pt>
                <c:pt idx="70">
                  <c:v>1.1764572996201252E-9</c:v>
                </c:pt>
                <c:pt idx="71">
                  <c:v>1.118273991016895E-9</c:v>
                </c:pt>
                <c:pt idx="72">
                  <c:v>9.2744413429362422E-10</c:v>
                </c:pt>
                <c:pt idx="73">
                  <c:v>1.0185513801418616E-9</c:v>
                </c:pt>
                <c:pt idx="74">
                  <c:v>1.031180546704478E-9</c:v>
                </c:pt>
                <c:pt idx="75">
                  <c:v>1.1025967620433404E-9</c:v>
                </c:pt>
                <c:pt idx="76">
                  <c:v>1.2766351054753206E-9</c:v>
                </c:pt>
                <c:pt idx="77">
                  <c:v>1.3490938164403006E-9</c:v>
                </c:pt>
                <c:pt idx="78">
                  <c:v>1.6419331664109119E-9</c:v>
                </c:pt>
                <c:pt idx="79">
                  <c:v>1.9073786159243737E-9</c:v>
                </c:pt>
                <c:pt idx="80">
                  <c:v>2.2429443696879328E-9</c:v>
                </c:pt>
                <c:pt idx="81">
                  <c:v>2.3273744271718613E-9</c:v>
                </c:pt>
                <c:pt idx="82">
                  <c:v>2.3833343755208839E-9</c:v>
                </c:pt>
                <c:pt idx="83">
                  <c:v>2.3885678591523782E-9</c:v>
                </c:pt>
                <c:pt idx="84">
                  <c:v>2.4951542516334999E-9</c:v>
                </c:pt>
                <c:pt idx="85">
                  <c:v>3.2917246140421958E-9</c:v>
                </c:pt>
                <c:pt idx="86">
                  <c:v>3.2754969391853501E-9</c:v>
                </c:pt>
                <c:pt idx="87">
                  <c:v>3.2078548866146557E-9</c:v>
                </c:pt>
                <c:pt idx="88">
                  <c:v>3.0475672404595528E-9</c:v>
                </c:pt>
                <c:pt idx="89">
                  <c:v>3.0336067327607119E-9</c:v>
                </c:pt>
                <c:pt idx="90">
                  <c:v>5.1577526182720718E-9</c:v>
                </c:pt>
                <c:pt idx="91">
                  <c:v>7.0342340500214617E-9</c:v>
                </c:pt>
                <c:pt idx="92">
                  <c:v>6.6019808854328761E-9</c:v>
                </c:pt>
                <c:pt idx="93">
                  <c:v>5.1412726751779522E-9</c:v>
                </c:pt>
                <c:pt idx="94">
                  <c:v>5.0746486635792E-9</c:v>
                </c:pt>
                <c:pt idx="95">
                  <c:v>1.8277410461681986E-9</c:v>
                </c:pt>
                <c:pt idx="96">
                  <c:v>1.7939749361074765E-9</c:v>
                </c:pt>
                <c:pt idx="97">
                  <c:v>4.706208642474815E-9</c:v>
                </c:pt>
                <c:pt idx="98">
                  <c:v>8.1528484076466308E-10</c:v>
                </c:pt>
                <c:pt idx="99">
                  <c:v>4.8118942096331114E-10</c:v>
                </c:pt>
                <c:pt idx="100">
                  <c:v>4.79443335183947E-9</c:v>
                </c:pt>
                <c:pt idx="101">
                  <c:v>5.8657471790914184E-9</c:v>
                </c:pt>
                <c:pt idx="102">
                  <c:v>5.9024707778205805E-9</c:v>
                </c:pt>
                <c:pt idx="103">
                  <c:v>8.3144202338728285E-9</c:v>
                </c:pt>
                <c:pt idx="104">
                  <c:v>8.9397036550632304E-9</c:v>
                </c:pt>
                <c:pt idx="105">
                  <c:v>8.9785557993510251E-9</c:v>
                </c:pt>
                <c:pt idx="106">
                  <c:v>8.7999279676471328E-9</c:v>
                </c:pt>
                <c:pt idx="107">
                  <c:v>8.5538634426061091E-9</c:v>
                </c:pt>
                <c:pt idx="108">
                  <c:v>8.3592025667901748E-9</c:v>
                </c:pt>
                <c:pt idx="109">
                  <c:v>8.2305348054224948E-9</c:v>
                </c:pt>
                <c:pt idx="110">
                  <c:v>7.0821666747507737E-9</c:v>
                </c:pt>
                <c:pt idx="111">
                  <c:v>6.0514826547295969E-9</c:v>
                </c:pt>
                <c:pt idx="112">
                  <c:v>3.0686361196138059E-9</c:v>
                </c:pt>
                <c:pt idx="113">
                  <c:v>3.1820422332985946E-9</c:v>
                </c:pt>
                <c:pt idx="114">
                  <c:v>3.1985603391758804E-9</c:v>
                </c:pt>
                <c:pt idx="115">
                  <c:v>3.1122885439924591E-9</c:v>
                </c:pt>
                <c:pt idx="116">
                  <c:v>2.2371872087463697E-9</c:v>
                </c:pt>
                <c:pt idx="117">
                  <c:v>1.5648079549409718E-9</c:v>
                </c:pt>
                <c:pt idx="118">
                  <c:v>1.482193539644615E-9</c:v>
                </c:pt>
                <c:pt idx="119">
                  <c:v>1.4607262773328084E-9</c:v>
                </c:pt>
                <c:pt idx="120">
                  <c:v>1.1963538687842478E-9</c:v>
                </c:pt>
                <c:pt idx="121">
                  <c:v>1.0460627883674176E-9</c:v>
                </c:pt>
                <c:pt idx="122">
                  <c:v>1.0416393025719338E-9</c:v>
                </c:pt>
                <c:pt idx="123">
                  <c:v>1.15267282783063E-9</c:v>
                </c:pt>
                <c:pt idx="124">
                  <c:v>1.1365771045272525E-9</c:v>
                </c:pt>
                <c:pt idx="125">
                  <c:v>6.9114163645072652E-10</c:v>
                </c:pt>
                <c:pt idx="126">
                  <c:v>3.0852729220435986E-10</c:v>
                </c:pt>
                <c:pt idx="127">
                  <c:v>2.4419212607548205E-10</c:v>
                </c:pt>
                <c:pt idx="128">
                  <c:v>8.0747352052489161E-11</c:v>
                </c:pt>
                <c:pt idx="129">
                  <c:v>1.7714859279495272E-10</c:v>
                </c:pt>
                <c:pt idx="130">
                  <c:v>1.9128700032051759E-10</c:v>
                </c:pt>
                <c:pt idx="131">
                  <c:v>1.6817997073440215E-10</c:v>
                </c:pt>
                <c:pt idx="132">
                  <c:v>1.5897421326809548E-10</c:v>
                </c:pt>
                <c:pt idx="133">
                  <c:v>7.2335439301588051E-11</c:v>
                </c:pt>
                <c:pt idx="134">
                  <c:v>4.0828897685006288E-11</c:v>
                </c:pt>
                <c:pt idx="135">
                  <c:v>6.1055320103292027E-11</c:v>
                </c:pt>
                <c:pt idx="136">
                  <c:v>2.4088552523522401E-10</c:v>
                </c:pt>
                <c:pt idx="137">
                  <c:v>2.3315568679606591E-10</c:v>
                </c:pt>
                <c:pt idx="138">
                  <c:v>1.8117044329144306E-10</c:v>
                </c:pt>
                <c:pt idx="139">
                  <c:v>9.4381067681640384E-11</c:v>
                </c:pt>
                <c:pt idx="140">
                  <c:v>3.8038085422064815E-11</c:v>
                </c:pt>
                <c:pt idx="141">
                  <c:v>4.3841709390504405E-11</c:v>
                </c:pt>
                <c:pt idx="142">
                  <c:v>3.4356371294209193E-12</c:v>
                </c:pt>
                <c:pt idx="143">
                  <c:v>4.6115885426882466E-11</c:v>
                </c:pt>
                <c:pt idx="144">
                  <c:v>8.6666793270544735E-11</c:v>
                </c:pt>
                <c:pt idx="145">
                  <c:v>1.6768202247833983E-10</c:v>
                </c:pt>
              </c:numCache>
            </c:numRef>
          </c:yVal>
          <c:smooth val="0"/>
          <c:extLst>
            <c:ext xmlns:c16="http://schemas.microsoft.com/office/drawing/2014/chart" uri="{C3380CC4-5D6E-409C-BE32-E72D297353CC}">
              <c16:uniqueId val="{00000002-0EDA-464D-A6C6-1FA3846FBE9D}"/>
            </c:ext>
          </c:extLst>
        </c:ser>
        <c:ser>
          <c:idx val="3"/>
          <c:order val="3"/>
          <c:tx>
            <c:v>Reaction%</c:v>
          </c:tx>
          <c:spPr>
            <a:ln w="19050" cap="rnd">
              <a:solidFill>
                <a:schemeClr val="accent4"/>
              </a:solidFill>
              <a:round/>
            </a:ln>
            <a:effectLst/>
          </c:spPr>
          <c:marker>
            <c:symbol val="none"/>
          </c:marker>
          <c:xVal>
            <c:numRef>
              <c:f>[1]Radial_Profiles!$A$5:$A$150</c:f>
              <c:numCache>
                <c:formatCode>General</c:formatCode>
                <c:ptCount val="146"/>
                <c:pt idx="0">
                  <c:v>-5.6281400000000001E-14</c:v>
                </c:pt>
                <c:pt idx="1">
                  <c:v>2.0433899999999999E-6</c:v>
                </c:pt>
                <c:pt idx="2">
                  <c:v>2.2792000000000001E-6</c:v>
                </c:pt>
                <c:pt idx="3">
                  <c:v>9.1190599999999994E-6</c:v>
                </c:pt>
                <c:pt idx="4">
                  <c:v>1.1016600000000001E-5</c:v>
                </c:pt>
                <c:pt idx="5">
                  <c:v>1.15062E-5</c:v>
                </c:pt>
                <c:pt idx="6">
                  <c:v>2.3055299999999999E-5</c:v>
                </c:pt>
                <c:pt idx="7">
                  <c:v>2.7444300000000001E-5</c:v>
                </c:pt>
                <c:pt idx="8">
                  <c:v>3.0227899999999999E-5</c:v>
                </c:pt>
                <c:pt idx="9">
                  <c:v>3.0377599999999999E-5</c:v>
                </c:pt>
                <c:pt idx="10">
                  <c:v>4.01253E-5</c:v>
                </c:pt>
                <c:pt idx="11">
                  <c:v>4.1610299999999997E-5</c:v>
                </c:pt>
                <c:pt idx="12">
                  <c:v>4.4042399999999997E-5</c:v>
                </c:pt>
                <c:pt idx="13">
                  <c:v>4.5627300000000003E-5</c:v>
                </c:pt>
                <c:pt idx="14">
                  <c:v>4.9142599999999999E-5</c:v>
                </c:pt>
                <c:pt idx="15">
                  <c:v>5.4272399999999999E-5</c:v>
                </c:pt>
                <c:pt idx="16">
                  <c:v>5.7488899999999998E-5</c:v>
                </c:pt>
                <c:pt idx="17">
                  <c:v>5.76353E-5</c:v>
                </c:pt>
                <c:pt idx="18">
                  <c:v>6.3462399999999997E-5</c:v>
                </c:pt>
                <c:pt idx="19">
                  <c:v>7.0835500000000003E-5</c:v>
                </c:pt>
                <c:pt idx="20">
                  <c:v>7.1419899999999997E-5</c:v>
                </c:pt>
                <c:pt idx="21">
                  <c:v>7.4924699999999998E-5</c:v>
                </c:pt>
                <c:pt idx="22">
                  <c:v>8.1075599999999993E-5</c:v>
                </c:pt>
                <c:pt idx="23">
                  <c:v>8.4641000000000005E-5</c:v>
                </c:pt>
                <c:pt idx="24">
                  <c:v>9.1868900000000004E-5</c:v>
                </c:pt>
                <c:pt idx="25">
                  <c:v>9.2875199999999995E-5</c:v>
                </c:pt>
                <c:pt idx="26">
                  <c:v>9.8114000000000003E-5</c:v>
                </c:pt>
                <c:pt idx="27">
                  <c:v>9.9343099999999994E-5</c:v>
                </c:pt>
                <c:pt idx="28">
                  <c:v>9.9702299999999996E-5</c:v>
                </c:pt>
                <c:pt idx="29">
                  <c:v>1.0331300000000001E-4</c:v>
                </c:pt>
                <c:pt idx="30">
                  <c:v>1.0607699999999999E-4</c:v>
                </c:pt>
                <c:pt idx="31">
                  <c:v>1.0914200000000001E-4</c:v>
                </c:pt>
                <c:pt idx="32">
                  <c:v>1.1829599999999999E-4</c:v>
                </c:pt>
                <c:pt idx="33">
                  <c:v>1.19541E-4</c:v>
                </c:pt>
                <c:pt idx="34">
                  <c:v>1.2532600000000001E-4</c:v>
                </c:pt>
                <c:pt idx="35">
                  <c:v>1.2635500000000001E-4</c:v>
                </c:pt>
                <c:pt idx="36">
                  <c:v>1.2989100000000001E-4</c:v>
                </c:pt>
                <c:pt idx="37">
                  <c:v>1.3536000000000001E-4</c:v>
                </c:pt>
                <c:pt idx="38">
                  <c:v>1.4134E-4</c:v>
                </c:pt>
                <c:pt idx="39">
                  <c:v>1.4335199999999999E-4</c:v>
                </c:pt>
                <c:pt idx="40">
                  <c:v>1.4468799999999999E-4</c:v>
                </c:pt>
                <c:pt idx="41">
                  <c:v>1.4805800000000001E-4</c:v>
                </c:pt>
                <c:pt idx="42">
                  <c:v>1.50455E-4</c:v>
                </c:pt>
                <c:pt idx="43">
                  <c:v>1.5254299999999999E-4</c:v>
                </c:pt>
                <c:pt idx="44">
                  <c:v>1.52805E-4</c:v>
                </c:pt>
                <c:pt idx="45">
                  <c:v>1.6316E-4</c:v>
                </c:pt>
                <c:pt idx="46">
                  <c:v>1.6345699999999999E-4</c:v>
                </c:pt>
                <c:pt idx="47">
                  <c:v>1.66544E-4</c:v>
                </c:pt>
                <c:pt idx="48">
                  <c:v>1.6818099999999999E-4</c:v>
                </c:pt>
                <c:pt idx="49">
                  <c:v>1.6849200000000001E-4</c:v>
                </c:pt>
                <c:pt idx="50">
                  <c:v>1.7073199999999999E-4</c:v>
                </c:pt>
                <c:pt idx="51">
                  <c:v>1.73382E-4</c:v>
                </c:pt>
                <c:pt idx="52">
                  <c:v>1.7382500000000001E-4</c:v>
                </c:pt>
                <c:pt idx="53">
                  <c:v>1.7897099999999999E-4</c:v>
                </c:pt>
                <c:pt idx="54">
                  <c:v>1.79183E-4</c:v>
                </c:pt>
                <c:pt idx="55">
                  <c:v>1.8346599999999999E-4</c:v>
                </c:pt>
                <c:pt idx="56">
                  <c:v>1.84131E-4</c:v>
                </c:pt>
                <c:pt idx="57">
                  <c:v>1.84191E-4</c:v>
                </c:pt>
                <c:pt idx="58">
                  <c:v>1.87202E-4</c:v>
                </c:pt>
                <c:pt idx="59">
                  <c:v>1.8760399999999999E-4</c:v>
                </c:pt>
                <c:pt idx="60">
                  <c:v>1.95E-4</c:v>
                </c:pt>
                <c:pt idx="61">
                  <c:v>1.97727E-4</c:v>
                </c:pt>
                <c:pt idx="62">
                  <c:v>2.0000000000000001E-4</c:v>
                </c:pt>
                <c:pt idx="63">
                  <c:v>2.0000000000000001E-4</c:v>
                </c:pt>
                <c:pt idx="64">
                  <c:v>2.0224699999999999E-4</c:v>
                </c:pt>
                <c:pt idx="65">
                  <c:v>2.0494400000000001E-4</c:v>
                </c:pt>
                <c:pt idx="66">
                  <c:v>2.1186600000000001E-4</c:v>
                </c:pt>
                <c:pt idx="67">
                  <c:v>2.13995E-4</c:v>
                </c:pt>
                <c:pt idx="68">
                  <c:v>2.1803E-4</c:v>
                </c:pt>
                <c:pt idx="69">
                  <c:v>2.18989E-4</c:v>
                </c:pt>
                <c:pt idx="70">
                  <c:v>2.2085E-4</c:v>
                </c:pt>
                <c:pt idx="71">
                  <c:v>2.22814E-4</c:v>
                </c:pt>
                <c:pt idx="72">
                  <c:v>2.2864900000000001E-4</c:v>
                </c:pt>
                <c:pt idx="73">
                  <c:v>2.2988199999999999E-4</c:v>
                </c:pt>
                <c:pt idx="74">
                  <c:v>2.30461E-4</c:v>
                </c:pt>
                <c:pt idx="75">
                  <c:v>2.3356200000000001E-4</c:v>
                </c:pt>
                <c:pt idx="76">
                  <c:v>2.36973E-4</c:v>
                </c:pt>
                <c:pt idx="77">
                  <c:v>2.38299E-4</c:v>
                </c:pt>
                <c:pt idx="78">
                  <c:v>2.4301300000000001E-4</c:v>
                </c:pt>
                <c:pt idx="79">
                  <c:v>2.4518199999999998E-4</c:v>
                </c:pt>
                <c:pt idx="80">
                  <c:v>2.4771500000000002E-4</c:v>
                </c:pt>
                <c:pt idx="81">
                  <c:v>2.4979499999999998E-4</c:v>
                </c:pt>
                <c:pt idx="82">
                  <c:v>2.5109500000000001E-4</c:v>
                </c:pt>
                <c:pt idx="83">
                  <c:v>2.51143E-4</c:v>
                </c:pt>
                <c:pt idx="84">
                  <c:v>2.5316999999999999E-4</c:v>
                </c:pt>
                <c:pt idx="85">
                  <c:v>2.6482200000000001E-4</c:v>
                </c:pt>
                <c:pt idx="86">
                  <c:v>2.6577799999999999E-4</c:v>
                </c:pt>
                <c:pt idx="87">
                  <c:v>2.75808E-4</c:v>
                </c:pt>
                <c:pt idx="88">
                  <c:v>2.7843399999999998E-4</c:v>
                </c:pt>
                <c:pt idx="89">
                  <c:v>2.7864600000000002E-4</c:v>
                </c:pt>
                <c:pt idx="90">
                  <c:v>2.89067E-4</c:v>
                </c:pt>
                <c:pt idx="91">
                  <c:v>2.9254599999999997E-4</c:v>
                </c:pt>
                <c:pt idx="92">
                  <c:v>2.95257E-4</c:v>
                </c:pt>
                <c:pt idx="93">
                  <c:v>2.97829E-4</c:v>
                </c:pt>
                <c:pt idx="94">
                  <c:v>2.9816899999999998E-4</c:v>
                </c:pt>
                <c:pt idx="95">
                  <c:v>3.0989400000000001E-4</c:v>
                </c:pt>
                <c:pt idx="96">
                  <c:v>3.1222200000000002E-4</c:v>
                </c:pt>
                <c:pt idx="97">
                  <c:v>3.1659400000000001E-4</c:v>
                </c:pt>
                <c:pt idx="98">
                  <c:v>3.2400000000000001E-4</c:v>
                </c:pt>
                <c:pt idx="99">
                  <c:v>3.2569199999999998E-4</c:v>
                </c:pt>
                <c:pt idx="100">
                  <c:v>3.3436499999999999E-4</c:v>
                </c:pt>
                <c:pt idx="101">
                  <c:v>3.3649199999999998E-4</c:v>
                </c:pt>
                <c:pt idx="102">
                  <c:v>3.3682299999999998E-4</c:v>
                </c:pt>
                <c:pt idx="103">
                  <c:v>3.5222500000000001E-4</c:v>
                </c:pt>
                <c:pt idx="104">
                  <c:v>3.54404E-4</c:v>
                </c:pt>
                <c:pt idx="105">
                  <c:v>3.5517699999999998E-4</c:v>
                </c:pt>
                <c:pt idx="106">
                  <c:v>3.5585899999999998E-4</c:v>
                </c:pt>
                <c:pt idx="107">
                  <c:v>3.56177E-4</c:v>
                </c:pt>
                <c:pt idx="108">
                  <c:v>3.5643300000000002E-4</c:v>
                </c:pt>
                <c:pt idx="109">
                  <c:v>3.5695200000000001E-4</c:v>
                </c:pt>
                <c:pt idx="110">
                  <c:v>3.6015299999999999E-4</c:v>
                </c:pt>
                <c:pt idx="111">
                  <c:v>3.6340400000000001E-4</c:v>
                </c:pt>
                <c:pt idx="112">
                  <c:v>3.7299000000000002E-4</c:v>
                </c:pt>
                <c:pt idx="113">
                  <c:v>3.7604000000000001E-4</c:v>
                </c:pt>
                <c:pt idx="114">
                  <c:v>3.7760000000000002E-4</c:v>
                </c:pt>
                <c:pt idx="115">
                  <c:v>3.7836499999999997E-4</c:v>
                </c:pt>
                <c:pt idx="116">
                  <c:v>3.8727100000000001E-4</c:v>
                </c:pt>
                <c:pt idx="117">
                  <c:v>3.9383099999999998E-4</c:v>
                </c:pt>
                <c:pt idx="118">
                  <c:v>3.9626700000000001E-4</c:v>
                </c:pt>
                <c:pt idx="119">
                  <c:v>3.9692599999999997E-4</c:v>
                </c:pt>
                <c:pt idx="120">
                  <c:v>4.0895500000000002E-4</c:v>
                </c:pt>
                <c:pt idx="121">
                  <c:v>4.1316900000000001E-4</c:v>
                </c:pt>
                <c:pt idx="122">
                  <c:v>4.13299E-4</c:v>
                </c:pt>
                <c:pt idx="123">
                  <c:v>4.1468800000000002E-4</c:v>
                </c:pt>
                <c:pt idx="124">
                  <c:v>4.1489100000000002E-4</c:v>
                </c:pt>
                <c:pt idx="125">
                  <c:v>4.2085899999999999E-4</c:v>
                </c:pt>
                <c:pt idx="126">
                  <c:v>4.27191E-4</c:v>
                </c:pt>
                <c:pt idx="127">
                  <c:v>4.2833500000000001E-4</c:v>
                </c:pt>
                <c:pt idx="128">
                  <c:v>4.3069400000000002E-4</c:v>
                </c:pt>
                <c:pt idx="129">
                  <c:v>4.3456899999999999E-4</c:v>
                </c:pt>
                <c:pt idx="130">
                  <c:v>4.4234100000000001E-4</c:v>
                </c:pt>
                <c:pt idx="131">
                  <c:v>4.4345300000000001E-4</c:v>
                </c:pt>
                <c:pt idx="132">
                  <c:v>4.4390199999999998E-4</c:v>
                </c:pt>
                <c:pt idx="133">
                  <c:v>4.4778599999999998E-4</c:v>
                </c:pt>
                <c:pt idx="134">
                  <c:v>4.5288799999999998E-4</c:v>
                </c:pt>
                <c:pt idx="135">
                  <c:v>4.58333E-4</c:v>
                </c:pt>
                <c:pt idx="136">
                  <c:v>4.6435399999999999E-4</c:v>
                </c:pt>
                <c:pt idx="137">
                  <c:v>4.6545199999999999E-4</c:v>
                </c:pt>
                <c:pt idx="138">
                  <c:v>4.6689799999999999E-4</c:v>
                </c:pt>
                <c:pt idx="139">
                  <c:v>4.7347900000000001E-4</c:v>
                </c:pt>
                <c:pt idx="140">
                  <c:v>4.7812799999999997E-4</c:v>
                </c:pt>
                <c:pt idx="141">
                  <c:v>4.82475E-4</c:v>
                </c:pt>
                <c:pt idx="142">
                  <c:v>4.86885E-4</c:v>
                </c:pt>
                <c:pt idx="143">
                  <c:v>4.9271000000000004E-4</c:v>
                </c:pt>
                <c:pt idx="144">
                  <c:v>4.9518100000000003E-4</c:v>
                </c:pt>
                <c:pt idx="145">
                  <c:v>4.9994899999999997E-4</c:v>
                </c:pt>
              </c:numCache>
            </c:numRef>
          </c:xVal>
          <c:yVal>
            <c:numRef>
              <c:f>[1]Radial_Profiles!$I$5:$I$150</c:f>
              <c:numCache>
                <c:formatCode>General</c:formatCode>
                <c:ptCount val="146"/>
                <c:pt idx="0">
                  <c:v>0.99997957168926832</c:v>
                </c:pt>
                <c:pt idx="1">
                  <c:v>0.99997834194466129</c:v>
                </c:pt>
                <c:pt idx="2">
                  <c:v>0.9999782000005587</c:v>
                </c:pt>
                <c:pt idx="3">
                  <c:v>0.99997800863331698</c:v>
                </c:pt>
                <c:pt idx="4">
                  <c:v>0.99997672932741655</c:v>
                </c:pt>
                <c:pt idx="5">
                  <c:v>0.99997639931590654</c:v>
                </c:pt>
                <c:pt idx="6">
                  <c:v>0.99997452264520925</c:v>
                </c:pt>
                <c:pt idx="7">
                  <c:v>0.99997993266629914</c:v>
                </c:pt>
                <c:pt idx="8">
                  <c:v>0.99998992355689853</c:v>
                </c:pt>
                <c:pt idx="9">
                  <c:v>0.99999046064041408</c:v>
                </c:pt>
                <c:pt idx="10">
                  <c:v>0.99997026600888905</c:v>
                </c:pt>
                <c:pt idx="11">
                  <c:v>0.99996802411935404</c:v>
                </c:pt>
                <c:pt idx="12">
                  <c:v>0.99996435853247712</c:v>
                </c:pt>
                <c:pt idx="13">
                  <c:v>0.99996589250369972</c:v>
                </c:pt>
                <c:pt idx="14">
                  <c:v>0.99997509530871631</c:v>
                </c:pt>
                <c:pt idx="15">
                  <c:v>0.99997376681074068</c:v>
                </c:pt>
                <c:pt idx="16">
                  <c:v>0.99997555070050781</c:v>
                </c:pt>
                <c:pt idx="17">
                  <c:v>0.99997569857896618</c:v>
                </c:pt>
                <c:pt idx="18">
                  <c:v>0.9999815637386279</c:v>
                </c:pt>
                <c:pt idx="19">
                  <c:v>0.99998374463363804</c:v>
                </c:pt>
                <c:pt idx="20">
                  <c:v>0.99998238788024862</c:v>
                </c:pt>
                <c:pt idx="21">
                  <c:v>0.99997427433157204</c:v>
                </c:pt>
                <c:pt idx="22">
                  <c:v>0.99997962781901628</c:v>
                </c:pt>
                <c:pt idx="23">
                  <c:v>0.99997941251950173</c:v>
                </c:pt>
                <c:pt idx="24">
                  <c:v>0.99999911058996982</c:v>
                </c:pt>
                <c:pt idx="25">
                  <c:v>0.99998868566380339</c:v>
                </c:pt>
                <c:pt idx="26">
                  <c:v>0.99993474968611873</c:v>
                </c:pt>
                <c:pt idx="27">
                  <c:v>0.99991366843662066</c:v>
                </c:pt>
                <c:pt idx="28">
                  <c:v>0.99990751861052451</c:v>
                </c:pt>
                <c:pt idx="29">
                  <c:v>0.99985756118363567</c:v>
                </c:pt>
                <c:pt idx="30">
                  <c:v>0.99981415754273673</c:v>
                </c:pt>
                <c:pt idx="31">
                  <c:v>0.99980940428703524</c:v>
                </c:pt>
                <c:pt idx="32">
                  <c:v>0.99979542360904294</c:v>
                </c:pt>
                <c:pt idx="33">
                  <c:v>0.99981023012188253</c:v>
                </c:pt>
                <c:pt idx="34">
                  <c:v>0.99979354841655366</c:v>
                </c:pt>
                <c:pt idx="35">
                  <c:v>0.99979326141931157</c:v>
                </c:pt>
                <c:pt idx="36">
                  <c:v>0.99981309684581832</c:v>
                </c:pt>
                <c:pt idx="37">
                  <c:v>0.9998433379412589</c:v>
                </c:pt>
                <c:pt idx="38">
                  <c:v>0.99979236187439802</c:v>
                </c:pt>
                <c:pt idx="39">
                  <c:v>0.99977941809401061</c:v>
                </c:pt>
                <c:pt idx="40">
                  <c:v>0.9997708726171487</c:v>
                </c:pt>
                <c:pt idx="41">
                  <c:v>0.99980652400562919</c:v>
                </c:pt>
                <c:pt idx="42">
                  <c:v>0.99981088102754467</c:v>
                </c:pt>
                <c:pt idx="43">
                  <c:v>0.99981464374904816</c:v>
                </c:pt>
                <c:pt idx="44">
                  <c:v>0.99981601727494718</c:v>
                </c:pt>
                <c:pt idx="45">
                  <c:v>0.99964589143053229</c:v>
                </c:pt>
                <c:pt idx="46">
                  <c:v>0.99963704446853618</c:v>
                </c:pt>
                <c:pt idx="47">
                  <c:v>0.99957766579627716</c:v>
                </c:pt>
                <c:pt idx="48">
                  <c:v>0.99962968831076338</c:v>
                </c:pt>
                <c:pt idx="49">
                  <c:v>0.99963954019518042</c:v>
                </c:pt>
                <c:pt idx="50">
                  <c:v>0.9997603721754097</c:v>
                </c:pt>
                <c:pt idx="51">
                  <c:v>0.99981935957800172</c:v>
                </c:pt>
                <c:pt idx="52">
                  <c:v>0.99982915320047505</c:v>
                </c:pt>
                <c:pt idx="53">
                  <c:v>0.99980668894567515</c:v>
                </c:pt>
                <c:pt idx="54">
                  <c:v>0.99981048735150235</c:v>
                </c:pt>
                <c:pt idx="55">
                  <c:v>0.99985771556018765</c:v>
                </c:pt>
                <c:pt idx="56">
                  <c:v>0.99983714256735123</c:v>
                </c:pt>
                <c:pt idx="57">
                  <c:v>0.99983666559119111</c:v>
                </c:pt>
                <c:pt idx="58">
                  <c:v>0.99981310644617671</c:v>
                </c:pt>
                <c:pt idx="59">
                  <c:v>0.99980452161054856</c:v>
                </c:pt>
                <c:pt idx="60">
                  <c:v>0.99740644759037045</c:v>
                </c:pt>
                <c:pt idx="61">
                  <c:v>0.9986343094587079</c:v>
                </c:pt>
                <c:pt idx="62">
                  <c:v>0.999928415364851</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numCache>
            </c:numRef>
          </c:yVal>
          <c:smooth val="0"/>
          <c:extLst>
            <c:ext xmlns:c16="http://schemas.microsoft.com/office/drawing/2014/chart" uri="{C3380CC4-5D6E-409C-BE32-E72D297353CC}">
              <c16:uniqueId val="{00000003-0EDA-464D-A6C6-1FA3846FBE9D}"/>
            </c:ext>
          </c:extLst>
        </c:ser>
        <c:dLbls>
          <c:showLegendKey val="0"/>
          <c:showVal val="0"/>
          <c:showCatName val="0"/>
          <c:showSerName val="0"/>
          <c:showPercent val="0"/>
          <c:showBubbleSize val="0"/>
        </c:dLbls>
        <c:axId val="912961311"/>
        <c:axId val="1466581519"/>
      </c:scatterChart>
      <c:valAx>
        <c:axId val="912961311"/>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66581519"/>
        <c:crosses val="autoZero"/>
        <c:crossBetween val="midCat"/>
      </c:valAx>
      <c:valAx>
        <c:axId val="1466581519"/>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12961311"/>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SR particle - heat balance</a:t>
            </a:r>
          </a:p>
        </c:rich>
      </c:tx>
      <c:overlay val="1"/>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tx>
            <c:v>Convection%</c:v>
          </c:tx>
          <c:spPr>
            <a:ln w="19050" cap="rnd">
              <a:solidFill>
                <a:schemeClr val="accent1"/>
              </a:solidFill>
              <a:round/>
            </a:ln>
            <a:effectLst/>
          </c:spPr>
          <c:marker>
            <c:symbol val="none"/>
          </c:marker>
          <c:xVal>
            <c:numRef>
              <c:f>[1]Radial_Profiles!$K$5:$K$56</c:f>
              <c:numCache>
                <c:formatCode>General</c:formatCode>
                <c:ptCount val="52"/>
                <c:pt idx="0">
                  <c:v>0</c:v>
                </c:pt>
                <c:pt idx="1">
                  <c:v>9.9961900000000003E-6</c:v>
                </c:pt>
                <c:pt idx="2">
                  <c:v>1.9994299999999999E-5</c:v>
                </c:pt>
                <c:pt idx="3">
                  <c:v>2.9992400000000001E-5</c:v>
                </c:pt>
                <c:pt idx="4">
                  <c:v>3.9990400000000003E-5</c:v>
                </c:pt>
                <c:pt idx="5">
                  <c:v>4.9988499999999998E-5</c:v>
                </c:pt>
                <c:pt idx="6">
                  <c:v>5.9986599999999999E-5</c:v>
                </c:pt>
                <c:pt idx="7">
                  <c:v>6.9984699999999994E-5</c:v>
                </c:pt>
                <c:pt idx="8">
                  <c:v>7.9982799999999996E-5</c:v>
                </c:pt>
                <c:pt idx="9">
                  <c:v>8.9980899999999998E-5</c:v>
                </c:pt>
                <c:pt idx="10">
                  <c:v>9.9978999999999999E-5</c:v>
                </c:pt>
                <c:pt idx="11">
                  <c:v>1.0997699999999999E-4</c:v>
                </c:pt>
                <c:pt idx="12">
                  <c:v>1.19975E-4</c:v>
                </c:pt>
                <c:pt idx="13">
                  <c:v>1.29973E-4</c:v>
                </c:pt>
                <c:pt idx="14">
                  <c:v>1.3997099999999999E-4</c:v>
                </c:pt>
                <c:pt idx="15">
                  <c:v>1.4996899999999999E-4</c:v>
                </c:pt>
                <c:pt idx="16">
                  <c:v>1.5996700000000001E-4</c:v>
                </c:pt>
                <c:pt idx="17">
                  <c:v>1.6996599999999999E-4</c:v>
                </c:pt>
                <c:pt idx="18">
                  <c:v>1.7996399999999999E-4</c:v>
                </c:pt>
                <c:pt idx="19">
                  <c:v>1.8996200000000001E-4</c:v>
                </c:pt>
                <c:pt idx="20">
                  <c:v>1.9496100000000001E-4</c:v>
                </c:pt>
                <c:pt idx="21">
                  <c:v>1.9996E-4</c:v>
                </c:pt>
                <c:pt idx="22">
                  <c:v>2.09958E-4</c:v>
                </c:pt>
                <c:pt idx="23">
                  <c:v>2.1995599999999999E-4</c:v>
                </c:pt>
                <c:pt idx="24">
                  <c:v>2.2995399999999999E-4</c:v>
                </c:pt>
                <c:pt idx="25">
                  <c:v>2.3995200000000001E-4</c:v>
                </c:pt>
                <c:pt idx="26">
                  <c:v>2.4994999999999998E-4</c:v>
                </c:pt>
                <c:pt idx="27">
                  <c:v>2.5994800000000003E-4</c:v>
                </c:pt>
                <c:pt idx="28">
                  <c:v>2.6994600000000002E-4</c:v>
                </c:pt>
                <c:pt idx="29">
                  <c:v>2.7994400000000002E-4</c:v>
                </c:pt>
                <c:pt idx="30">
                  <c:v>2.8994300000000003E-4</c:v>
                </c:pt>
                <c:pt idx="31">
                  <c:v>2.9994100000000002E-4</c:v>
                </c:pt>
                <c:pt idx="32">
                  <c:v>3.0993900000000002E-4</c:v>
                </c:pt>
                <c:pt idx="33">
                  <c:v>3.1993700000000001E-4</c:v>
                </c:pt>
                <c:pt idx="34">
                  <c:v>3.29935E-4</c:v>
                </c:pt>
                <c:pt idx="35">
                  <c:v>3.39933E-4</c:v>
                </c:pt>
                <c:pt idx="36">
                  <c:v>3.4993099999999999E-4</c:v>
                </c:pt>
                <c:pt idx="37">
                  <c:v>3.5992899999999999E-4</c:v>
                </c:pt>
                <c:pt idx="38">
                  <c:v>3.6992699999999998E-4</c:v>
                </c:pt>
                <c:pt idx="39">
                  <c:v>3.7992499999999998E-4</c:v>
                </c:pt>
                <c:pt idx="40">
                  <c:v>3.8992299999999997E-4</c:v>
                </c:pt>
                <c:pt idx="41">
                  <c:v>3.9992100000000002E-4</c:v>
                </c:pt>
                <c:pt idx="42">
                  <c:v>4.0991999999999998E-4</c:v>
                </c:pt>
                <c:pt idx="43">
                  <c:v>4.1991799999999997E-4</c:v>
                </c:pt>
                <c:pt idx="44">
                  <c:v>4.2991600000000002E-4</c:v>
                </c:pt>
                <c:pt idx="45">
                  <c:v>4.3991400000000002E-4</c:v>
                </c:pt>
                <c:pt idx="46">
                  <c:v>4.4991200000000001E-4</c:v>
                </c:pt>
                <c:pt idx="47">
                  <c:v>4.5991000000000001E-4</c:v>
                </c:pt>
                <c:pt idx="48">
                  <c:v>4.69908E-4</c:v>
                </c:pt>
                <c:pt idx="49">
                  <c:v>4.79906E-4</c:v>
                </c:pt>
                <c:pt idx="50">
                  <c:v>4.8990399999999999E-4</c:v>
                </c:pt>
                <c:pt idx="51">
                  <c:v>5.0000000000000001E-4</c:v>
                </c:pt>
              </c:numCache>
            </c:numRef>
          </c:xVal>
          <c:yVal>
            <c:numRef>
              <c:f>[1]Radial_Profiles!$P$5:$P$56</c:f>
              <c:numCache>
                <c:formatCode>General</c:formatCode>
                <c:ptCount val="52"/>
                <c:pt idx="0">
                  <c:v>0.2297155361355282</c:v>
                </c:pt>
                <c:pt idx="1">
                  <c:v>0.23019117868028197</c:v>
                </c:pt>
                <c:pt idx="2">
                  <c:v>0.23163388459193351</c:v>
                </c:pt>
                <c:pt idx="3">
                  <c:v>0.23419177967443844</c:v>
                </c:pt>
                <c:pt idx="4">
                  <c:v>0.23809626852006927</c:v>
                </c:pt>
                <c:pt idx="5">
                  <c:v>0.24364588112484961</c:v>
                </c:pt>
                <c:pt idx="6">
                  <c:v>0.25131655291409094</c:v>
                </c:pt>
                <c:pt idx="7">
                  <c:v>0.26170309632106731</c:v>
                </c:pt>
                <c:pt idx="8">
                  <c:v>0.27552134236384079</c:v>
                </c:pt>
                <c:pt idx="9">
                  <c:v>0.29361901246973082</c:v>
                </c:pt>
                <c:pt idx="10">
                  <c:v>0.31666847663596737</c:v>
                </c:pt>
                <c:pt idx="11">
                  <c:v>0.34555354731326177</c:v>
                </c:pt>
                <c:pt idx="12">
                  <c:v>0.38107338991245926</c:v>
                </c:pt>
                <c:pt idx="13">
                  <c:v>0.4233592254860653</c:v>
                </c:pt>
                <c:pt idx="14">
                  <c:v>0.474135592617278</c:v>
                </c:pt>
                <c:pt idx="15">
                  <c:v>0.52962443184078034</c:v>
                </c:pt>
                <c:pt idx="16">
                  <c:v>0.60143079874676864</c:v>
                </c:pt>
                <c:pt idx="17">
                  <c:v>0.62770465965733246</c:v>
                </c:pt>
                <c:pt idx="18">
                  <c:v>0.7724418151520257</c:v>
                </c:pt>
                <c:pt idx="19">
                  <c:v>0.95951286447231721</c:v>
                </c:pt>
                <c:pt idx="20">
                  <c:v>0.99946532546474831</c:v>
                </c:pt>
                <c:pt idx="21">
                  <c:v>0.99989755082111798</c:v>
                </c:pt>
                <c:pt idx="22">
                  <c:v>0.99999995119951068</c:v>
                </c:pt>
                <c:pt idx="23">
                  <c:v>0.99999999744162094</c:v>
                </c:pt>
                <c:pt idx="24">
                  <c:v>0.99999999700773889</c:v>
                </c:pt>
                <c:pt idx="25">
                  <c:v>0.99999999652435345</c:v>
                </c:pt>
                <c:pt idx="26">
                  <c:v>0.9999999959341781</c:v>
                </c:pt>
                <c:pt idx="27">
                  <c:v>0.99999999517326876</c:v>
                </c:pt>
                <c:pt idx="28">
                  <c:v>0.9999999941615646</c:v>
                </c:pt>
                <c:pt idx="29">
                  <c:v>0.99999999277602569</c:v>
                </c:pt>
                <c:pt idx="30">
                  <c:v>0.99999999080656976</c:v>
                </c:pt>
                <c:pt idx="31">
                  <c:v>0.99999998787639288</c:v>
                </c:pt>
                <c:pt idx="32">
                  <c:v>0.99999998329899975</c:v>
                </c:pt>
                <c:pt idx="33">
                  <c:v>0.99999997671130103</c:v>
                </c:pt>
                <c:pt idx="34">
                  <c:v>0.99999997235344618</c:v>
                </c:pt>
                <c:pt idx="35">
                  <c:v>0.99999997675353014</c:v>
                </c:pt>
                <c:pt idx="36">
                  <c:v>0.99999998320468375</c:v>
                </c:pt>
                <c:pt idx="37">
                  <c:v>0.99999998753801589</c:v>
                </c:pt>
                <c:pt idx="38">
                  <c:v>0.99999999038308973</c:v>
                </c:pt>
                <c:pt idx="39">
                  <c:v>0.99999999231826342</c:v>
                </c:pt>
                <c:pt idx="40">
                  <c:v>0.99999999369537584</c:v>
                </c:pt>
                <c:pt idx="41">
                  <c:v>0.9999999947113769</c:v>
                </c:pt>
                <c:pt idx="42">
                  <c:v>0.99999999548106311</c:v>
                </c:pt>
                <c:pt idx="43">
                  <c:v>0.99999999607532375</c:v>
                </c:pt>
                <c:pt idx="44">
                  <c:v>0.99999999654110672</c:v>
                </c:pt>
                <c:pt idx="45">
                  <c:v>0.99999999691098385</c:v>
                </c:pt>
                <c:pt idx="46">
                  <c:v>0.99999999720819721</c:v>
                </c:pt>
                <c:pt idx="47">
                  <c:v>0.99999999745001156</c:v>
                </c:pt>
                <c:pt idx="48">
                  <c:v>0.99999999764846992</c:v>
                </c:pt>
                <c:pt idx="49">
                  <c:v>0.99999999781278603</c:v>
                </c:pt>
                <c:pt idx="50">
                  <c:v>0.99999999794702976</c:v>
                </c:pt>
                <c:pt idx="51">
                  <c:v>0.99999999800370676</c:v>
                </c:pt>
              </c:numCache>
            </c:numRef>
          </c:yVal>
          <c:smooth val="0"/>
          <c:extLst>
            <c:ext xmlns:c16="http://schemas.microsoft.com/office/drawing/2014/chart" uri="{C3380CC4-5D6E-409C-BE32-E72D297353CC}">
              <c16:uniqueId val="{00000000-07FE-40C1-9159-6AFB8B27149A}"/>
            </c:ext>
          </c:extLst>
        </c:ser>
        <c:ser>
          <c:idx val="1"/>
          <c:order val="1"/>
          <c:tx>
            <c:v>Conduction%</c:v>
          </c:tx>
          <c:spPr>
            <a:ln w="19050" cap="rnd">
              <a:solidFill>
                <a:schemeClr val="accent2"/>
              </a:solidFill>
              <a:round/>
            </a:ln>
            <a:effectLst/>
          </c:spPr>
          <c:marker>
            <c:symbol val="none"/>
          </c:marker>
          <c:xVal>
            <c:numRef>
              <c:f>[1]Radial_Profiles!$K$5:$K$56</c:f>
              <c:numCache>
                <c:formatCode>General</c:formatCode>
                <c:ptCount val="52"/>
                <c:pt idx="0">
                  <c:v>0</c:v>
                </c:pt>
                <c:pt idx="1">
                  <c:v>9.9961900000000003E-6</c:v>
                </c:pt>
                <c:pt idx="2">
                  <c:v>1.9994299999999999E-5</c:v>
                </c:pt>
                <c:pt idx="3">
                  <c:v>2.9992400000000001E-5</c:v>
                </c:pt>
                <c:pt idx="4">
                  <c:v>3.9990400000000003E-5</c:v>
                </c:pt>
                <c:pt idx="5">
                  <c:v>4.9988499999999998E-5</c:v>
                </c:pt>
                <c:pt idx="6">
                  <c:v>5.9986599999999999E-5</c:v>
                </c:pt>
                <c:pt idx="7">
                  <c:v>6.9984699999999994E-5</c:v>
                </c:pt>
                <c:pt idx="8">
                  <c:v>7.9982799999999996E-5</c:v>
                </c:pt>
                <c:pt idx="9">
                  <c:v>8.9980899999999998E-5</c:v>
                </c:pt>
                <c:pt idx="10">
                  <c:v>9.9978999999999999E-5</c:v>
                </c:pt>
                <c:pt idx="11">
                  <c:v>1.0997699999999999E-4</c:v>
                </c:pt>
                <c:pt idx="12">
                  <c:v>1.19975E-4</c:v>
                </c:pt>
                <c:pt idx="13">
                  <c:v>1.29973E-4</c:v>
                </c:pt>
                <c:pt idx="14">
                  <c:v>1.3997099999999999E-4</c:v>
                </c:pt>
                <c:pt idx="15">
                  <c:v>1.4996899999999999E-4</c:v>
                </c:pt>
                <c:pt idx="16">
                  <c:v>1.5996700000000001E-4</c:v>
                </c:pt>
                <c:pt idx="17">
                  <c:v>1.6996599999999999E-4</c:v>
                </c:pt>
                <c:pt idx="18">
                  <c:v>1.7996399999999999E-4</c:v>
                </c:pt>
                <c:pt idx="19">
                  <c:v>1.8996200000000001E-4</c:v>
                </c:pt>
                <c:pt idx="20">
                  <c:v>1.9496100000000001E-4</c:v>
                </c:pt>
                <c:pt idx="21">
                  <c:v>1.9996E-4</c:v>
                </c:pt>
                <c:pt idx="22">
                  <c:v>2.09958E-4</c:v>
                </c:pt>
                <c:pt idx="23">
                  <c:v>2.1995599999999999E-4</c:v>
                </c:pt>
                <c:pt idx="24">
                  <c:v>2.2995399999999999E-4</c:v>
                </c:pt>
                <c:pt idx="25">
                  <c:v>2.3995200000000001E-4</c:v>
                </c:pt>
                <c:pt idx="26">
                  <c:v>2.4994999999999998E-4</c:v>
                </c:pt>
                <c:pt idx="27">
                  <c:v>2.5994800000000003E-4</c:v>
                </c:pt>
                <c:pt idx="28">
                  <c:v>2.6994600000000002E-4</c:v>
                </c:pt>
                <c:pt idx="29">
                  <c:v>2.7994400000000002E-4</c:v>
                </c:pt>
                <c:pt idx="30">
                  <c:v>2.8994300000000003E-4</c:v>
                </c:pt>
                <c:pt idx="31">
                  <c:v>2.9994100000000002E-4</c:v>
                </c:pt>
                <c:pt idx="32">
                  <c:v>3.0993900000000002E-4</c:v>
                </c:pt>
                <c:pt idx="33">
                  <c:v>3.1993700000000001E-4</c:v>
                </c:pt>
                <c:pt idx="34">
                  <c:v>3.29935E-4</c:v>
                </c:pt>
                <c:pt idx="35">
                  <c:v>3.39933E-4</c:v>
                </c:pt>
                <c:pt idx="36">
                  <c:v>3.4993099999999999E-4</c:v>
                </c:pt>
                <c:pt idx="37">
                  <c:v>3.5992899999999999E-4</c:v>
                </c:pt>
                <c:pt idx="38">
                  <c:v>3.6992699999999998E-4</c:v>
                </c:pt>
                <c:pt idx="39">
                  <c:v>3.7992499999999998E-4</c:v>
                </c:pt>
                <c:pt idx="40">
                  <c:v>3.8992299999999997E-4</c:v>
                </c:pt>
                <c:pt idx="41">
                  <c:v>3.9992100000000002E-4</c:v>
                </c:pt>
                <c:pt idx="42">
                  <c:v>4.0991999999999998E-4</c:v>
                </c:pt>
                <c:pt idx="43">
                  <c:v>4.1991799999999997E-4</c:v>
                </c:pt>
                <c:pt idx="44">
                  <c:v>4.2991600000000002E-4</c:v>
                </c:pt>
                <c:pt idx="45">
                  <c:v>4.3991400000000002E-4</c:v>
                </c:pt>
                <c:pt idx="46">
                  <c:v>4.4991200000000001E-4</c:v>
                </c:pt>
                <c:pt idx="47">
                  <c:v>4.5991000000000001E-4</c:v>
                </c:pt>
                <c:pt idx="48">
                  <c:v>4.69908E-4</c:v>
                </c:pt>
                <c:pt idx="49">
                  <c:v>4.79906E-4</c:v>
                </c:pt>
                <c:pt idx="50">
                  <c:v>4.8990399999999999E-4</c:v>
                </c:pt>
                <c:pt idx="51">
                  <c:v>5.0000000000000001E-4</c:v>
                </c:pt>
              </c:numCache>
            </c:numRef>
          </c:xVal>
          <c:yVal>
            <c:numRef>
              <c:f>[1]Radial_Profiles!$Q$5:$Q$56</c:f>
              <c:numCache>
                <c:formatCode>General</c:formatCode>
                <c:ptCount val="52"/>
                <c:pt idx="0">
                  <c:v>5.3592486566265136E-6</c:v>
                </c:pt>
                <c:pt idx="1">
                  <c:v>5.5142001426437327E-6</c:v>
                </c:pt>
                <c:pt idx="2">
                  <c:v>5.508291219789294E-6</c:v>
                </c:pt>
                <c:pt idx="3">
                  <c:v>5.4944614490506177E-6</c:v>
                </c:pt>
                <c:pt idx="4">
                  <c:v>5.4742790834583226E-6</c:v>
                </c:pt>
                <c:pt idx="5">
                  <c:v>5.4462911688175325E-6</c:v>
                </c:pt>
                <c:pt idx="6">
                  <c:v>5.4056230172810806E-6</c:v>
                </c:pt>
                <c:pt idx="7">
                  <c:v>5.3480205970771312E-6</c:v>
                </c:pt>
                <c:pt idx="8">
                  <c:v>5.2677522942381303E-6</c:v>
                </c:pt>
                <c:pt idx="9">
                  <c:v>5.1575286878057864E-6</c:v>
                </c:pt>
                <c:pt idx="10">
                  <c:v>5.0117316140387258E-6</c:v>
                </c:pt>
                <c:pt idx="11">
                  <c:v>4.8234278242425949E-6</c:v>
                </c:pt>
                <c:pt idx="12">
                  <c:v>4.586550904384924E-6</c:v>
                </c:pt>
                <c:pt idx="13">
                  <c:v>4.3001155574744207E-6</c:v>
                </c:pt>
                <c:pt idx="14">
                  <c:v>3.951769786726492E-6</c:v>
                </c:pt>
                <c:pt idx="15">
                  <c:v>3.5707532337146636E-6</c:v>
                </c:pt>
                <c:pt idx="16">
                  <c:v>3.0682288634629229E-6</c:v>
                </c:pt>
                <c:pt idx="17">
                  <c:v>2.92101436632845E-6</c:v>
                </c:pt>
                <c:pt idx="18">
                  <c:v>4.8108974201835278E-6</c:v>
                </c:pt>
                <c:pt idx="19">
                  <c:v>2.6181512079729187E-7</c:v>
                </c:pt>
                <c:pt idx="20">
                  <c:v>4.4270364552427631E-8</c:v>
                </c:pt>
                <c:pt idx="21">
                  <c:v>1.7330560891715438E-8</c:v>
                </c:pt>
                <c:pt idx="22">
                  <c:v>1.7290488128668458E-10</c:v>
                </c:pt>
                <c:pt idx="23">
                  <c:v>6.4145305398827824E-11</c:v>
                </c:pt>
                <c:pt idx="24">
                  <c:v>1.0345499598473252E-10</c:v>
                </c:pt>
                <c:pt idx="25">
                  <c:v>1.4030040134437368E-10</c:v>
                </c:pt>
                <c:pt idx="26">
                  <c:v>1.7462412813447407E-10</c:v>
                </c:pt>
                <c:pt idx="27">
                  <c:v>2.0831085458725824E-10</c:v>
                </c:pt>
                <c:pt idx="28">
                  <c:v>2.4391924878333079E-10</c:v>
                </c:pt>
                <c:pt idx="29">
                  <c:v>2.8496955164364997E-10</c:v>
                </c:pt>
                <c:pt idx="30">
                  <c:v>3.3679469969784036E-10</c:v>
                </c:pt>
                <c:pt idx="31">
                  <c:v>4.0802001034278287E-10</c:v>
                </c:pt>
                <c:pt idx="32">
                  <c:v>5.1290000982570684E-10</c:v>
                </c:pt>
                <c:pt idx="33">
                  <c:v>6.5018095545143562E-10</c:v>
                </c:pt>
                <c:pt idx="34">
                  <c:v>7.0050040599513463E-10</c:v>
                </c:pt>
                <c:pt idx="35">
                  <c:v>5.3445913667046551E-10</c:v>
                </c:pt>
                <c:pt idx="36">
                  <c:v>3.5062094661520725E-10</c:v>
                </c:pt>
                <c:pt idx="37">
                  <c:v>2.3653423769567936E-10</c:v>
                </c:pt>
                <c:pt idx="38">
                  <c:v>1.6620807908223617E-10</c:v>
                </c:pt>
                <c:pt idx="39">
                  <c:v>1.2103937717731764E-10</c:v>
                </c:pt>
                <c:pt idx="40">
                  <c:v>9.061269479477531E-11</c:v>
                </c:pt>
                <c:pt idx="41">
                  <c:v>6.9269907640745193E-11</c:v>
                </c:pt>
                <c:pt idx="42">
                  <c:v>5.3772278555398663E-11</c:v>
                </c:pt>
                <c:pt idx="43">
                  <c:v>4.215727845382976E-11</c:v>
                </c:pt>
                <c:pt idx="44">
                  <c:v>3.3164467368793777E-11</c:v>
                </c:pt>
                <c:pt idx="45">
                  <c:v>2.5946052638066565E-11</c:v>
                </c:pt>
                <c:pt idx="46">
                  <c:v>1.9902228833709294E-11</c:v>
                </c:pt>
                <c:pt idx="47">
                  <c:v>1.4584621315441793E-11</c:v>
                </c:pt>
                <c:pt idx="48">
                  <c:v>9.7561857678263745E-12</c:v>
                </c:pt>
                <c:pt idx="49">
                  <c:v>5.1761011339519416E-12</c:v>
                </c:pt>
                <c:pt idx="50">
                  <c:v>2.5272002052727742E-11</c:v>
                </c:pt>
                <c:pt idx="51">
                  <c:v>4.5293616549351143E-11</c:v>
                </c:pt>
              </c:numCache>
            </c:numRef>
          </c:yVal>
          <c:smooth val="0"/>
          <c:extLst>
            <c:ext xmlns:c16="http://schemas.microsoft.com/office/drawing/2014/chart" uri="{C3380CC4-5D6E-409C-BE32-E72D297353CC}">
              <c16:uniqueId val="{00000001-07FE-40C1-9159-6AFB8B27149A}"/>
            </c:ext>
          </c:extLst>
        </c:ser>
        <c:ser>
          <c:idx val="2"/>
          <c:order val="2"/>
          <c:tx>
            <c:v>Diffusion%</c:v>
          </c:tx>
          <c:spPr>
            <a:ln w="19050" cap="rnd">
              <a:solidFill>
                <a:schemeClr val="accent3"/>
              </a:solidFill>
              <a:round/>
            </a:ln>
            <a:effectLst/>
          </c:spPr>
          <c:marker>
            <c:symbol val="none"/>
          </c:marker>
          <c:xVal>
            <c:numRef>
              <c:f>[1]Radial_Profiles!$K$5:$K$56</c:f>
              <c:numCache>
                <c:formatCode>General</c:formatCode>
                <c:ptCount val="52"/>
                <c:pt idx="0">
                  <c:v>0</c:v>
                </c:pt>
                <c:pt idx="1">
                  <c:v>9.9961900000000003E-6</c:v>
                </c:pt>
                <c:pt idx="2">
                  <c:v>1.9994299999999999E-5</c:v>
                </c:pt>
                <c:pt idx="3">
                  <c:v>2.9992400000000001E-5</c:v>
                </c:pt>
                <c:pt idx="4">
                  <c:v>3.9990400000000003E-5</c:v>
                </c:pt>
                <c:pt idx="5">
                  <c:v>4.9988499999999998E-5</c:v>
                </c:pt>
                <c:pt idx="6">
                  <c:v>5.9986599999999999E-5</c:v>
                </c:pt>
                <c:pt idx="7">
                  <c:v>6.9984699999999994E-5</c:v>
                </c:pt>
                <c:pt idx="8">
                  <c:v>7.9982799999999996E-5</c:v>
                </c:pt>
                <c:pt idx="9">
                  <c:v>8.9980899999999998E-5</c:v>
                </c:pt>
                <c:pt idx="10">
                  <c:v>9.9978999999999999E-5</c:v>
                </c:pt>
                <c:pt idx="11">
                  <c:v>1.0997699999999999E-4</c:v>
                </c:pt>
                <c:pt idx="12">
                  <c:v>1.19975E-4</c:v>
                </c:pt>
                <c:pt idx="13">
                  <c:v>1.29973E-4</c:v>
                </c:pt>
                <c:pt idx="14">
                  <c:v>1.3997099999999999E-4</c:v>
                </c:pt>
                <c:pt idx="15">
                  <c:v>1.4996899999999999E-4</c:v>
                </c:pt>
                <c:pt idx="16">
                  <c:v>1.5996700000000001E-4</c:v>
                </c:pt>
                <c:pt idx="17">
                  <c:v>1.6996599999999999E-4</c:v>
                </c:pt>
                <c:pt idx="18">
                  <c:v>1.7996399999999999E-4</c:v>
                </c:pt>
                <c:pt idx="19">
                  <c:v>1.8996200000000001E-4</c:v>
                </c:pt>
                <c:pt idx="20">
                  <c:v>1.9496100000000001E-4</c:v>
                </c:pt>
                <c:pt idx="21">
                  <c:v>1.9996E-4</c:v>
                </c:pt>
                <c:pt idx="22">
                  <c:v>2.09958E-4</c:v>
                </c:pt>
                <c:pt idx="23">
                  <c:v>2.1995599999999999E-4</c:v>
                </c:pt>
                <c:pt idx="24">
                  <c:v>2.2995399999999999E-4</c:v>
                </c:pt>
                <c:pt idx="25">
                  <c:v>2.3995200000000001E-4</c:v>
                </c:pt>
                <c:pt idx="26">
                  <c:v>2.4994999999999998E-4</c:v>
                </c:pt>
                <c:pt idx="27">
                  <c:v>2.5994800000000003E-4</c:v>
                </c:pt>
                <c:pt idx="28">
                  <c:v>2.6994600000000002E-4</c:v>
                </c:pt>
                <c:pt idx="29">
                  <c:v>2.7994400000000002E-4</c:v>
                </c:pt>
                <c:pt idx="30">
                  <c:v>2.8994300000000003E-4</c:v>
                </c:pt>
                <c:pt idx="31">
                  <c:v>2.9994100000000002E-4</c:v>
                </c:pt>
                <c:pt idx="32">
                  <c:v>3.0993900000000002E-4</c:v>
                </c:pt>
                <c:pt idx="33">
                  <c:v>3.1993700000000001E-4</c:v>
                </c:pt>
                <c:pt idx="34">
                  <c:v>3.29935E-4</c:v>
                </c:pt>
                <c:pt idx="35">
                  <c:v>3.39933E-4</c:v>
                </c:pt>
                <c:pt idx="36">
                  <c:v>3.4993099999999999E-4</c:v>
                </c:pt>
                <c:pt idx="37">
                  <c:v>3.5992899999999999E-4</c:v>
                </c:pt>
                <c:pt idx="38">
                  <c:v>3.6992699999999998E-4</c:v>
                </c:pt>
                <c:pt idx="39">
                  <c:v>3.7992499999999998E-4</c:v>
                </c:pt>
                <c:pt idx="40">
                  <c:v>3.8992299999999997E-4</c:v>
                </c:pt>
                <c:pt idx="41">
                  <c:v>3.9992100000000002E-4</c:v>
                </c:pt>
                <c:pt idx="42">
                  <c:v>4.0991999999999998E-4</c:v>
                </c:pt>
                <c:pt idx="43">
                  <c:v>4.1991799999999997E-4</c:v>
                </c:pt>
                <c:pt idx="44">
                  <c:v>4.2991600000000002E-4</c:v>
                </c:pt>
                <c:pt idx="45">
                  <c:v>4.3991400000000002E-4</c:v>
                </c:pt>
                <c:pt idx="46">
                  <c:v>4.4991200000000001E-4</c:v>
                </c:pt>
                <c:pt idx="47">
                  <c:v>4.5991000000000001E-4</c:v>
                </c:pt>
                <c:pt idx="48">
                  <c:v>4.69908E-4</c:v>
                </c:pt>
                <c:pt idx="49">
                  <c:v>4.79906E-4</c:v>
                </c:pt>
                <c:pt idx="50">
                  <c:v>4.8990399999999999E-4</c:v>
                </c:pt>
                <c:pt idx="51">
                  <c:v>5.0000000000000001E-4</c:v>
                </c:pt>
              </c:numCache>
            </c:numRef>
          </c:xVal>
          <c:yVal>
            <c:numRef>
              <c:f>[1]Radial_Profiles!$R$5:$R$56</c:f>
              <c:numCache>
                <c:formatCode>General</c:formatCode>
                <c:ptCount val="52"/>
                <c:pt idx="0">
                  <c:v>5.3778037923656239E-5</c:v>
                </c:pt>
                <c:pt idx="1">
                  <c:v>6.4280669816725889E-5</c:v>
                </c:pt>
                <c:pt idx="2">
                  <c:v>6.4869596406825624E-5</c:v>
                </c:pt>
                <c:pt idx="3">
                  <c:v>6.5762080215639576E-5</c:v>
                </c:pt>
                <c:pt idx="4">
                  <c:v>6.7124870166733024E-5</c:v>
                </c:pt>
                <c:pt idx="5">
                  <c:v>6.8761284002189456E-5</c:v>
                </c:pt>
                <c:pt idx="6">
                  <c:v>7.0545046766815392E-5</c:v>
                </c:pt>
                <c:pt idx="7">
                  <c:v>7.2501948009439507E-5</c:v>
                </c:pt>
                <c:pt idx="8">
                  <c:v>7.4591207665739535E-5</c:v>
                </c:pt>
                <c:pt idx="9">
                  <c:v>7.6642540624528139E-5</c:v>
                </c:pt>
                <c:pt idx="10">
                  <c:v>7.8502227461888966E-5</c:v>
                </c:pt>
                <c:pt idx="11">
                  <c:v>7.9980670996348602E-5</c:v>
                </c:pt>
                <c:pt idx="12">
                  <c:v>8.0870702123921845E-5</c:v>
                </c:pt>
                <c:pt idx="13">
                  <c:v>8.10265025044889E-5</c:v>
                </c:pt>
                <c:pt idx="14">
                  <c:v>8.0064311919094569E-5</c:v>
                </c:pt>
                <c:pt idx="15">
                  <c:v>7.8487580465234373E-5</c:v>
                </c:pt>
                <c:pt idx="16">
                  <c:v>7.44388408035973E-5</c:v>
                </c:pt>
                <c:pt idx="17">
                  <c:v>8.2447750311321624E-5</c:v>
                </c:pt>
                <c:pt idx="18">
                  <c:v>5.2080606618275997E-4</c:v>
                </c:pt>
                <c:pt idx="19">
                  <c:v>6.162628734241826E-5</c:v>
                </c:pt>
                <c:pt idx="20">
                  <c:v>8.99755528018455E-8</c:v>
                </c:pt>
                <c:pt idx="21">
                  <c:v>1.313885242972343E-9</c:v>
                </c:pt>
                <c:pt idx="22">
                  <c:v>4.862758443100227E-8</c:v>
                </c:pt>
                <c:pt idx="23">
                  <c:v>2.4942337470506353E-9</c:v>
                </c:pt>
                <c:pt idx="24">
                  <c:v>2.8888060229596383E-9</c:v>
                </c:pt>
                <c:pt idx="25">
                  <c:v>3.3353460824275646E-9</c:v>
                </c:pt>
                <c:pt idx="26">
                  <c:v>3.8911977068326534E-9</c:v>
                </c:pt>
                <c:pt idx="27">
                  <c:v>4.618420421919658E-9</c:v>
                </c:pt>
                <c:pt idx="28">
                  <c:v>5.5945160720361827E-9</c:v>
                </c:pt>
                <c:pt idx="29">
                  <c:v>6.9390046269247901E-9</c:v>
                </c:pt>
                <c:pt idx="30">
                  <c:v>8.8566355223229767E-9</c:v>
                </c:pt>
                <c:pt idx="31">
                  <c:v>1.1715587336962256E-8</c:v>
                </c:pt>
                <c:pt idx="32">
                  <c:v>1.6188100331969071E-8</c:v>
                </c:pt>
                <c:pt idx="33">
                  <c:v>2.2638517894025372E-8</c:v>
                </c:pt>
                <c:pt idx="34">
                  <c:v>2.6946053401058585E-8</c:v>
                </c:pt>
                <c:pt idx="35">
                  <c:v>2.2712010773517467E-8</c:v>
                </c:pt>
                <c:pt idx="36">
                  <c:v>1.6444695384405933E-8</c:v>
                </c:pt>
                <c:pt idx="37">
                  <c:v>1.2225449894043173E-8</c:v>
                </c:pt>
                <c:pt idx="38">
                  <c:v>9.4507020798895774E-9</c:v>
                </c:pt>
                <c:pt idx="39">
                  <c:v>7.5606971685356014E-9</c:v>
                </c:pt>
                <c:pt idx="40">
                  <c:v>6.2140114771377732E-9</c:v>
                </c:pt>
                <c:pt idx="41">
                  <c:v>5.2193531671391264E-9</c:v>
                </c:pt>
                <c:pt idx="42">
                  <c:v>4.4651646023986014E-9</c:v>
                </c:pt>
                <c:pt idx="43">
                  <c:v>3.882518918639446E-9</c:v>
                </c:pt>
                <c:pt idx="44">
                  <c:v>3.4257288061169046E-9</c:v>
                </c:pt>
                <c:pt idx="45">
                  <c:v>3.063070171752416E-9</c:v>
                </c:pt>
                <c:pt idx="46">
                  <c:v>2.7719005883133852E-9</c:v>
                </c:pt>
                <c:pt idx="47">
                  <c:v>2.5354038557742663E-9</c:v>
                </c:pt>
                <c:pt idx="48">
                  <c:v>2.3417739779978058E-9</c:v>
                </c:pt>
                <c:pt idx="49">
                  <c:v>2.1820378836556417E-9</c:v>
                </c:pt>
                <c:pt idx="50">
                  <c:v>2.0276981721546912E-9</c:v>
                </c:pt>
                <c:pt idx="51">
                  <c:v>1.9509996374894895E-9</c:v>
                </c:pt>
              </c:numCache>
            </c:numRef>
          </c:yVal>
          <c:smooth val="0"/>
          <c:extLst>
            <c:ext xmlns:c16="http://schemas.microsoft.com/office/drawing/2014/chart" uri="{C3380CC4-5D6E-409C-BE32-E72D297353CC}">
              <c16:uniqueId val="{00000002-07FE-40C1-9159-6AFB8B27149A}"/>
            </c:ext>
          </c:extLst>
        </c:ser>
        <c:ser>
          <c:idx val="3"/>
          <c:order val="3"/>
          <c:tx>
            <c:v>Reaction%</c:v>
          </c:tx>
          <c:spPr>
            <a:ln w="19050" cap="rnd">
              <a:solidFill>
                <a:schemeClr val="accent4"/>
              </a:solidFill>
              <a:round/>
            </a:ln>
            <a:effectLst/>
          </c:spPr>
          <c:marker>
            <c:symbol val="none"/>
          </c:marker>
          <c:xVal>
            <c:numRef>
              <c:f>[1]Radial_Profiles!$K$5:$K$56</c:f>
              <c:numCache>
                <c:formatCode>General</c:formatCode>
                <c:ptCount val="52"/>
                <c:pt idx="0">
                  <c:v>0</c:v>
                </c:pt>
                <c:pt idx="1">
                  <c:v>9.9961900000000003E-6</c:v>
                </c:pt>
                <c:pt idx="2">
                  <c:v>1.9994299999999999E-5</c:v>
                </c:pt>
                <c:pt idx="3">
                  <c:v>2.9992400000000001E-5</c:v>
                </c:pt>
                <c:pt idx="4">
                  <c:v>3.9990400000000003E-5</c:v>
                </c:pt>
                <c:pt idx="5">
                  <c:v>4.9988499999999998E-5</c:v>
                </c:pt>
                <c:pt idx="6">
                  <c:v>5.9986599999999999E-5</c:v>
                </c:pt>
                <c:pt idx="7">
                  <c:v>6.9984699999999994E-5</c:v>
                </c:pt>
                <c:pt idx="8">
                  <c:v>7.9982799999999996E-5</c:v>
                </c:pt>
                <c:pt idx="9">
                  <c:v>8.9980899999999998E-5</c:v>
                </c:pt>
                <c:pt idx="10">
                  <c:v>9.9978999999999999E-5</c:v>
                </c:pt>
                <c:pt idx="11">
                  <c:v>1.0997699999999999E-4</c:v>
                </c:pt>
                <c:pt idx="12">
                  <c:v>1.19975E-4</c:v>
                </c:pt>
                <c:pt idx="13">
                  <c:v>1.29973E-4</c:v>
                </c:pt>
                <c:pt idx="14">
                  <c:v>1.3997099999999999E-4</c:v>
                </c:pt>
                <c:pt idx="15">
                  <c:v>1.4996899999999999E-4</c:v>
                </c:pt>
                <c:pt idx="16">
                  <c:v>1.5996700000000001E-4</c:v>
                </c:pt>
                <c:pt idx="17">
                  <c:v>1.6996599999999999E-4</c:v>
                </c:pt>
                <c:pt idx="18">
                  <c:v>1.7996399999999999E-4</c:v>
                </c:pt>
                <c:pt idx="19">
                  <c:v>1.8996200000000001E-4</c:v>
                </c:pt>
                <c:pt idx="20">
                  <c:v>1.9496100000000001E-4</c:v>
                </c:pt>
                <c:pt idx="21">
                  <c:v>1.9996E-4</c:v>
                </c:pt>
                <c:pt idx="22">
                  <c:v>2.09958E-4</c:v>
                </c:pt>
                <c:pt idx="23">
                  <c:v>2.1995599999999999E-4</c:v>
                </c:pt>
                <c:pt idx="24">
                  <c:v>2.2995399999999999E-4</c:v>
                </c:pt>
                <c:pt idx="25">
                  <c:v>2.3995200000000001E-4</c:v>
                </c:pt>
                <c:pt idx="26">
                  <c:v>2.4994999999999998E-4</c:v>
                </c:pt>
                <c:pt idx="27">
                  <c:v>2.5994800000000003E-4</c:v>
                </c:pt>
                <c:pt idx="28">
                  <c:v>2.6994600000000002E-4</c:v>
                </c:pt>
                <c:pt idx="29">
                  <c:v>2.7994400000000002E-4</c:v>
                </c:pt>
                <c:pt idx="30">
                  <c:v>2.8994300000000003E-4</c:v>
                </c:pt>
                <c:pt idx="31">
                  <c:v>2.9994100000000002E-4</c:v>
                </c:pt>
                <c:pt idx="32">
                  <c:v>3.0993900000000002E-4</c:v>
                </c:pt>
                <c:pt idx="33">
                  <c:v>3.1993700000000001E-4</c:v>
                </c:pt>
                <c:pt idx="34">
                  <c:v>3.29935E-4</c:v>
                </c:pt>
                <c:pt idx="35">
                  <c:v>3.39933E-4</c:v>
                </c:pt>
                <c:pt idx="36">
                  <c:v>3.4993099999999999E-4</c:v>
                </c:pt>
                <c:pt idx="37">
                  <c:v>3.5992899999999999E-4</c:v>
                </c:pt>
                <c:pt idx="38">
                  <c:v>3.6992699999999998E-4</c:v>
                </c:pt>
                <c:pt idx="39">
                  <c:v>3.7992499999999998E-4</c:v>
                </c:pt>
                <c:pt idx="40">
                  <c:v>3.8992299999999997E-4</c:v>
                </c:pt>
                <c:pt idx="41">
                  <c:v>3.9992100000000002E-4</c:v>
                </c:pt>
                <c:pt idx="42">
                  <c:v>4.0991999999999998E-4</c:v>
                </c:pt>
                <c:pt idx="43">
                  <c:v>4.1991799999999997E-4</c:v>
                </c:pt>
                <c:pt idx="44">
                  <c:v>4.2991600000000002E-4</c:v>
                </c:pt>
                <c:pt idx="45">
                  <c:v>4.3991400000000002E-4</c:v>
                </c:pt>
                <c:pt idx="46">
                  <c:v>4.4991200000000001E-4</c:v>
                </c:pt>
                <c:pt idx="47">
                  <c:v>4.5991000000000001E-4</c:v>
                </c:pt>
                <c:pt idx="48">
                  <c:v>4.69908E-4</c:v>
                </c:pt>
                <c:pt idx="49">
                  <c:v>4.79906E-4</c:v>
                </c:pt>
                <c:pt idx="50">
                  <c:v>4.8990399999999999E-4</c:v>
                </c:pt>
                <c:pt idx="51">
                  <c:v>5.0000000000000001E-4</c:v>
                </c:pt>
              </c:numCache>
            </c:numRef>
          </c:xVal>
          <c:yVal>
            <c:numRef>
              <c:f>[1]Radial_Profiles!$S$5:$S$56</c:f>
              <c:numCache>
                <c:formatCode>General</c:formatCode>
                <c:ptCount val="52"/>
                <c:pt idx="0">
                  <c:v>0.77022532657789156</c:v>
                </c:pt>
                <c:pt idx="1">
                  <c:v>0.76973902644975867</c:v>
                </c:pt>
                <c:pt idx="2">
                  <c:v>0.76829573752043989</c:v>
                </c:pt>
                <c:pt idx="3">
                  <c:v>0.76573696378389688</c:v>
                </c:pt>
                <c:pt idx="4">
                  <c:v>0.76183113233068056</c:v>
                </c:pt>
                <c:pt idx="5">
                  <c:v>0.7562799112999794</c:v>
                </c:pt>
                <c:pt idx="6">
                  <c:v>0.74860749641612501</c:v>
                </c:pt>
                <c:pt idx="7">
                  <c:v>0.73821905371032626</c:v>
                </c:pt>
                <c:pt idx="8">
                  <c:v>0.72439879867619927</c:v>
                </c:pt>
                <c:pt idx="9">
                  <c:v>0.70629918746095688</c:v>
                </c:pt>
                <c:pt idx="10">
                  <c:v>0.68324800940495667</c:v>
                </c:pt>
                <c:pt idx="11">
                  <c:v>0.65436164858791768</c:v>
                </c:pt>
                <c:pt idx="12">
                  <c:v>0.61884115283451246</c:v>
                </c:pt>
                <c:pt idx="13">
                  <c:v>0.57655544789587265</c:v>
                </c:pt>
                <c:pt idx="14">
                  <c:v>0.52578039130101628</c:v>
                </c:pt>
                <c:pt idx="15">
                  <c:v>0.47029350982552071</c:v>
                </c:pt>
                <c:pt idx="16">
                  <c:v>0.39849169418356434</c:v>
                </c:pt>
                <c:pt idx="17">
                  <c:v>0.37220997157798991</c:v>
                </c:pt>
                <c:pt idx="18">
                  <c:v>0.22703256788437123</c:v>
                </c:pt>
                <c:pt idx="19">
                  <c:v>4.0425247425219593E-2</c:v>
                </c:pt>
                <c:pt idx="20">
                  <c:v>5.3454028933439771E-4</c:v>
                </c:pt>
                <c:pt idx="21">
                  <c:v>1.0243053443583815E-4</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numCache>
            </c:numRef>
          </c:yVal>
          <c:smooth val="0"/>
          <c:extLst>
            <c:ext xmlns:c16="http://schemas.microsoft.com/office/drawing/2014/chart" uri="{C3380CC4-5D6E-409C-BE32-E72D297353CC}">
              <c16:uniqueId val="{00000003-07FE-40C1-9159-6AFB8B27149A}"/>
            </c:ext>
          </c:extLst>
        </c:ser>
        <c:dLbls>
          <c:showLegendKey val="0"/>
          <c:showVal val="0"/>
          <c:showCatName val="0"/>
          <c:showSerName val="0"/>
          <c:showPercent val="0"/>
          <c:showBubbleSize val="0"/>
        </c:dLbls>
        <c:axId val="1343847727"/>
        <c:axId val="1343830671"/>
      </c:scatterChart>
      <c:valAx>
        <c:axId val="1343847727"/>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Radial distance from particle</a:t>
                </a:r>
                <a:r>
                  <a:rPr lang="en-GB" baseline="0"/>
                  <a:t> centre [m]</a:t>
                </a:r>
                <a:endParaRPr lang="en-GB"/>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43830671"/>
        <c:crosses val="autoZero"/>
        <c:crossBetween val="midCat"/>
      </c:valAx>
      <c:valAx>
        <c:axId val="1343830671"/>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Heat balance [%]</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43847727"/>
        <c:crosses val="autoZero"/>
        <c:crossBetween val="midCat"/>
      </c:valAx>
      <c:spPr>
        <a:noFill/>
        <a:ln>
          <a:noFill/>
        </a:ln>
        <a:effectLst/>
      </c:spPr>
    </c:plotArea>
    <c:legend>
      <c:legendPos val="r"/>
      <c:overlay val="1"/>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0"/>
          <c:order val="0"/>
          <c:tx>
            <c:v>Convection%</c:v>
          </c:tx>
          <c:spPr>
            <a:ln w="19050" cap="rnd">
              <a:solidFill>
                <a:schemeClr val="accent1"/>
              </a:solidFill>
              <a:round/>
            </a:ln>
            <a:effectLst/>
          </c:spPr>
          <c:marker>
            <c:symbol val="none"/>
          </c:marker>
          <c:xVal>
            <c:numRef>
              <c:f>[1]Radial_Profiles!$V$5:$V$495</c:f>
              <c:numCache>
                <c:formatCode>General</c:formatCode>
                <c:ptCount val="491"/>
                <c:pt idx="0">
                  <c:v>-6.9999999999999999E-4</c:v>
                </c:pt>
                <c:pt idx="1">
                  <c:v>-6.9448700000000003E-4</c:v>
                </c:pt>
                <c:pt idx="2">
                  <c:v>-6.9131599999999998E-4</c:v>
                </c:pt>
                <c:pt idx="3">
                  <c:v>-6.8963399999999995E-4</c:v>
                </c:pt>
                <c:pt idx="4">
                  <c:v>-6.8694399999999999E-4</c:v>
                </c:pt>
                <c:pt idx="5">
                  <c:v>-6.8511199999999998E-4</c:v>
                </c:pt>
                <c:pt idx="6">
                  <c:v>-6.8021300000000004E-4</c:v>
                </c:pt>
                <c:pt idx="7">
                  <c:v>-6.7995600000000001E-4</c:v>
                </c:pt>
                <c:pt idx="8">
                  <c:v>-6.7558899999999999E-4</c:v>
                </c:pt>
                <c:pt idx="9">
                  <c:v>-6.7031800000000004E-4</c:v>
                </c:pt>
                <c:pt idx="10">
                  <c:v>-6.6456499999999999E-4</c:v>
                </c:pt>
                <c:pt idx="11">
                  <c:v>-6.5655499999999996E-4</c:v>
                </c:pt>
                <c:pt idx="12">
                  <c:v>-6.5597099999999998E-4</c:v>
                </c:pt>
                <c:pt idx="13">
                  <c:v>-6.5583799999999995E-4</c:v>
                </c:pt>
                <c:pt idx="14">
                  <c:v>-6.5520499999999996E-4</c:v>
                </c:pt>
                <c:pt idx="15">
                  <c:v>-6.5506500000000003E-4</c:v>
                </c:pt>
                <c:pt idx="16">
                  <c:v>-6.48659E-4</c:v>
                </c:pt>
                <c:pt idx="17">
                  <c:v>-6.4846499999999998E-4</c:v>
                </c:pt>
                <c:pt idx="18">
                  <c:v>-6.4762299999999995E-4</c:v>
                </c:pt>
                <c:pt idx="19">
                  <c:v>-6.42799E-4</c:v>
                </c:pt>
                <c:pt idx="20">
                  <c:v>-6.4132800000000004E-4</c:v>
                </c:pt>
                <c:pt idx="21">
                  <c:v>-6.3913399999999997E-4</c:v>
                </c:pt>
                <c:pt idx="22">
                  <c:v>-6.3641999999999995E-4</c:v>
                </c:pt>
                <c:pt idx="23">
                  <c:v>-6.3209799999999999E-4</c:v>
                </c:pt>
                <c:pt idx="24">
                  <c:v>-6.3142000000000005E-4</c:v>
                </c:pt>
                <c:pt idx="25">
                  <c:v>-6.2861099999999995E-4</c:v>
                </c:pt>
                <c:pt idx="26">
                  <c:v>-6.2836299999999995E-4</c:v>
                </c:pt>
                <c:pt idx="27">
                  <c:v>-6.2571399999999998E-4</c:v>
                </c:pt>
                <c:pt idx="28">
                  <c:v>-6.2565299999999999E-4</c:v>
                </c:pt>
                <c:pt idx="29">
                  <c:v>-6.2344400000000002E-4</c:v>
                </c:pt>
                <c:pt idx="30">
                  <c:v>-6.23395E-4</c:v>
                </c:pt>
                <c:pt idx="31">
                  <c:v>-6.23395E-4</c:v>
                </c:pt>
                <c:pt idx="32">
                  <c:v>-6.2115499999999997E-4</c:v>
                </c:pt>
                <c:pt idx="33">
                  <c:v>-6.2110799999999999E-4</c:v>
                </c:pt>
                <c:pt idx="34">
                  <c:v>-6.1841299999999995E-4</c:v>
                </c:pt>
                <c:pt idx="35">
                  <c:v>-6.1836499999999995E-4</c:v>
                </c:pt>
                <c:pt idx="36">
                  <c:v>-6.1830900000000005E-4</c:v>
                </c:pt>
                <c:pt idx="37">
                  <c:v>-6.1828399999999998E-4</c:v>
                </c:pt>
                <c:pt idx="38">
                  <c:v>-6.1775999999999997E-4</c:v>
                </c:pt>
                <c:pt idx="39">
                  <c:v>-6.1620299999999995E-4</c:v>
                </c:pt>
                <c:pt idx="40">
                  <c:v>-6.1489300000000004E-4</c:v>
                </c:pt>
                <c:pt idx="41">
                  <c:v>-6.0923800000000001E-4</c:v>
                </c:pt>
                <c:pt idx="42">
                  <c:v>-6.0702300000000005E-4</c:v>
                </c:pt>
                <c:pt idx="43">
                  <c:v>-6.0520599999999995E-4</c:v>
                </c:pt>
                <c:pt idx="44">
                  <c:v>-6.0421300000000004E-4</c:v>
                </c:pt>
                <c:pt idx="45">
                  <c:v>-6.0138800000000001E-4</c:v>
                </c:pt>
                <c:pt idx="46">
                  <c:v>-5.9761999999999999E-4</c:v>
                </c:pt>
                <c:pt idx="47">
                  <c:v>-5.9645800000000001E-4</c:v>
                </c:pt>
                <c:pt idx="48">
                  <c:v>-5.9567599999999995E-4</c:v>
                </c:pt>
                <c:pt idx="49">
                  <c:v>-5.9460999999999997E-4</c:v>
                </c:pt>
                <c:pt idx="50">
                  <c:v>-5.9308099999999997E-4</c:v>
                </c:pt>
                <c:pt idx="51">
                  <c:v>-5.9090499999999997E-4</c:v>
                </c:pt>
                <c:pt idx="52">
                  <c:v>-5.8632499999999995E-4</c:v>
                </c:pt>
                <c:pt idx="53">
                  <c:v>-5.8536600000000003E-4</c:v>
                </c:pt>
                <c:pt idx="54">
                  <c:v>-5.7674899999999999E-4</c:v>
                </c:pt>
                <c:pt idx="55">
                  <c:v>-5.7455199999999998E-4</c:v>
                </c:pt>
                <c:pt idx="56">
                  <c:v>-5.7253299999999996E-4</c:v>
                </c:pt>
                <c:pt idx="57">
                  <c:v>-5.7121400000000001E-4</c:v>
                </c:pt>
                <c:pt idx="58">
                  <c:v>-5.6059600000000001E-4</c:v>
                </c:pt>
                <c:pt idx="59">
                  <c:v>-5.5956799999999998E-4</c:v>
                </c:pt>
                <c:pt idx="60">
                  <c:v>-5.5643399999999997E-4</c:v>
                </c:pt>
                <c:pt idx="61">
                  <c:v>-5.5482800000000005E-4</c:v>
                </c:pt>
                <c:pt idx="62">
                  <c:v>-5.3938599999999999E-4</c:v>
                </c:pt>
                <c:pt idx="63">
                  <c:v>-5.3886500000000003E-4</c:v>
                </c:pt>
                <c:pt idx="64">
                  <c:v>-5.3821900000000005E-4</c:v>
                </c:pt>
                <c:pt idx="65">
                  <c:v>-5.3816499999999995E-4</c:v>
                </c:pt>
                <c:pt idx="66">
                  <c:v>-5.3813400000000001E-4</c:v>
                </c:pt>
                <c:pt idx="67">
                  <c:v>-5.3812499999999997E-4</c:v>
                </c:pt>
                <c:pt idx="68">
                  <c:v>-5.3802799999999997E-4</c:v>
                </c:pt>
                <c:pt idx="69">
                  <c:v>-5.3797800000000005E-4</c:v>
                </c:pt>
                <c:pt idx="70">
                  <c:v>-5.3782099999999996E-4</c:v>
                </c:pt>
                <c:pt idx="71">
                  <c:v>-5.3741599999999998E-4</c:v>
                </c:pt>
                <c:pt idx="72">
                  <c:v>-5.2108799999999995E-4</c:v>
                </c:pt>
                <c:pt idx="73">
                  <c:v>-5.13826E-4</c:v>
                </c:pt>
                <c:pt idx="74">
                  <c:v>-5.0970900000000001E-4</c:v>
                </c:pt>
                <c:pt idx="75">
                  <c:v>-5.0650200000000004E-4</c:v>
                </c:pt>
                <c:pt idx="76">
                  <c:v>-5.0368899999999998E-4</c:v>
                </c:pt>
                <c:pt idx="77">
                  <c:v>-4.9370700000000002E-4</c:v>
                </c:pt>
                <c:pt idx="78">
                  <c:v>-4.9322600000000004E-4</c:v>
                </c:pt>
                <c:pt idx="79">
                  <c:v>-4.8805300000000001E-4</c:v>
                </c:pt>
                <c:pt idx="80">
                  <c:v>-4.86758E-4</c:v>
                </c:pt>
                <c:pt idx="81">
                  <c:v>-4.8479399999999998E-4</c:v>
                </c:pt>
                <c:pt idx="82">
                  <c:v>-4.7696799999999998E-4</c:v>
                </c:pt>
                <c:pt idx="83">
                  <c:v>-4.6723400000000002E-4</c:v>
                </c:pt>
                <c:pt idx="84">
                  <c:v>-4.6530200000000001E-4</c:v>
                </c:pt>
                <c:pt idx="85">
                  <c:v>-4.6439499999999999E-4</c:v>
                </c:pt>
                <c:pt idx="86">
                  <c:v>-4.52046E-4</c:v>
                </c:pt>
                <c:pt idx="87">
                  <c:v>-4.5172799999999998E-4</c:v>
                </c:pt>
                <c:pt idx="88">
                  <c:v>-4.46768E-4</c:v>
                </c:pt>
                <c:pt idx="89">
                  <c:v>-4.4558199999999998E-4</c:v>
                </c:pt>
                <c:pt idx="90">
                  <c:v>-4.33819E-4</c:v>
                </c:pt>
                <c:pt idx="91">
                  <c:v>-4.31719E-4</c:v>
                </c:pt>
                <c:pt idx="92">
                  <c:v>-4.3069400000000002E-4</c:v>
                </c:pt>
                <c:pt idx="93">
                  <c:v>-4.27002E-4</c:v>
                </c:pt>
                <c:pt idx="94">
                  <c:v>-4.2168799999999998E-4</c:v>
                </c:pt>
                <c:pt idx="95">
                  <c:v>-4.2013599999999999E-4</c:v>
                </c:pt>
                <c:pt idx="96">
                  <c:v>-4.1596800000000001E-4</c:v>
                </c:pt>
                <c:pt idx="97">
                  <c:v>-4.0778E-4</c:v>
                </c:pt>
                <c:pt idx="98">
                  <c:v>-4.0167600000000001E-4</c:v>
                </c:pt>
                <c:pt idx="99">
                  <c:v>-3.9992599999999999E-4</c:v>
                </c:pt>
                <c:pt idx="100">
                  <c:v>-3.9832499999999999E-4</c:v>
                </c:pt>
                <c:pt idx="101">
                  <c:v>-3.9503999999999999E-4</c:v>
                </c:pt>
                <c:pt idx="102">
                  <c:v>-3.9359399999999999E-4</c:v>
                </c:pt>
                <c:pt idx="103">
                  <c:v>-3.9079099999999998E-4</c:v>
                </c:pt>
                <c:pt idx="104">
                  <c:v>-3.8149400000000002E-4</c:v>
                </c:pt>
                <c:pt idx="105">
                  <c:v>-3.7361600000000001E-4</c:v>
                </c:pt>
                <c:pt idx="106">
                  <c:v>-3.7225499999999999E-4</c:v>
                </c:pt>
                <c:pt idx="107">
                  <c:v>-3.7112199999999999E-4</c:v>
                </c:pt>
                <c:pt idx="108">
                  <c:v>-3.6945400000000002E-4</c:v>
                </c:pt>
                <c:pt idx="109">
                  <c:v>-3.6800800000000002E-4</c:v>
                </c:pt>
                <c:pt idx="110">
                  <c:v>-3.6766400000000002E-4</c:v>
                </c:pt>
                <c:pt idx="111">
                  <c:v>-3.6686100000000001E-4</c:v>
                </c:pt>
                <c:pt idx="112">
                  <c:v>-3.59596E-4</c:v>
                </c:pt>
                <c:pt idx="113">
                  <c:v>-3.5374499999999998E-4</c:v>
                </c:pt>
                <c:pt idx="114">
                  <c:v>-3.4982699999999998E-4</c:v>
                </c:pt>
                <c:pt idx="115">
                  <c:v>-3.4680600000000001E-4</c:v>
                </c:pt>
                <c:pt idx="116">
                  <c:v>-3.4561699999999999E-4</c:v>
                </c:pt>
                <c:pt idx="117">
                  <c:v>-3.34242E-4</c:v>
                </c:pt>
                <c:pt idx="118">
                  <c:v>-3.3402399999999999E-4</c:v>
                </c:pt>
                <c:pt idx="119">
                  <c:v>-3.32276E-4</c:v>
                </c:pt>
                <c:pt idx="120">
                  <c:v>-3.25862E-4</c:v>
                </c:pt>
                <c:pt idx="121">
                  <c:v>-3.2341299999999999E-4</c:v>
                </c:pt>
                <c:pt idx="122">
                  <c:v>-3.18442E-4</c:v>
                </c:pt>
                <c:pt idx="123">
                  <c:v>-3.1158299999999999E-4</c:v>
                </c:pt>
                <c:pt idx="124">
                  <c:v>-3.0566600000000001E-4</c:v>
                </c:pt>
                <c:pt idx="125">
                  <c:v>-3.01947E-4</c:v>
                </c:pt>
                <c:pt idx="126">
                  <c:v>-2.9676600000000001E-4</c:v>
                </c:pt>
                <c:pt idx="127">
                  <c:v>-2.9092700000000002E-4</c:v>
                </c:pt>
                <c:pt idx="128">
                  <c:v>-2.8906100000000002E-4</c:v>
                </c:pt>
                <c:pt idx="129">
                  <c:v>-2.8881799999999998E-4</c:v>
                </c:pt>
                <c:pt idx="130">
                  <c:v>-2.82422E-4</c:v>
                </c:pt>
                <c:pt idx="131">
                  <c:v>-2.7823499999999999E-4</c:v>
                </c:pt>
                <c:pt idx="132">
                  <c:v>-2.7730799999999998E-4</c:v>
                </c:pt>
                <c:pt idx="133">
                  <c:v>-2.7418899999999999E-4</c:v>
                </c:pt>
                <c:pt idx="134">
                  <c:v>-2.7404300000000002E-4</c:v>
                </c:pt>
                <c:pt idx="135">
                  <c:v>-2.7237000000000002E-4</c:v>
                </c:pt>
                <c:pt idx="136">
                  <c:v>-2.7001400000000001E-4</c:v>
                </c:pt>
                <c:pt idx="137">
                  <c:v>-2.66261E-4</c:v>
                </c:pt>
                <c:pt idx="138">
                  <c:v>-2.6554500000000001E-4</c:v>
                </c:pt>
                <c:pt idx="139">
                  <c:v>-2.6490299999999998E-4</c:v>
                </c:pt>
                <c:pt idx="140">
                  <c:v>-2.6079400000000001E-4</c:v>
                </c:pt>
                <c:pt idx="141">
                  <c:v>-2.5879000000000001E-4</c:v>
                </c:pt>
                <c:pt idx="142">
                  <c:v>-2.5610100000000001E-4</c:v>
                </c:pt>
                <c:pt idx="143">
                  <c:v>-2.54565E-4</c:v>
                </c:pt>
                <c:pt idx="144">
                  <c:v>-2.5167700000000001E-4</c:v>
                </c:pt>
                <c:pt idx="145">
                  <c:v>-2.4711299999999998E-4</c:v>
                </c:pt>
                <c:pt idx="146">
                  <c:v>-2.47111E-4</c:v>
                </c:pt>
                <c:pt idx="147">
                  <c:v>-2.4577099999999999E-4</c:v>
                </c:pt>
                <c:pt idx="148">
                  <c:v>-2.4576699999999998E-4</c:v>
                </c:pt>
                <c:pt idx="149">
                  <c:v>-2.4544600000000002E-4</c:v>
                </c:pt>
                <c:pt idx="150">
                  <c:v>-2.4475000000000001E-4</c:v>
                </c:pt>
                <c:pt idx="151">
                  <c:v>-2.41625E-4</c:v>
                </c:pt>
                <c:pt idx="152">
                  <c:v>-2.3962300000000001E-4</c:v>
                </c:pt>
                <c:pt idx="153">
                  <c:v>-2.38681E-4</c:v>
                </c:pt>
                <c:pt idx="154">
                  <c:v>-2.3821399999999999E-4</c:v>
                </c:pt>
                <c:pt idx="155">
                  <c:v>-2.3563699999999999E-4</c:v>
                </c:pt>
                <c:pt idx="156">
                  <c:v>-2.3522199999999999E-4</c:v>
                </c:pt>
                <c:pt idx="157">
                  <c:v>-2.3453999999999999E-4</c:v>
                </c:pt>
                <c:pt idx="158">
                  <c:v>-2.3396800000000001E-4</c:v>
                </c:pt>
                <c:pt idx="159">
                  <c:v>-2.3244300000000001E-4</c:v>
                </c:pt>
                <c:pt idx="160">
                  <c:v>-2.3165600000000001E-4</c:v>
                </c:pt>
                <c:pt idx="161">
                  <c:v>-2.31299E-4</c:v>
                </c:pt>
                <c:pt idx="162">
                  <c:v>-2.28903E-4</c:v>
                </c:pt>
                <c:pt idx="163">
                  <c:v>-2.2854E-4</c:v>
                </c:pt>
                <c:pt idx="164">
                  <c:v>-2.2660900000000001E-4</c:v>
                </c:pt>
                <c:pt idx="165">
                  <c:v>-2.2660900000000001E-4</c:v>
                </c:pt>
                <c:pt idx="166">
                  <c:v>-2.2620299999999999E-4</c:v>
                </c:pt>
                <c:pt idx="167">
                  <c:v>-2.24341E-4</c:v>
                </c:pt>
                <c:pt idx="168">
                  <c:v>-2.2397899999999999E-4</c:v>
                </c:pt>
                <c:pt idx="169">
                  <c:v>-2.2342799999999999E-4</c:v>
                </c:pt>
                <c:pt idx="170">
                  <c:v>-2.23329E-4</c:v>
                </c:pt>
                <c:pt idx="171">
                  <c:v>-2.2162700000000001E-4</c:v>
                </c:pt>
                <c:pt idx="172">
                  <c:v>-2.2129499999999999E-4</c:v>
                </c:pt>
                <c:pt idx="173">
                  <c:v>-2.1949799999999999E-4</c:v>
                </c:pt>
                <c:pt idx="174">
                  <c:v>-2.1569100000000001E-4</c:v>
                </c:pt>
                <c:pt idx="175">
                  <c:v>-2.12544E-4</c:v>
                </c:pt>
                <c:pt idx="176">
                  <c:v>-2.11571E-4</c:v>
                </c:pt>
                <c:pt idx="177">
                  <c:v>-2.0938099999999999E-4</c:v>
                </c:pt>
                <c:pt idx="178">
                  <c:v>-2.0920800000000001E-4</c:v>
                </c:pt>
                <c:pt idx="179">
                  <c:v>-2.08946E-4</c:v>
                </c:pt>
                <c:pt idx="180">
                  <c:v>-2.0518000000000001E-4</c:v>
                </c:pt>
                <c:pt idx="181">
                  <c:v>-2.0406999999999999E-4</c:v>
                </c:pt>
                <c:pt idx="182">
                  <c:v>-2.03296E-4</c:v>
                </c:pt>
                <c:pt idx="183">
                  <c:v>-2.02184E-4</c:v>
                </c:pt>
                <c:pt idx="184">
                  <c:v>-2.00585E-4</c:v>
                </c:pt>
                <c:pt idx="185">
                  <c:v>-1.99672E-4</c:v>
                </c:pt>
                <c:pt idx="186">
                  <c:v>-1.9832699999999999E-4</c:v>
                </c:pt>
                <c:pt idx="187">
                  <c:v>-1.9832699999999999E-4</c:v>
                </c:pt>
                <c:pt idx="188">
                  <c:v>-1.9741600000000001E-4</c:v>
                </c:pt>
                <c:pt idx="189">
                  <c:v>-1.9603900000000001E-4</c:v>
                </c:pt>
                <c:pt idx="190">
                  <c:v>-1.94966E-4</c:v>
                </c:pt>
                <c:pt idx="191">
                  <c:v>-1.9329300000000001E-4</c:v>
                </c:pt>
                <c:pt idx="192">
                  <c:v>-1.9081E-4</c:v>
                </c:pt>
                <c:pt idx="193">
                  <c:v>-1.9038599999999999E-4</c:v>
                </c:pt>
                <c:pt idx="194">
                  <c:v>-1.8776599999999999E-4</c:v>
                </c:pt>
                <c:pt idx="195">
                  <c:v>-1.8668800000000001E-4</c:v>
                </c:pt>
                <c:pt idx="196">
                  <c:v>-1.86007E-4</c:v>
                </c:pt>
                <c:pt idx="197">
                  <c:v>-1.8405E-4</c:v>
                </c:pt>
                <c:pt idx="198">
                  <c:v>-1.80977E-4</c:v>
                </c:pt>
                <c:pt idx="199">
                  <c:v>-1.7996E-4</c:v>
                </c:pt>
                <c:pt idx="200">
                  <c:v>-1.7837500000000001E-4</c:v>
                </c:pt>
                <c:pt idx="201">
                  <c:v>-1.7734099999999999E-4</c:v>
                </c:pt>
                <c:pt idx="202">
                  <c:v>-1.7580699999999999E-4</c:v>
                </c:pt>
                <c:pt idx="203">
                  <c:v>-1.7574499999999999E-4</c:v>
                </c:pt>
                <c:pt idx="204">
                  <c:v>-1.6924999999999999E-4</c:v>
                </c:pt>
                <c:pt idx="205">
                  <c:v>-1.6821499999999999E-4</c:v>
                </c:pt>
                <c:pt idx="206">
                  <c:v>-1.6810999999999999E-4</c:v>
                </c:pt>
                <c:pt idx="207">
                  <c:v>-1.65095E-4</c:v>
                </c:pt>
                <c:pt idx="208">
                  <c:v>-1.6488399999999999E-4</c:v>
                </c:pt>
                <c:pt idx="209">
                  <c:v>-1.5793299999999999E-4</c:v>
                </c:pt>
                <c:pt idx="210">
                  <c:v>-1.5703700000000001E-4</c:v>
                </c:pt>
                <c:pt idx="211">
                  <c:v>-1.5685499999999999E-4</c:v>
                </c:pt>
                <c:pt idx="212">
                  <c:v>-1.5489200000000001E-4</c:v>
                </c:pt>
                <c:pt idx="213">
                  <c:v>-1.5320500000000001E-4</c:v>
                </c:pt>
                <c:pt idx="214">
                  <c:v>-1.52313E-4</c:v>
                </c:pt>
                <c:pt idx="215">
                  <c:v>-1.51249E-4</c:v>
                </c:pt>
                <c:pt idx="216">
                  <c:v>-1.43237E-4</c:v>
                </c:pt>
                <c:pt idx="217">
                  <c:v>-1.37224E-4</c:v>
                </c:pt>
                <c:pt idx="218">
                  <c:v>-1.3330199999999999E-4</c:v>
                </c:pt>
                <c:pt idx="219">
                  <c:v>-1.3252899999999999E-4</c:v>
                </c:pt>
                <c:pt idx="220">
                  <c:v>-1.27522E-4</c:v>
                </c:pt>
                <c:pt idx="221">
                  <c:v>-1.1807900000000001E-4</c:v>
                </c:pt>
                <c:pt idx="222">
                  <c:v>-1.1398100000000001E-4</c:v>
                </c:pt>
                <c:pt idx="223">
                  <c:v>-1.0970400000000001E-4</c:v>
                </c:pt>
                <c:pt idx="224">
                  <c:v>-1.08361E-4</c:v>
                </c:pt>
                <c:pt idx="225">
                  <c:v>-1.0652100000000001E-4</c:v>
                </c:pt>
                <c:pt idx="226">
                  <c:v>-9.6458699999999999E-5</c:v>
                </c:pt>
                <c:pt idx="227">
                  <c:v>-9.4712100000000004E-5</c:v>
                </c:pt>
                <c:pt idx="228">
                  <c:v>-9.3318099999999997E-5</c:v>
                </c:pt>
                <c:pt idx="229">
                  <c:v>-9.0392300000000005E-5</c:v>
                </c:pt>
                <c:pt idx="230">
                  <c:v>-8.6623400000000001E-5</c:v>
                </c:pt>
                <c:pt idx="231">
                  <c:v>-7.9917400000000002E-5</c:v>
                </c:pt>
                <c:pt idx="232">
                  <c:v>-7.6588399999999993E-5</c:v>
                </c:pt>
                <c:pt idx="233">
                  <c:v>-7.5407299999999999E-5</c:v>
                </c:pt>
                <c:pt idx="234">
                  <c:v>-7.1517E-5</c:v>
                </c:pt>
                <c:pt idx="235">
                  <c:v>-6.69246E-5</c:v>
                </c:pt>
                <c:pt idx="236">
                  <c:v>-5.8572000000000001E-5</c:v>
                </c:pt>
                <c:pt idx="237">
                  <c:v>-5.8486200000000003E-5</c:v>
                </c:pt>
                <c:pt idx="238">
                  <c:v>-5.8477799999999998E-5</c:v>
                </c:pt>
                <c:pt idx="239">
                  <c:v>-5.8344999999999998E-5</c:v>
                </c:pt>
                <c:pt idx="240">
                  <c:v>-4.8533799999999999E-5</c:v>
                </c:pt>
                <c:pt idx="241">
                  <c:v>-4.6547500000000001E-5</c:v>
                </c:pt>
                <c:pt idx="242">
                  <c:v>-4.4089599999999999E-5</c:v>
                </c:pt>
                <c:pt idx="243">
                  <c:v>-4.3947699999999999E-5</c:v>
                </c:pt>
                <c:pt idx="244">
                  <c:v>-3.6648800000000001E-5</c:v>
                </c:pt>
                <c:pt idx="245">
                  <c:v>-3.3846900000000003E-5</c:v>
                </c:pt>
                <c:pt idx="246">
                  <c:v>-3.0202500000000001E-5</c:v>
                </c:pt>
                <c:pt idx="247">
                  <c:v>-1.98322E-5</c:v>
                </c:pt>
                <c:pt idx="248">
                  <c:v>-1.8330800000000001E-5</c:v>
                </c:pt>
                <c:pt idx="249">
                  <c:v>-1.4644099999999999E-5</c:v>
                </c:pt>
                <c:pt idx="250">
                  <c:v>-1.1161E-5</c:v>
                </c:pt>
                <c:pt idx="251">
                  <c:v>-8.5007600000000006E-6</c:v>
                </c:pt>
                <c:pt idx="252">
                  <c:v>-4.5399700000000002E-6</c:v>
                </c:pt>
                <c:pt idx="253">
                  <c:v>-3.6886000000000001E-6</c:v>
                </c:pt>
                <c:pt idx="254">
                  <c:v>7.03187E-6</c:v>
                </c:pt>
                <c:pt idx="255">
                  <c:v>8.9118199999999997E-6</c:v>
                </c:pt>
                <c:pt idx="256">
                  <c:v>8.9410600000000004E-6</c:v>
                </c:pt>
                <c:pt idx="257">
                  <c:v>9.8314200000000001E-6</c:v>
                </c:pt>
                <c:pt idx="258">
                  <c:v>9.9181999999999993E-6</c:v>
                </c:pt>
                <c:pt idx="259">
                  <c:v>1.8379100000000002E-5</c:v>
                </c:pt>
                <c:pt idx="260">
                  <c:v>1.8945700000000001E-5</c:v>
                </c:pt>
                <c:pt idx="261">
                  <c:v>3.5583600000000003E-5</c:v>
                </c:pt>
                <c:pt idx="262">
                  <c:v>3.6484099999999999E-5</c:v>
                </c:pt>
                <c:pt idx="263">
                  <c:v>3.95008E-5</c:v>
                </c:pt>
                <c:pt idx="264">
                  <c:v>3.9600100000000001E-5</c:v>
                </c:pt>
                <c:pt idx="265">
                  <c:v>3.9973199999999999E-5</c:v>
                </c:pt>
                <c:pt idx="266">
                  <c:v>4.3598499999999999E-5</c:v>
                </c:pt>
                <c:pt idx="267">
                  <c:v>4.50697E-5</c:v>
                </c:pt>
                <c:pt idx="268">
                  <c:v>5.6453000000000003E-5</c:v>
                </c:pt>
                <c:pt idx="269">
                  <c:v>6.5654999999999994E-5</c:v>
                </c:pt>
                <c:pt idx="270">
                  <c:v>6.57039E-5</c:v>
                </c:pt>
                <c:pt idx="271">
                  <c:v>6.57657E-5</c:v>
                </c:pt>
                <c:pt idx="272">
                  <c:v>6.5894200000000003E-5</c:v>
                </c:pt>
                <c:pt idx="273">
                  <c:v>7.1679699999999997E-5</c:v>
                </c:pt>
                <c:pt idx="274">
                  <c:v>7.2513099999999995E-5</c:v>
                </c:pt>
                <c:pt idx="275">
                  <c:v>7.71846E-5</c:v>
                </c:pt>
                <c:pt idx="276">
                  <c:v>8.3912900000000001E-5</c:v>
                </c:pt>
                <c:pt idx="277">
                  <c:v>8.60265E-5</c:v>
                </c:pt>
                <c:pt idx="278">
                  <c:v>8.8026699999999995E-5</c:v>
                </c:pt>
                <c:pt idx="279">
                  <c:v>8.8764799999999994E-5</c:v>
                </c:pt>
                <c:pt idx="280">
                  <c:v>9.1329900000000001E-5</c:v>
                </c:pt>
                <c:pt idx="281">
                  <c:v>9.5268599999999998E-5</c:v>
                </c:pt>
                <c:pt idx="282">
                  <c:v>1.00457E-4</c:v>
                </c:pt>
                <c:pt idx="283">
                  <c:v>1.06253E-4</c:v>
                </c:pt>
                <c:pt idx="284">
                  <c:v>1.06418E-4</c:v>
                </c:pt>
                <c:pt idx="285">
                  <c:v>1.1022E-4</c:v>
                </c:pt>
                <c:pt idx="286">
                  <c:v>1.11048E-4</c:v>
                </c:pt>
                <c:pt idx="287">
                  <c:v>1.14308E-4</c:v>
                </c:pt>
                <c:pt idx="288">
                  <c:v>1.24196E-4</c:v>
                </c:pt>
                <c:pt idx="289">
                  <c:v>1.2721299999999999E-4</c:v>
                </c:pt>
                <c:pt idx="290">
                  <c:v>1.2772E-4</c:v>
                </c:pt>
                <c:pt idx="291">
                  <c:v>1.28417E-4</c:v>
                </c:pt>
                <c:pt idx="292">
                  <c:v>1.3042800000000001E-4</c:v>
                </c:pt>
                <c:pt idx="293">
                  <c:v>1.3115199999999999E-4</c:v>
                </c:pt>
                <c:pt idx="294">
                  <c:v>1.4494099999999999E-4</c:v>
                </c:pt>
                <c:pt idx="295">
                  <c:v>1.4539800000000001E-4</c:v>
                </c:pt>
                <c:pt idx="296">
                  <c:v>1.5102299999999999E-4</c:v>
                </c:pt>
                <c:pt idx="297">
                  <c:v>1.5152500000000001E-4</c:v>
                </c:pt>
                <c:pt idx="298">
                  <c:v>1.58787E-4</c:v>
                </c:pt>
                <c:pt idx="299">
                  <c:v>1.6171999999999999E-4</c:v>
                </c:pt>
                <c:pt idx="300">
                  <c:v>1.6628899999999999E-4</c:v>
                </c:pt>
                <c:pt idx="301">
                  <c:v>1.70743E-4</c:v>
                </c:pt>
                <c:pt idx="302">
                  <c:v>1.72256E-4</c:v>
                </c:pt>
                <c:pt idx="303">
                  <c:v>1.7480100000000001E-4</c:v>
                </c:pt>
                <c:pt idx="304">
                  <c:v>1.7784300000000001E-4</c:v>
                </c:pt>
                <c:pt idx="305">
                  <c:v>1.81373E-4</c:v>
                </c:pt>
                <c:pt idx="306">
                  <c:v>1.8208100000000001E-4</c:v>
                </c:pt>
                <c:pt idx="307">
                  <c:v>1.8310000000000001E-4</c:v>
                </c:pt>
                <c:pt idx="308">
                  <c:v>1.8648800000000001E-4</c:v>
                </c:pt>
                <c:pt idx="309">
                  <c:v>1.8770599999999999E-4</c:v>
                </c:pt>
                <c:pt idx="310">
                  <c:v>1.89987E-4</c:v>
                </c:pt>
                <c:pt idx="311">
                  <c:v>1.92883E-4</c:v>
                </c:pt>
                <c:pt idx="312">
                  <c:v>1.93344E-4</c:v>
                </c:pt>
                <c:pt idx="313">
                  <c:v>1.9578400000000001E-4</c:v>
                </c:pt>
                <c:pt idx="314">
                  <c:v>1.9608900000000001E-4</c:v>
                </c:pt>
                <c:pt idx="315">
                  <c:v>1.98152E-4</c:v>
                </c:pt>
                <c:pt idx="316">
                  <c:v>1.9837699999999999E-4</c:v>
                </c:pt>
                <c:pt idx="317">
                  <c:v>1.9837699999999999E-4</c:v>
                </c:pt>
                <c:pt idx="318">
                  <c:v>2.00433E-4</c:v>
                </c:pt>
                <c:pt idx="319">
                  <c:v>2.0063700000000001E-4</c:v>
                </c:pt>
                <c:pt idx="320">
                  <c:v>2.0312100000000001E-4</c:v>
                </c:pt>
                <c:pt idx="321">
                  <c:v>2.0335000000000001E-4</c:v>
                </c:pt>
                <c:pt idx="322">
                  <c:v>2.03804E-4</c:v>
                </c:pt>
                <c:pt idx="323">
                  <c:v>2.1068000000000001E-4</c:v>
                </c:pt>
                <c:pt idx="324">
                  <c:v>2.11621E-4</c:v>
                </c:pt>
                <c:pt idx="325">
                  <c:v>2.1201E-4</c:v>
                </c:pt>
                <c:pt idx="326">
                  <c:v>2.1249600000000001E-4</c:v>
                </c:pt>
                <c:pt idx="327">
                  <c:v>2.12714E-4</c:v>
                </c:pt>
                <c:pt idx="328">
                  <c:v>2.1391300000000001E-4</c:v>
                </c:pt>
                <c:pt idx="329">
                  <c:v>2.1513399999999999E-4</c:v>
                </c:pt>
                <c:pt idx="330">
                  <c:v>2.1554300000000001E-4</c:v>
                </c:pt>
                <c:pt idx="331">
                  <c:v>2.1925499999999999E-4</c:v>
                </c:pt>
                <c:pt idx="332">
                  <c:v>2.21671E-4</c:v>
                </c:pt>
                <c:pt idx="333">
                  <c:v>2.2207499999999999E-4</c:v>
                </c:pt>
                <c:pt idx="334">
                  <c:v>2.2438300000000001E-4</c:v>
                </c:pt>
                <c:pt idx="335">
                  <c:v>2.2473299999999999E-4</c:v>
                </c:pt>
                <c:pt idx="336">
                  <c:v>2.2664199999999999E-4</c:v>
                </c:pt>
                <c:pt idx="337">
                  <c:v>2.2664199999999999E-4</c:v>
                </c:pt>
                <c:pt idx="338">
                  <c:v>2.27018E-4</c:v>
                </c:pt>
                <c:pt idx="339">
                  <c:v>2.28929E-4</c:v>
                </c:pt>
                <c:pt idx="340">
                  <c:v>2.2942200000000001E-4</c:v>
                </c:pt>
                <c:pt idx="341">
                  <c:v>2.31673E-4</c:v>
                </c:pt>
                <c:pt idx="342">
                  <c:v>2.34804E-4</c:v>
                </c:pt>
                <c:pt idx="343">
                  <c:v>2.37245E-4</c:v>
                </c:pt>
                <c:pt idx="344">
                  <c:v>2.4089000000000001E-4</c:v>
                </c:pt>
                <c:pt idx="345">
                  <c:v>2.4140300000000001E-4</c:v>
                </c:pt>
                <c:pt idx="346">
                  <c:v>2.4145899999999999E-4</c:v>
                </c:pt>
                <c:pt idx="347">
                  <c:v>2.41924E-4</c:v>
                </c:pt>
                <c:pt idx="348">
                  <c:v>2.44236E-4</c:v>
                </c:pt>
                <c:pt idx="349">
                  <c:v>2.5255999999999998E-4</c:v>
                </c:pt>
                <c:pt idx="350">
                  <c:v>2.5295299999999999E-4</c:v>
                </c:pt>
                <c:pt idx="351">
                  <c:v>2.5601399999999999E-4</c:v>
                </c:pt>
                <c:pt idx="352">
                  <c:v>2.5761799999999999E-4</c:v>
                </c:pt>
                <c:pt idx="353">
                  <c:v>2.6355399999999999E-4</c:v>
                </c:pt>
                <c:pt idx="354">
                  <c:v>2.6593100000000001E-4</c:v>
                </c:pt>
                <c:pt idx="355">
                  <c:v>2.6822100000000002E-4</c:v>
                </c:pt>
                <c:pt idx="356">
                  <c:v>2.6955499999999999E-4</c:v>
                </c:pt>
                <c:pt idx="357">
                  <c:v>2.70971E-4</c:v>
                </c:pt>
                <c:pt idx="358">
                  <c:v>2.7357999999999999E-4</c:v>
                </c:pt>
                <c:pt idx="359">
                  <c:v>2.7442900000000002E-4</c:v>
                </c:pt>
                <c:pt idx="360">
                  <c:v>2.8336700000000003E-4</c:v>
                </c:pt>
                <c:pt idx="361">
                  <c:v>2.93656E-4</c:v>
                </c:pt>
                <c:pt idx="362">
                  <c:v>2.9401699999999999E-4</c:v>
                </c:pt>
                <c:pt idx="363">
                  <c:v>2.94228E-4</c:v>
                </c:pt>
                <c:pt idx="364">
                  <c:v>3.0169799999999998E-4</c:v>
                </c:pt>
                <c:pt idx="365">
                  <c:v>3.0796300000000002E-4</c:v>
                </c:pt>
                <c:pt idx="366">
                  <c:v>3.0941399999999999E-4</c:v>
                </c:pt>
                <c:pt idx="367">
                  <c:v>3.1825899999999999E-4</c:v>
                </c:pt>
                <c:pt idx="368">
                  <c:v>3.2166399999999999E-4</c:v>
                </c:pt>
                <c:pt idx="369">
                  <c:v>3.2434100000000002E-4</c:v>
                </c:pt>
                <c:pt idx="370">
                  <c:v>3.2439699999999998E-4</c:v>
                </c:pt>
                <c:pt idx="371">
                  <c:v>3.2445500000000002E-4</c:v>
                </c:pt>
                <c:pt idx="372">
                  <c:v>3.25676E-4</c:v>
                </c:pt>
                <c:pt idx="373">
                  <c:v>3.3633399999999998E-4</c:v>
                </c:pt>
                <c:pt idx="374">
                  <c:v>3.4213000000000001E-4</c:v>
                </c:pt>
                <c:pt idx="375">
                  <c:v>3.46385E-4</c:v>
                </c:pt>
                <c:pt idx="376">
                  <c:v>3.4875299999999999E-4</c:v>
                </c:pt>
                <c:pt idx="377">
                  <c:v>3.48809E-4</c:v>
                </c:pt>
                <c:pt idx="378">
                  <c:v>3.6213499999999997E-4</c:v>
                </c:pt>
                <c:pt idx="379">
                  <c:v>3.6294700000000002E-4</c:v>
                </c:pt>
                <c:pt idx="380">
                  <c:v>3.6300299999999998E-4</c:v>
                </c:pt>
                <c:pt idx="381">
                  <c:v>3.65507E-4</c:v>
                </c:pt>
                <c:pt idx="382">
                  <c:v>3.6596300000000002E-4</c:v>
                </c:pt>
                <c:pt idx="383">
                  <c:v>3.6701300000000002E-4</c:v>
                </c:pt>
                <c:pt idx="384">
                  <c:v>3.6745499999999998E-4</c:v>
                </c:pt>
                <c:pt idx="385">
                  <c:v>3.7797699999999999E-4</c:v>
                </c:pt>
                <c:pt idx="386">
                  <c:v>3.80033E-4</c:v>
                </c:pt>
                <c:pt idx="387">
                  <c:v>3.8450600000000001E-4</c:v>
                </c:pt>
                <c:pt idx="388">
                  <c:v>3.8472099999999998E-4</c:v>
                </c:pt>
                <c:pt idx="389">
                  <c:v>3.8796399999999997E-4</c:v>
                </c:pt>
                <c:pt idx="390">
                  <c:v>3.95471E-4</c:v>
                </c:pt>
                <c:pt idx="391">
                  <c:v>3.9585100000000002E-4</c:v>
                </c:pt>
                <c:pt idx="392">
                  <c:v>4.05676E-4</c:v>
                </c:pt>
                <c:pt idx="393">
                  <c:v>4.0733499999999999E-4</c:v>
                </c:pt>
                <c:pt idx="394">
                  <c:v>4.0854999999999998E-4</c:v>
                </c:pt>
                <c:pt idx="395">
                  <c:v>4.1484300000000003E-4</c:v>
                </c:pt>
                <c:pt idx="396">
                  <c:v>4.2294499999999998E-4</c:v>
                </c:pt>
                <c:pt idx="397">
                  <c:v>4.2347199999999999E-4</c:v>
                </c:pt>
                <c:pt idx="398">
                  <c:v>4.3079899999999999E-4</c:v>
                </c:pt>
                <c:pt idx="399">
                  <c:v>4.3154800000000002E-4</c:v>
                </c:pt>
                <c:pt idx="400">
                  <c:v>4.3201099999999999E-4</c:v>
                </c:pt>
                <c:pt idx="401">
                  <c:v>4.3985600000000003E-4</c:v>
                </c:pt>
                <c:pt idx="402">
                  <c:v>4.4148100000000002E-4</c:v>
                </c:pt>
                <c:pt idx="403">
                  <c:v>4.4242100000000003E-4</c:v>
                </c:pt>
                <c:pt idx="404">
                  <c:v>4.4500399999999998E-4</c:v>
                </c:pt>
                <c:pt idx="405">
                  <c:v>4.5283399999999999E-4</c:v>
                </c:pt>
                <c:pt idx="406">
                  <c:v>4.5950800000000002E-4</c:v>
                </c:pt>
                <c:pt idx="407">
                  <c:v>4.6016200000000002E-4</c:v>
                </c:pt>
                <c:pt idx="408">
                  <c:v>4.6380800000000002E-4</c:v>
                </c:pt>
                <c:pt idx="409">
                  <c:v>4.6908300000000002E-4</c:v>
                </c:pt>
                <c:pt idx="410">
                  <c:v>4.7979799999999998E-4</c:v>
                </c:pt>
                <c:pt idx="411">
                  <c:v>4.80953E-4</c:v>
                </c:pt>
                <c:pt idx="412">
                  <c:v>4.8363399999999998E-4</c:v>
                </c:pt>
                <c:pt idx="413">
                  <c:v>4.8798E-4</c:v>
                </c:pt>
                <c:pt idx="414">
                  <c:v>4.9729099999999997E-4</c:v>
                </c:pt>
                <c:pt idx="415">
                  <c:v>4.9926400000000002E-4</c:v>
                </c:pt>
                <c:pt idx="416">
                  <c:v>5.0793500000000005E-4</c:v>
                </c:pt>
                <c:pt idx="417">
                  <c:v>5.0858800000000003E-4</c:v>
                </c:pt>
                <c:pt idx="418">
                  <c:v>5.0964900000000004E-4</c:v>
                </c:pt>
                <c:pt idx="419">
                  <c:v>5.1760399999999996E-4</c:v>
                </c:pt>
                <c:pt idx="420">
                  <c:v>5.1780200000000004E-4</c:v>
                </c:pt>
                <c:pt idx="421">
                  <c:v>5.2130899999999997E-4</c:v>
                </c:pt>
                <c:pt idx="422">
                  <c:v>5.2360099999999995E-4</c:v>
                </c:pt>
                <c:pt idx="423">
                  <c:v>5.3265500000000004E-4</c:v>
                </c:pt>
                <c:pt idx="424">
                  <c:v>5.4442200000000003E-4</c:v>
                </c:pt>
                <c:pt idx="425">
                  <c:v>5.45453E-4</c:v>
                </c:pt>
                <c:pt idx="426">
                  <c:v>5.4848600000000005E-4</c:v>
                </c:pt>
                <c:pt idx="427">
                  <c:v>5.4905899999999996E-4</c:v>
                </c:pt>
                <c:pt idx="428">
                  <c:v>5.5320100000000002E-4</c:v>
                </c:pt>
                <c:pt idx="429">
                  <c:v>5.5325299999999997E-4</c:v>
                </c:pt>
                <c:pt idx="430">
                  <c:v>5.5355200000000002E-4</c:v>
                </c:pt>
                <c:pt idx="431">
                  <c:v>5.5464499999999999E-4</c:v>
                </c:pt>
                <c:pt idx="432">
                  <c:v>5.6398400000000001E-4</c:v>
                </c:pt>
                <c:pt idx="433">
                  <c:v>5.6739900000000001E-4</c:v>
                </c:pt>
                <c:pt idx="434">
                  <c:v>5.7095599999999996E-4</c:v>
                </c:pt>
                <c:pt idx="435">
                  <c:v>5.71654E-4</c:v>
                </c:pt>
                <c:pt idx="436">
                  <c:v>5.71668E-4</c:v>
                </c:pt>
                <c:pt idx="437">
                  <c:v>5.7184E-4</c:v>
                </c:pt>
                <c:pt idx="438">
                  <c:v>5.7271100000000005E-4</c:v>
                </c:pt>
                <c:pt idx="439">
                  <c:v>5.7901000000000003E-4</c:v>
                </c:pt>
                <c:pt idx="440">
                  <c:v>5.8159200000000002E-4</c:v>
                </c:pt>
                <c:pt idx="441">
                  <c:v>5.8581300000000002E-4</c:v>
                </c:pt>
                <c:pt idx="442">
                  <c:v>5.8719900000000005E-4</c:v>
                </c:pt>
                <c:pt idx="443">
                  <c:v>5.9111799999999996E-4</c:v>
                </c:pt>
                <c:pt idx="444">
                  <c:v>5.9729300000000004E-4</c:v>
                </c:pt>
                <c:pt idx="445">
                  <c:v>5.97414E-4</c:v>
                </c:pt>
                <c:pt idx="446">
                  <c:v>6.0104199999999998E-4</c:v>
                </c:pt>
                <c:pt idx="447">
                  <c:v>6.0156399999999996E-4</c:v>
                </c:pt>
                <c:pt idx="448">
                  <c:v>6.0203899999999996E-4</c:v>
                </c:pt>
                <c:pt idx="449">
                  <c:v>6.0478400000000003E-4</c:v>
                </c:pt>
                <c:pt idx="450">
                  <c:v>6.0583700000000002E-4</c:v>
                </c:pt>
                <c:pt idx="451">
                  <c:v>6.1079299999999999E-4</c:v>
                </c:pt>
                <c:pt idx="452">
                  <c:v>6.1136700000000003E-4</c:v>
                </c:pt>
                <c:pt idx="453">
                  <c:v>6.1525100000000004E-4</c:v>
                </c:pt>
                <c:pt idx="454">
                  <c:v>6.1685199999999998E-4</c:v>
                </c:pt>
                <c:pt idx="455">
                  <c:v>6.1835299999999998E-4</c:v>
                </c:pt>
                <c:pt idx="456">
                  <c:v>6.20785E-4</c:v>
                </c:pt>
                <c:pt idx="457">
                  <c:v>6.2110500000000005E-4</c:v>
                </c:pt>
                <c:pt idx="458">
                  <c:v>6.2311099999999998E-4</c:v>
                </c:pt>
                <c:pt idx="459">
                  <c:v>6.2339800000000005E-4</c:v>
                </c:pt>
                <c:pt idx="460">
                  <c:v>6.2339800000000005E-4</c:v>
                </c:pt>
                <c:pt idx="461">
                  <c:v>6.2536099999999995E-4</c:v>
                </c:pt>
                <c:pt idx="462">
                  <c:v>6.2566399999999995E-4</c:v>
                </c:pt>
                <c:pt idx="463">
                  <c:v>6.2799299999999998E-4</c:v>
                </c:pt>
                <c:pt idx="464">
                  <c:v>6.2838399999999995E-4</c:v>
                </c:pt>
                <c:pt idx="465">
                  <c:v>6.2863700000000003E-4</c:v>
                </c:pt>
                <c:pt idx="466">
                  <c:v>6.2911300000000005E-4</c:v>
                </c:pt>
                <c:pt idx="467">
                  <c:v>6.3023699999999996E-4</c:v>
                </c:pt>
                <c:pt idx="468">
                  <c:v>6.3438100000000005E-4</c:v>
                </c:pt>
                <c:pt idx="469">
                  <c:v>6.3530699999999999E-4</c:v>
                </c:pt>
                <c:pt idx="470">
                  <c:v>6.3544000000000003E-4</c:v>
                </c:pt>
                <c:pt idx="471">
                  <c:v>6.4145000000000001E-4</c:v>
                </c:pt>
                <c:pt idx="472">
                  <c:v>6.4586899999999998E-4</c:v>
                </c:pt>
                <c:pt idx="473">
                  <c:v>6.4764800000000002E-4</c:v>
                </c:pt>
                <c:pt idx="474">
                  <c:v>6.5405200000000002E-4</c:v>
                </c:pt>
                <c:pt idx="475">
                  <c:v>6.5448100000000005E-4</c:v>
                </c:pt>
                <c:pt idx="476">
                  <c:v>6.5521999999999998E-4</c:v>
                </c:pt>
                <c:pt idx="477">
                  <c:v>6.5550099999999996E-4</c:v>
                </c:pt>
                <c:pt idx="478">
                  <c:v>6.5556999999999996E-4</c:v>
                </c:pt>
                <c:pt idx="479">
                  <c:v>6.5589700000000001E-4</c:v>
                </c:pt>
                <c:pt idx="480">
                  <c:v>6.56626E-4</c:v>
                </c:pt>
                <c:pt idx="481">
                  <c:v>6.56764E-4</c:v>
                </c:pt>
                <c:pt idx="482">
                  <c:v>6.7003199999999998E-4</c:v>
                </c:pt>
                <c:pt idx="483">
                  <c:v>6.7151199999999998E-4</c:v>
                </c:pt>
                <c:pt idx="484">
                  <c:v>6.83199E-4</c:v>
                </c:pt>
                <c:pt idx="485">
                  <c:v>6.8577199999999997E-4</c:v>
                </c:pt>
                <c:pt idx="486">
                  <c:v>6.8781699999999996E-4</c:v>
                </c:pt>
                <c:pt idx="487">
                  <c:v>6.88694E-4</c:v>
                </c:pt>
                <c:pt idx="488">
                  <c:v>6.9379700000000001E-4</c:v>
                </c:pt>
                <c:pt idx="489">
                  <c:v>6.9433199999999998E-4</c:v>
                </c:pt>
                <c:pt idx="490">
                  <c:v>6.9999999999999999E-4</c:v>
                </c:pt>
              </c:numCache>
            </c:numRef>
          </c:xVal>
          <c:yVal>
            <c:numRef>
              <c:f>[1]Radial_Profiles!$AA$5:$AA$495</c:f>
              <c:numCache>
                <c:formatCode>General</c:formatCode>
                <c:ptCount val="491"/>
                <c:pt idx="0">
                  <c:v>0.99999999980567567</c:v>
                </c:pt>
                <c:pt idx="1">
                  <c:v>0.99999999981725396</c:v>
                </c:pt>
                <c:pt idx="2">
                  <c:v>0.99999999980116849</c:v>
                </c:pt>
                <c:pt idx="3">
                  <c:v>0.99999999979123</c:v>
                </c:pt>
                <c:pt idx="4">
                  <c:v>0.99999999977763931</c:v>
                </c:pt>
                <c:pt idx="5">
                  <c:v>0.99999999977411791</c:v>
                </c:pt>
                <c:pt idx="6">
                  <c:v>0.99999999976166232</c:v>
                </c:pt>
                <c:pt idx="7">
                  <c:v>0.99999999976293485</c:v>
                </c:pt>
                <c:pt idx="8">
                  <c:v>0.99999999985999022</c:v>
                </c:pt>
                <c:pt idx="9">
                  <c:v>0.99999999951742291</c:v>
                </c:pt>
                <c:pt idx="10">
                  <c:v>0.99999999880066959</c:v>
                </c:pt>
                <c:pt idx="11">
                  <c:v>0.99999999821100405</c:v>
                </c:pt>
                <c:pt idx="12">
                  <c:v>0.99999999817790286</c:v>
                </c:pt>
                <c:pt idx="13">
                  <c:v>0.99999999817010377</c:v>
                </c:pt>
                <c:pt idx="14">
                  <c:v>0.99999999820168783</c:v>
                </c:pt>
                <c:pt idx="15">
                  <c:v>0.99999999820814212</c:v>
                </c:pt>
                <c:pt idx="16">
                  <c:v>0.99999999881337598</c:v>
                </c:pt>
                <c:pt idx="17">
                  <c:v>0.99999999887994984</c:v>
                </c:pt>
                <c:pt idx="18">
                  <c:v>0.99999999914756665</c:v>
                </c:pt>
                <c:pt idx="19">
                  <c:v>0.99999999973678766</c:v>
                </c:pt>
                <c:pt idx="20">
                  <c:v>0.9999999995031944</c:v>
                </c:pt>
                <c:pt idx="21">
                  <c:v>0.9999999993880283</c:v>
                </c:pt>
                <c:pt idx="22">
                  <c:v>0.99999999929922234</c:v>
                </c:pt>
                <c:pt idx="23">
                  <c:v>0.99999999662854755</c:v>
                </c:pt>
                <c:pt idx="24">
                  <c:v>0.99999999615552793</c:v>
                </c:pt>
                <c:pt idx="25">
                  <c:v>0.99999999443579235</c:v>
                </c:pt>
                <c:pt idx="26">
                  <c:v>0.99999999430553255</c:v>
                </c:pt>
                <c:pt idx="27">
                  <c:v>0.99999972753793753</c:v>
                </c:pt>
                <c:pt idx="28">
                  <c:v>0.9999997217914125</c:v>
                </c:pt>
                <c:pt idx="29">
                  <c:v>0.99999945178901506</c:v>
                </c:pt>
                <c:pt idx="30">
                  <c:v>0.9999994461830064</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0.99999925025869218</c:v>
                </c:pt>
                <c:pt idx="166">
                  <c:v>0.99999930560727013</c:v>
                </c:pt>
                <c:pt idx="167">
                  <c:v>0.99999958752873486</c:v>
                </c:pt>
                <c:pt idx="168">
                  <c:v>0.99999963194353947</c:v>
                </c:pt>
                <c:pt idx="169">
                  <c:v>0.99999970538730643</c:v>
                </c:pt>
                <c:pt idx="170">
                  <c:v>0.99999971917603059</c:v>
                </c:pt>
                <c:pt idx="171">
                  <c:v>0.99999999734052003</c:v>
                </c:pt>
                <c:pt idx="172">
                  <c:v>0.99999999743594037</c:v>
                </c:pt>
                <c:pt idx="173">
                  <c:v>0.99999999812023621</c:v>
                </c:pt>
                <c:pt idx="174">
                  <c:v>0.99999999971111964</c:v>
                </c:pt>
                <c:pt idx="175">
                  <c:v>0.99999999797532491</c:v>
                </c:pt>
                <c:pt idx="176">
                  <c:v>0.99999999716486576</c:v>
                </c:pt>
                <c:pt idx="177">
                  <c:v>0.99999999749659296</c:v>
                </c:pt>
                <c:pt idx="178">
                  <c:v>0.9999999975156858</c:v>
                </c:pt>
                <c:pt idx="179">
                  <c:v>0.99999999811776452</c:v>
                </c:pt>
                <c:pt idx="180">
                  <c:v>0.99999999654748828</c:v>
                </c:pt>
                <c:pt idx="181">
                  <c:v>0.99999999665439232</c:v>
                </c:pt>
                <c:pt idx="182">
                  <c:v>0.99999999671491369</c:v>
                </c:pt>
                <c:pt idx="183">
                  <c:v>0.99999980583826398</c:v>
                </c:pt>
                <c:pt idx="184">
                  <c:v>0.99999958530842581</c:v>
                </c:pt>
                <c:pt idx="185">
                  <c:v>0.99999942387968788</c:v>
                </c:pt>
                <c:pt idx="186">
                  <c:v>0.99999922012716502</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0.99999923698082283</c:v>
                </c:pt>
                <c:pt idx="318">
                  <c:v>0.99999954612673925</c:v>
                </c:pt>
                <c:pt idx="319">
                  <c:v>0.99999958023417945</c:v>
                </c:pt>
                <c:pt idx="320">
                  <c:v>0.99999995735330749</c:v>
                </c:pt>
                <c:pt idx="321">
                  <c:v>0.99999999796383199</c:v>
                </c:pt>
                <c:pt idx="322">
                  <c:v>0.99999999806628892</c:v>
                </c:pt>
                <c:pt idx="323">
                  <c:v>0.99999999974345466</c:v>
                </c:pt>
                <c:pt idx="324">
                  <c:v>0.9999999997468757</c:v>
                </c:pt>
                <c:pt idx="325">
                  <c:v>0.9999999995301464</c:v>
                </c:pt>
                <c:pt idx="326">
                  <c:v>0.99999999943582984</c:v>
                </c:pt>
                <c:pt idx="327">
                  <c:v>0.99999999939324435</c:v>
                </c:pt>
                <c:pt idx="328">
                  <c:v>0.9999999992942199</c:v>
                </c:pt>
                <c:pt idx="329">
                  <c:v>0.99999999950620444</c:v>
                </c:pt>
                <c:pt idx="330">
                  <c:v>0.99999999955924845</c:v>
                </c:pt>
                <c:pt idx="331">
                  <c:v>0.99999999974712084</c:v>
                </c:pt>
                <c:pt idx="332">
                  <c:v>0.99999999940744222</c:v>
                </c:pt>
                <c:pt idx="333">
                  <c:v>0.99999992378498281</c:v>
                </c:pt>
                <c:pt idx="334">
                  <c:v>0.99999958325511895</c:v>
                </c:pt>
                <c:pt idx="335">
                  <c:v>0.99999952222886945</c:v>
                </c:pt>
                <c:pt idx="336">
                  <c:v>0.99999923008762837</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pt idx="361">
                  <c:v>0</c:v>
                </c:pt>
                <c:pt idx="362">
                  <c:v>0</c:v>
                </c:pt>
                <c:pt idx="363">
                  <c:v>0</c:v>
                </c:pt>
                <c:pt idx="364">
                  <c:v>0</c:v>
                </c:pt>
                <c:pt idx="365">
                  <c:v>0</c:v>
                </c:pt>
                <c:pt idx="366">
                  <c:v>0</c:v>
                </c:pt>
                <c:pt idx="367">
                  <c:v>0</c:v>
                </c:pt>
                <c:pt idx="368">
                  <c:v>0</c:v>
                </c:pt>
                <c:pt idx="369">
                  <c:v>0</c:v>
                </c:pt>
                <c:pt idx="370">
                  <c:v>0</c:v>
                </c:pt>
                <c:pt idx="371">
                  <c:v>0</c:v>
                </c:pt>
                <c:pt idx="372">
                  <c:v>0</c:v>
                </c:pt>
                <c:pt idx="373">
                  <c:v>0</c:v>
                </c:pt>
                <c:pt idx="374">
                  <c:v>0</c:v>
                </c:pt>
                <c:pt idx="375">
                  <c:v>0</c:v>
                </c:pt>
                <c:pt idx="376">
                  <c:v>0</c:v>
                </c:pt>
                <c:pt idx="377">
                  <c:v>0</c:v>
                </c:pt>
                <c:pt idx="378">
                  <c:v>0</c:v>
                </c:pt>
                <c:pt idx="379">
                  <c:v>0</c:v>
                </c:pt>
                <c:pt idx="380">
                  <c:v>0</c:v>
                </c:pt>
                <c:pt idx="381">
                  <c:v>0</c:v>
                </c:pt>
                <c:pt idx="382">
                  <c:v>0</c:v>
                </c:pt>
                <c:pt idx="383">
                  <c:v>0</c:v>
                </c:pt>
                <c:pt idx="384">
                  <c:v>0</c:v>
                </c:pt>
                <c:pt idx="385">
                  <c:v>0</c:v>
                </c:pt>
                <c:pt idx="386">
                  <c:v>0</c:v>
                </c:pt>
                <c:pt idx="387">
                  <c:v>0</c:v>
                </c:pt>
                <c:pt idx="388">
                  <c:v>0</c:v>
                </c:pt>
                <c:pt idx="389">
                  <c:v>0</c:v>
                </c:pt>
                <c:pt idx="390">
                  <c:v>0</c:v>
                </c:pt>
                <c:pt idx="391">
                  <c:v>0</c:v>
                </c:pt>
                <c:pt idx="392">
                  <c:v>0</c:v>
                </c:pt>
                <c:pt idx="393">
                  <c:v>0</c:v>
                </c:pt>
                <c:pt idx="394">
                  <c:v>0</c:v>
                </c:pt>
                <c:pt idx="395">
                  <c:v>0</c:v>
                </c:pt>
                <c:pt idx="396">
                  <c:v>0</c:v>
                </c:pt>
                <c:pt idx="397">
                  <c:v>0</c:v>
                </c:pt>
                <c:pt idx="398">
                  <c:v>0</c:v>
                </c:pt>
                <c:pt idx="399">
                  <c:v>0</c:v>
                </c:pt>
                <c:pt idx="400">
                  <c:v>0</c:v>
                </c:pt>
                <c:pt idx="401">
                  <c:v>0</c:v>
                </c:pt>
                <c:pt idx="402">
                  <c:v>0</c:v>
                </c:pt>
                <c:pt idx="403">
                  <c:v>0</c:v>
                </c:pt>
                <c:pt idx="404">
                  <c:v>0</c:v>
                </c:pt>
                <c:pt idx="405">
                  <c:v>0</c:v>
                </c:pt>
                <c:pt idx="406">
                  <c:v>0</c:v>
                </c:pt>
                <c:pt idx="407">
                  <c:v>0</c:v>
                </c:pt>
                <c:pt idx="408">
                  <c:v>0</c:v>
                </c:pt>
                <c:pt idx="409">
                  <c:v>0</c:v>
                </c:pt>
                <c:pt idx="410">
                  <c:v>0</c:v>
                </c:pt>
                <c:pt idx="411">
                  <c:v>0</c:v>
                </c:pt>
                <c:pt idx="412">
                  <c:v>0</c:v>
                </c:pt>
                <c:pt idx="413">
                  <c:v>0</c:v>
                </c:pt>
                <c:pt idx="414">
                  <c:v>0</c:v>
                </c:pt>
                <c:pt idx="415">
                  <c:v>0</c:v>
                </c:pt>
                <c:pt idx="416">
                  <c:v>0</c:v>
                </c:pt>
                <c:pt idx="417">
                  <c:v>0</c:v>
                </c:pt>
                <c:pt idx="418">
                  <c:v>0</c:v>
                </c:pt>
                <c:pt idx="419">
                  <c:v>0</c:v>
                </c:pt>
                <c:pt idx="420">
                  <c:v>0</c:v>
                </c:pt>
                <c:pt idx="421">
                  <c:v>0</c:v>
                </c:pt>
                <c:pt idx="422">
                  <c:v>0</c:v>
                </c:pt>
                <c:pt idx="423">
                  <c:v>0</c:v>
                </c:pt>
                <c:pt idx="424">
                  <c:v>0</c:v>
                </c:pt>
                <c:pt idx="425">
                  <c:v>0</c:v>
                </c:pt>
                <c:pt idx="426">
                  <c:v>0</c:v>
                </c:pt>
                <c:pt idx="427">
                  <c:v>0</c:v>
                </c:pt>
                <c:pt idx="428">
                  <c:v>0</c:v>
                </c:pt>
                <c:pt idx="429">
                  <c:v>0</c:v>
                </c:pt>
                <c:pt idx="430">
                  <c:v>0</c:v>
                </c:pt>
                <c:pt idx="431">
                  <c:v>0</c:v>
                </c:pt>
                <c:pt idx="432">
                  <c:v>0</c:v>
                </c:pt>
                <c:pt idx="433">
                  <c:v>0</c:v>
                </c:pt>
                <c:pt idx="434">
                  <c:v>0</c:v>
                </c:pt>
                <c:pt idx="435">
                  <c:v>0</c:v>
                </c:pt>
                <c:pt idx="436">
                  <c:v>0</c:v>
                </c:pt>
                <c:pt idx="437">
                  <c:v>0</c:v>
                </c:pt>
                <c:pt idx="438">
                  <c:v>0</c:v>
                </c:pt>
                <c:pt idx="439">
                  <c:v>0</c:v>
                </c:pt>
                <c:pt idx="440">
                  <c:v>0</c:v>
                </c:pt>
                <c:pt idx="441">
                  <c:v>0</c:v>
                </c:pt>
                <c:pt idx="442">
                  <c:v>0</c:v>
                </c:pt>
                <c:pt idx="443">
                  <c:v>0</c:v>
                </c:pt>
                <c:pt idx="444">
                  <c:v>0</c:v>
                </c:pt>
                <c:pt idx="445">
                  <c:v>0</c:v>
                </c:pt>
                <c:pt idx="446">
                  <c:v>0</c:v>
                </c:pt>
                <c:pt idx="447">
                  <c:v>0</c:v>
                </c:pt>
                <c:pt idx="448">
                  <c:v>0</c:v>
                </c:pt>
                <c:pt idx="449">
                  <c:v>0</c:v>
                </c:pt>
                <c:pt idx="450">
                  <c:v>0</c:v>
                </c:pt>
                <c:pt idx="451">
                  <c:v>0</c:v>
                </c:pt>
                <c:pt idx="452">
                  <c:v>0</c:v>
                </c:pt>
                <c:pt idx="453">
                  <c:v>0</c:v>
                </c:pt>
                <c:pt idx="454">
                  <c:v>0</c:v>
                </c:pt>
                <c:pt idx="455">
                  <c:v>0</c:v>
                </c:pt>
                <c:pt idx="456">
                  <c:v>0</c:v>
                </c:pt>
                <c:pt idx="457">
                  <c:v>0</c:v>
                </c:pt>
                <c:pt idx="458">
                  <c:v>0</c:v>
                </c:pt>
                <c:pt idx="459">
                  <c:v>0</c:v>
                </c:pt>
                <c:pt idx="460">
                  <c:v>0.99999942288763177</c:v>
                </c:pt>
                <c:pt idx="461">
                  <c:v>0.99999966189723299</c:v>
                </c:pt>
                <c:pt idx="462">
                  <c:v>0.99999970168441488</c:v>
                </c:pt>
                <c:pt idx="463">
                  <c:v>0.9999999608378265</c:v>
                </c:pt>
                <c:pt idx="464">
                  <c:v>0.99999999251667593</c:v>
                </c:pt>
                <c:pt idx="465">
                  <c:v>0.99999999264671269</c:v>
                </c:pt>
                <c:pt idx="466">
                  <c:v>0.99999999289740127</c:v>
                </c:pt>
                <c:pt idx="467">
                  <c:v>0.99999999348820556</c:v>
                </c:pt>
                <c:pt idx="468">
                  <c:v>0.99999999662961214</c:v>
                </c:pt>
                <c:pt idx="469">
                  <c:v>0.99999999748207058</c:v>
                </c:pt>
                <c:pt idx="470">
                  <c:v>0.99999999749279056</c:v>
                </c:pt>
                <c:pt idx="471">
                  <c:v>0.99999999851304555</c:v>
                </c:pt>
                <c:pt idx="472">
                  <c:v>0.99999999980712206</c:v>
                </c:pt>
                <c:pt idx="473">
                  <c:v>0.99999999968532383</c:v>
                </c:pt>
                <c:pt idx="474">
                  <c:v>0.99999999887912261</c:v>
                </c:pt>
                <c:pt idx="475">
                  <c:v>0.9999999988730065</c:v>
                </c:pt>
                <c:pt idx="476">
                  <c:v>0.99999999886097624</c:v>
                </c:pt>
                <c:pt idx="477">
                  <c:v>0.99999999889233482</c:v>
                </c:pt>
                <c:pt idx="478">
                  <c:v>0.9999999988686441</c:v>
                </c:pt>
                <c:pt idx="479">
                  <c:v>0.99999999887751412</c:v>
                </c:pt>
                <c:pt idx="480">
                  <c:v>0.99999999899566738</c:v>
                </c:pt>
                <c:pt idx="481">
                  <c:v>0.9999999990237326</c:v>
                </c:pt>
                <c:pt idx="482">
                  <c:v>0.99999999868091327</c:v>
                </c:pt>
                <c:pt idx="483">
                  <c:v>0.99999999876811829</c:v>
                </c:pt>
                <c:pt idx="484">
                  <c:v>0.99999999962167985</c:v>
                </c:pt>
                <c:pt idx="485">
                  <c:v>0.99999999969366316</c:v>
                </c:pt>
                <c:pt idx="486">
                  <c:v>0.99999999970020015</c:v>
                </c:pt>
                <c:pt idx="487">
                  <c:v>0.99999999972180709</c:v>
                </c:pt>
                <c:pt idx="488">
                  <c:v>0.99999999972701137</c:v>
                </c:pt>
                <c:pt idx="489">
                  <c:v>0.99999999969995468</c:v>
                </c:pt>
                <c:pt idx="490">
                  <c:v>0.99999999945715512</c:v>
                </c:pt>
              </c:numCache>
            </c:numRef>
          </c:yVal>
          <c:smooth val="0"/>
          <c:extLst>
            <c:ext xmlns:c16="http://schemas.microsoft.com/office/drawing/2014/chart" uri="{C3380CC4-5D6E-409C-BE32-E72D297353CC}">
              <c16:uniqueId val="{00000000-4965-4FF2-8384-AB5687C2DBA9}"/>
            </c:ext>
          </c:extLst>
        </c:ser>
        <c:ser>
          <c:idx val="1"/>
          <c:order val="1"/>
          <c:tx>
            <c:v>Conduction%</c:v>
          </c:tx>
          <c:spPr>
            <a:ln w="19050" cap="rnd">
              <a:solidFill>
                <a:schemeClr val="accent2"/>
              </a:solidFill>
              <a:round/>
            </a:ln>
            <a:effectLst/>
          </c:spPr>
          <c:marker>
            <c:symbol val="none"/>
          </c:marker>
          <c:xVal>
            <c:numRef>
              <c:f>[1]Radial_Profiles!$V$5:$V$495</c:f>
              <c:numCache>
                <c:formatCode>General</c:formatCode>
                <c:ptCount val="491"/>
                <c:pt idx="0">
                  <c:v>-6.9999999999999999E-4</c:v>
                </c:pt>
                <c:pt idx="1">
                  <c:v>-6.9448700000000003E-4</c:v>
                </c:pt>
                <c:pt idx="2">
                  <c:v>-6.9131599999999998E-4</c:v>
                </c:pt>
                <c:pt idx="3">
                  <c:v>-6.8963399999999995E-4</c:v>
                </c:pt>
                <c:pt idx="4">
                  <c:v>-6.8694399999999999E-4</c:v>
                </c:pt>
                <c:pt idx="5">
                  <c:v>-6.8511199999999998E-4</c:v>
                </c:pt>
                <c:pt idx="6">
                  <c:v>-6.8021300000000004E-4</c:v>
                </c:pt>
                <c:pt idx="7">
                  <c:v>-6.7995600000000001E-4</c:v>
                </c:pt>
                <c:pt idx="8">
                  <c:v>-6.7558899999999999E-4</c:v>
                </c:pt>
                <c:pt idx="9">
                  <c:v>-6.7031800000000004E-4</c:v>
                </c:pt>
                <c:pt idx="10">
                  <c:v>-6.6456499999999999E-4</c:v>
                </c:pt>
                <c:pt idx="11">
                  <c:v>-6.5655499999999996E-4</c:v>
                </c:pt>
                <c:pt idx="12">
                  <c:v>-6.5597099999999998E-4</c:v>
                </c:pt>
                <c:pt idx="13">
                  <c:v>-6.5583799999999995E-4</c:v>
                </c:pt>
                <c:pt idx="14">
                  <c:v>-6.5520499999999996E-4</c:v>
                </c:pt>
                <c:pt idx="15">
                  <c:v>-6.5506500000000003E-4</c:v>
                </c:pt>
                <c:pt idx="16">
                  <c:v>-6.48659E-4</c:v>
                </c:pt>
                <c:pt idx="17">
                  <c:v>-6.4846499999999998E-4</c:v>
                </c:pt>
                <c:pt idx="18">
                  <c:v>-6.4762299999999995E-4</c:v>
                </c:pt>
                <c:pt idx="19">
                  <c:v>-6.42799E-4</c:v>
                </c:pt>
                <c:pt idx="20">
                  <c:v>-6.4132800000000004E-4</c:v>
                </c:pt>
                <c:pt idx="21">
                  <c:v>-6.3913399999999997E-4</c:v>
                </c:pt>
                <c:pt idx="22">
                  <c:v>-6.3641999999999995E-4</c:v>
                </c:pt>
                <c:pt idx="23">
                  <c:v>-6.3209799999999999E-4</c:v>
                </c:pt>
                <c:pt idx="24">
                  <c:v>-6.3142000000000005E-4</c:v>
                </c:pt>
                <c:pt idx="25">
                  <c:v>-6.2861099999999995E-4</c:v>
                </c:pt>
                <c:pt idx="26">
                  <c:v>-6.2836299999999995E-4</c:v>
                </c:pt>
                <c:pt idx="27">
                  <c:v>-6.2571399999999998E-4</c:v>
                </c:pt>
                <c:pt idx="28">
                  <c:v>-6.2565299999999999E-4</c:v>
                </c:pt>
                <c:pt idx="29">
                  <c:v>-6.2344400000000002E-4</c:v>
                </c:pt>
                <c:pt idx="30">
                  <c:v>-6.23395E-4</c:v>
                </c:pt>
                <c:pt idx="31">
                  <c:v>-6.23395E-4</c:v>
                </c:pt>
                <c:pt idx="32">
                  <c:v>-6.2115499999999997E-4</c:v>
                </c:pt>
                <c:pt idx="33">
                  <c:v>-6.2110799999999999E-4</c:v>
                </c:pt>
                <c:pt idx="34">
                  <c:v>-6.1841299999999995E-4</c:v>
                </c:pt>
                <c:pt idx="35">
                  <c:v>-6.1836499999999995E-4</c:v>
                </c:pt>
                <c:pt idx="36">
                  <c:v>-6.1830900000000005E-4</c:v>
                </c:pt>
                <c:pt idx="37">
                  <c:v>-6.1828399999999998E-4</c:v>
                </c:pt>
                <c:pt idx="38">
                  <c:v>-6.1775999999999997E-4</c:v>
                </c:pt>
                <c:pt idx="39">
                  <c:v>-6.1620299999999995E-4</c:v>
                </c:pt>
                <c:pt idx="40">
                  <c:v>-6.1489300000000004E-4</c:v>
                </c:pt>
                <c:pt idx="41">
                  <c:v>-6.0923800000000001E-4</c:v>
                </c:pt>
                <c:pt idx="42">
                  <c:v>-6.0702300000000005E-4</c:v>
                </c:pt>
                <c:pt idx="43">
                  <c:v>-6.0520599999999995E-4</c:v>
                </c:pt>
                <c:pt idx="44">
                  <c:v>-6.0421300000000004E-4</c:v>
                </c:pt>
                <c:pt idx="45">
                  <c:v>-6.0138800000000001E-4</c:v>
                </c:pt>
                <c:pt idx="46">
                  <c:v>-5.9761999999999999E-4</c:v>
                </c:pt>
                <c:pt idx="47">
                  <c:v>-5.9645800000000001E-4</c:v>
                </c:pt>
                <c:pt idx="48">
                  <c:v>-5.9567599999999995E-4</c:v>
                </c:pt>
                <c:pt idx="49">
                  <c:v>-5.9460999999999997E-4</c:v>
                </c:pt>
                <c:pt idx="50">
                  <c:v>-5.9308099999999997E-4</c:v>
                </c:pt>
                <c:pt idx="51">
                  <c:v>-5.9090499999999997E-4</c:v>
                </c:pt>
                <c:pt idx="52">
                  <c:v>-5.8632499999999995E-4</c:v>
                </c:pt>
                <c:pt idx="53">
                  <c:v>-5.8536600000000003E-4</c:v>
                </c:pt>
                <c:pt idx="54">
                  <c:v>-5.7674899999999999E-4</c:v>
                </c:pt>
                <c:pt idx="55">
                  <c:v>-5.7455199999999998E-4</c:v>
                </c:pt>
                <c:pt idx="56">
                  <c:v>-5.7253299999999996E-4</c:v>
                </c:pt>
                <c:pt idx="57">
                  <c:v>-5.7121400000000001E-4</c:v>
                </c:pt>
                <c:pt idx="58">
                  <c:v>-5.6059600000000001E-4</c:v>
                </c:pt>
                <c:pt idx="59">
                  <c:v>-5.5956799999999998E-4</c:v>
                </c:pt>
                <c:pt idx="60">
                  <c:v>-5.5643399999999997E-4</c:v>
                </c:pt>
                <c:pt idx="61">
                  <c:v>-5.5482800000000005E-4</c:v>
                </c:pt>
                <c:pt idx="62">
                  <c:v>-5.3938599999999999E-4</c:v>
                </c:pt>
                <c:pt idx="63">
                  <c:v>-5.3886500000000003E-4</c:v>
                </c:pt>
                <c:pt idx="64">
                  <c:v>-5.3821900000000005E-4</c:v>
                </c:pt>
                <c:pt idx="65">
                  <c:v>-5.3816499999999995E-4</c:v>
                </c:pt>
                <c:pt idx="66">
                  <c:v>-5.3813400000000001E-4</c:v>
                </c:pt>
                <c:pt idx="67">
                  <c:v>-5.3812499999999997E-4</c:v>
                </c:pt>
                <c:pt idx="68">
                  <c:v>-5.3802799999999997E-4</c:v>
                </c:pt>
                <c:pt idx="69">
                  <c:v>-5.3797800000000005E-4</c:v>
                </c:pt>
                <c:pt idx="70">
                  <c:v>-5.3782099999999996E-4</c:v>
                </c:pt>
                <c:pt idx="71">
                  <c:v>-5.3741599999999998E-4</c:v>
                </c:pt>
                <c:pt idx="72">
                  <c:v>-5.2108799999999995E-4</c:v>
                </c:pt>
                <c:pt idx="73">
                  <c:v>-5.13826E-4</c:v>
                </c:pt>
                <c:pt idx="74">
                  <c:v>-5.0970900000000001E-4</c:v>
                </c:pt>
                <c:pt idx="75">
                  <c:v>-5.0650200000000004E-4</c:v>
                </c:pt>
                <c:pt idx="76">
                  <c:v>-5.0368899999999998E-4</c:v>
                </c:pt>
                <c:pt idx="77">
                  <c:v>-4.9370700000000002E-4</c:v>
                </c:pt>
                <c:pt idx="78">
                  <c:v>-4.9322600000000004E-4</c:v>
                </c:pt>
                <c:pt idx="79">
                  <c:v>-4.8805300000000001E-4</c:v>
                </c:pt>
                <c:pt idx="80">
                  <c:v>-4.86758E-4</c:v>
                </c:pt>
                <c:pt idx="81">
                  <c:v>-4.8479399999999998E-4</c:v>
                </c:pt>
                <c:pt idx="82">
                  <c:v>-4.7696799999999998E-4</c:v>
                </c:pt>
                <c:pt idx="83">
                  <c:v>-4.6723400000000002E-4</c:v>
                </c:pt>
                <c:pt idx="84">
                  <c:v>-4.6530200000000001E-4</c:v>
                </c:pt>
                <c:pt idx="85">
                  <c:v>-4.6439499999999999E-4</c:v>
                </c:pt>
                <c:pt idx="86">
                  <c:v>-4.52046E-4</c:v>
                </c:pt>
                <c:pt idx="87">
                  <c:v>-4.5172799999999998E-4</c:v>
                </c:pt>
                <c:pt idx="88">
                  <c:v>-4.46768E-4</c:v>
                </c:pt>
                <c:pt idx="89">
                  <c:v>-4.4558199999999998E-4</c:v>
                </c:pt>
                <c:pt idx="90">
                  <c:v>-4.33819E-4</c:v>
                </c:pt>
                <c:pt idx="91">
                  <c:v>-4.31719E-4</c:v>
                </c:pt>
                <c:pt idx="92">
                  <c:v>-4.3069400000000002E-4</c:v>
                </c:pt>
                <c:pt idx="93">
                  <c:v>-4.27002E-4</c:v>
                </c:pt>
                <c:pt idx="94">
                  <c:v>-4.2168799999999998E-4</c:v>
                </c:pt>
                <c:pt idx="95">
                  <c:v>-4.2013599999999999E-4</c:v>
                </c:pt>
                <c:pt idx="96">
                  <c:v>-4.1596800000000001E-4</c:v>
                </c:pt>
                <c:pt idx="97">
                  <c:v>-4.0778E-4</c:v>
                </c:pt>
                <c:pt idx="98">
                  <c:v>-4.0167600000000001E-4</c:v>
                </c:pt>
                <c:pt idx="99">
                  <c:v>-3.9992599999999999E-4</c:v>
                </c:pt>
                <c:pt idx="100">
                  <c:v>-3.9832499999999999E-4</c:v>
                </c:pt>
                <c:pt idx="101">
                  <c:v>-3.9503999999999999E-4</c:v>
                </c:pt>
                <c:pt idx="102">
                  <c:v>-3.9359399999999999E-4</c:v>
                </c:pt>
                <c:pt idx="103">
                  <c:v>-3.9079099999999998E-4</c:v>
                </c:pt>
                <c:pt idx="104">
                  <c:v>-3.8149400000000002E-4</c:v>
                </c:pt>
                <c:pt idx="105">
                  <c:v>-3.7361600000000001E-4</c:v>
                </c:pt>
                <c:pt idx="106">
                  <c:v>-3.7225499999999999E-4</c:v>
                </c:pt>
                <c:pt idx="107">
                  <c:v>-3.7112199999999999E-4</c:v>
                </c:pt>
                <c:pt idx="108">
                  <c:v>-3.6945400000000002E-4</c:v>
                </c:pt>
                <c:pt idx="109">
                  <c:v>-3.6800800000000002E-4</c:v>
                </c:pt>
                <c:pt idx="110">
                  <c:v>-3.6766400000000002E-4</c:v>
                </c:pt>
                <c:pt idx="111">
                  <c:v>-3.6686100000000001E-4</c:v>
                </c:pt>
                <c:pt idx="112">
                  <c:v>-3.59596E-4</c:v>
                </c:pt>
                <c:pt idx="113">
                  <c:v>-3.5374499999999998E-4</c:v>
                </c:pt>
                <c:pt idx="114">
                  <c:v>-3.4982699999999998E-4</c:v>
                </c:pt>
                <c:pt idx="115">
                  <c:v>-3.4680600000000001E-4</c:v>
                </c:pt>
                <c:pt idx="116">
                  <c:v>-3.4561699999999999E-4</c:v>
                </c:pt>
                <c:pt idx="117">
                  <c:v>-3.34242E-4</c:v>
                </c:pt>
                <c:pt idx="118">
                  <c:v>-3.3402399999999999E-4</c:v>
                </c:pt>
                <c:pt idx="119">
                  <c:v>-3.32276E-4</c:v>
                </c:pt>
                <c:pt idx="120">
                  <c:v>-3.25862E-4</c:v>
                </c:pt>
                <c:pt idx="121">
                  <c:v>-3.2341299999999999E-4</c:v>
                </c:pt>
                <c:pt idx="122">
                  <c:v>-3.18442E-4</c:v>
                </c:pt>
                <c:pt idx="123">
                  <c:v>-3.1158299999999999E-4</c:v>
                </c:pt>
                <c:pt idx="124">
                  <c:v>-3.0566600000000001E-4</c:v>
                </c:pt>
                <c:pt idx="125">
                  <c:v>-3.01947E-4</c:v>
                </c:pt>
                <c:pt idx="126">
                  <c:v>-2.9676600000000001E-4</c:v>
                </c:pt>
                <c:pt idx="127">
                  <c:v>-2.9092700000000002E-4</c:v>
                </c:pt>
                <c:pt idx="128">
                  <c:v>-2.8906100000000002E-4</c:v>
                </c:pt>
                <c:pt idx="129">
                  <c:v>-2.8881799999999998E-4</c:v>
                </c:pt>
                <c:pt idx="130">
                  <c:v>-2.82422E-4</c:v>
                </c:pt>
                <c:pt idx="131">
                  <c:v>-2.7823499999999999E-4</c:v>
                </c:pt>
                <c:pt idx="132">
                  <c:v>-2.7730799999999998E-4</c:v>
                </c:pt>
                <c:pt idx="133">
                  <c:v>-2.7418899999999999E-4</c:v>
                </c:pt>
                <c:pt idx="134">
                  <c:v>-2.7404300000000002E-4</c:v>
                </c:pt>
                <c:pt idx="135">
                  <c:v>-2.7237000000000002E-4</c:v>
                </c:pt>
                <c:pt idx="136">
                  <c:v>-2.7001400000000001E-4</c:v>
                </c:pt>
                <c:pt idx="137">
                  <c:v>-2.66261E-4</c:v>
                </c:pt>
                <c:pt idx="138">
                  <c:v>-2.6554500000000001E-4</c:v>
                </c:pt>
                <c:pt idx="139">
                  <c:v>-2.6490299999999998E-4</c:v>
                </c:pt>
                <c:pt idx="140">
                  <c:v>-2.6079400000000001E-4</c:v>
                </c:pt>
                <c:pt idx="141">
                  <c:v>-2.5879000000000001E-4</c:v>
                </c:pt>
                <c:pt idx="142">
                  <c:v>-2.5610100000000001E-4</c:v>
                </c:pt>
                <c:pt idx="143">
                  <c:v>-2.54565E-4</c:v>
                </c:pt>
                <c:pt idx="144">
                  <c:v>-2.5167700000000001E-4</c:v>
                </c:pt>
                <c:pt idx="145">
                  <c:v>-2.4711299999999998E-4</c:v>
                </c:pt>
                <c:pt idx="146">
                  <c:v>-2.47111E-4</c:v>
                </c:pt>
                <c:pt idx="147">
                  <c:v>-2.4577099999999999E-4</c:v>
                </c:pt>
                <c:pt idx="148">
                  <c:v>-2.4576699999999998E-4</c:v>
                </c:pt>
                <c:pt idx="149">
                  <c:v>-2.4544600000000002E-4</c:v>
                </c:pt>
                <c:pt idx="150">
                  <c:v>-2.4475000000000001E-4</c:v>
                </c:pt>
                <c:pt idx="151">
                  <c:v>-2.41625E-4</c:v>
                </c:pt>
                <c:pt idx="152">
                  <c:v>-2.3962300000000001E-4</c:v>
                </c:pt>
                <c:pt idx="153">
                  <c:v>-2.38681E-4</c:v>
                </c:pt>
                <c:pt idx="154">
                  <c:v>-2.3821399999999999E-4</c:v>
                </c:pt>
                <c:pt idx="155">
                  <c:v>-2.3563699999999999E-4</c:v>
                </c:pt>
                <c:pt idx="156">
                  <c:v>-2.3522199999999999E-4</c:v>
                </c:pt>
                <c:pt idx="157">
                  <c:v>-2.3453999999999999E-4</c:v>
                </c:pt>
                <c:pt idx="158">
                  <c:v>-2.3396800000000001E-4</c:v>
                </c:pt>
                <c:pt idx="159">
                  <c:v>-2.3244300000000001E-4</c:v>
                </c:pt>
                <c:pt idx="160">
                  <c:v>-2.3165600000000001E-4</c:v>
                </c:pt>
                <c:pt idx="161">
                  <c:v>-2.31299E-4</c:v>
                </c:pt>
                <c:pt idx="162">
                  <c:v>-2.28903E-4</c:v>
                </c:pt>
                <c:pt idx="163">
                  <c:v>-2.2854E-4</c:v>
                </c:pt>
                <c:pt idx="164">
                  <c:v>-2.2660900000000001E-4</c:v>
                </c:pt>
                <c:pt idx="165">
                  <c:v>-2.2660900000000001E-4</c:v>
                </c:pt>
                <c:pt idx="166">
                  <c:v>-2.2620299999999999E-4</c:v>
                </c:pt>
                <c:pt idx="167">
                  <c:v>-2.24341E-4</c:v>
                </c:pt>
                <c:pt idx="168">
                  <c:v>-2.2397899999999999E-4</c:v>
                </c:pt>
                <c:pt idx="169">
                  <c:v>-2.2342799999999999E-4</c:v>
                </c:pt>
                <c:pt idx="170">
                  <c:v>-2.23329E-4</c:v>
                </c:pt>
                <c:pt idx="171">
                  <c:v>-2.2162700000000001E-4</c:v>
                </c:pt>
                <c:pt idx="172">
                  <c:v>-2.2129499999999999E-4</c:v>
                </c:pt>
                <c:pt idx="173">
                  <c:v>-2.1949799999999999E-4</c:v>
                </c:pt>
                <c:pt idx="174">
                  <c:v>-2.1569100000000001E-4</c:v>
                </c:pt>
                <c:pt idx="175">
                  <c:v>-2.12544E-4</c:v>
                </c:pt>
                <c:pt idx="176">
                  <c:v>-2.11571E-4</c:v>
                </c:pt>
                <c:pt idx="177">
                  <c:v>-2.0938099999999999E-4</c:v>
                </c:pt>
                <c:pt idx="178">
                  <c:v>-2.0920800000000001E-4</c:v>
                </c:pt>
                <c:pt idx="179">
                  <c:v>-2.08946E-4</c:v>
                </c:pt>
                <c:pt idx="180">
                  <c:v>-2.0518000000000001E-4</c:v>
                </c:pt>
                <c:pt idx="181">
                  <c:v>-2.0406999999999999E-4</c:v>
                </c:pt>
                <c:pt idx="182">
                  <c:v>-2.03296E-4</c:v>
                </c:pt>
                <c:pt idx="183">
                  <c:v>-2.02184E-4</c:v>
                </c:pt>
                <c:pt idx="184">
                  <c:v>-2.00585E-4</c:v>
                </c:pt>
                <c:pt idx="185">
                  <c:v>-1.99672E-4</c:v>
                </c:pt>
                <c:pt idx="186">
                  <c:v>-1.9832699999999999E-4</c:v>
                </c:pt>
                <c:pt idx="187">
                  <c:v>-1.9832699999999999E-4</c:v>
                </c:pt>
                <c:pt idx="188">
                  <c:v>-1.9741600000000001E-4</c:v>
                </c:pt>
                <c:pt idx="189">
                  <c:v>-1.9603900000000001E-4</c:v>
                </c:pt>
                <c:pt idx="190">
                  <c:v>-1.94966E-4</c:v>
                </c:pt>
                <c:pt idx="191">
                  <c:v>-1.9329300000000001E-4</c:v>
                </c:pt>
                <c:pt idx="192">
                  <c:v>-1.9081E-4</c:v>
                </c:pt>
                <c:pt idx="193">
                  <c:v>-1.9038599999999999E-4</c:v>
                </c:pt>
                <c:pt idx="194">
                  <c:v>-1.8776599999999999E-4</c:v>
                </c:pt>
                <c:pt idx="195">
                  <c:v>-1.8668800000000001E-4</c:v>
                </c:pt>
                <c:pt idx="196">
                  <c:v>-1.86007E-4</c:v>
                </c:pt>
                <c:pt idx="197">
                  <c:v>-1.8405E-4</c:v>
                </c:pt>
                <c:pt idx="198">
                  <c:v>-1.80977E-4</c:v>
                </c:pt>
                <c:pt idx="199">
                  <c:v>-1.7996E-4</c:v>
                </c:pt>
                <c:pt idx="200">
                  <c:v>-1.7837500000000001E-4</c:v>
                </c:pt>
                <c:pt idx="201">
                  <c:v>-1.7734099999999999E-4</c:v>
                </c:pt>
                <c:pt idx="202">
                  <c:v>-1.7580699999999999E-4</c:v>
                </c:pt>
                <c:pt idx="203">
                  <c:v>-1.7574499999999999E-4</c:v>
                </c:pt>
                <c:pt idx="204">
                  <c:v>-1.6924999999999999E-4</c:v>
                </c:pt>
                <c:pt idx="205">
                  <c:v>-1.6821499999999999E-4</c:v>
                </c:pt>
                <c:pt idx="206">
                  <c:v>-1.6810999999999999E-4</c:v>
                </c:pt>
                <c:pt idx="207">
                  <c:v>-1.65095E-4</c:v>
                </c:pt>
                <c:pt idx="208">
                  <c:v>-1.6488399999999999E-4</c:v>
                </c:pt>
                <c:pt idx="209">
                  <c:v>-1.5793299999999999E-4</c:v>
                </c:pt>
                <c:pt idx="210">
                  <c:v>-1.5703700000000001E-4</c:v>
                </c:pt>
                <c:pt idx="211">
                  <c:v>-1.5685499999999999E-4</c:v>
                </c:pt>
                <c:pt idx="212">
                  <c:v>-1.5489200000000001E-4</c:v>
                </c:pt>
                <c:pt idx="213">
                  <c:v>-1.5320500000000001E-4</c:v>
                </c:pt>
                <c:pt idx="214">
                  <c:v>-1.52313E-4</c:v>
                </c:pt>
                <c:pt idx="215">
                  <c:v>-1.51249E-4</c:v>
                </c:pt>
                <c:pt idx="216">
                  <c:v>-1.43237E-4</c:v>
                </c:pt>
                <c:pt idx="217">
                  <c:v>-1.37224E-4</c:v>
                </c:pt>
                <c:pt idx="218">
                  <c:v>-1.3330199999999999E-4</c:v>
                </c:pt>
                <c:pt idx="219">
                  <c:v>-1.3252899999999999E-4</c:v>
                </c:pt>
                <c:pt idx="220">
                  <c:v>-1.27522E-4</c:v>
                </c:pt>
                <c:pt idx="221">
                  <c:v>-1.1807900000000001E-4</c:v>
                </c:pt>
                <c:pt idx="222">
                  <c:v>-1.1398100000000001E-4</c:v>
                </c:pt>
                <c:pt idx="223">
                  <c:v>-1.0970400000000001E-4</c:v>
                </c:pt>
                <c:pt idx="224">
                  <c:v>-1.08361E-4</c:v>
                </c:pt>
                <c:pt idx="225">
                  <c:v>-1.0652100000000001E-4</c:v>
                </c:pt>
                <c:pt idx="226">
                  <c:v>-9.6458699999999999E-5</c:v>
                </c:pt>
                <c:pt idx="227">
                  <c:v>-9.4712100000000004E-5</c:v>
                </c:pt>
                <c:pt idx="228">
                  <c:v>-9.3318099999999997E-5</c:v>
                </c:pt>
                <c:pt idx="229">
                  <c:v>-9.0392300000000005E-5</c:v>
                </c:pt>
                <c:pt idx="230">
                  <c:v>-8.6623400000000001E-5</c:v>
                </c:pt>
                <c:pt idx="231">
                  <c:v>-7.9917400000000002E-5</c:v>
                </c:pt>
                <c:pt idx="232">
                  <c:v>-7.6588399999999993E-5</c:v>
                </c:pt>
                <c:pt idx="233">
                  <c:v>-7.5407299999999999E-5</c:v>
                </c:pt>
                <c:pt idx="234">
                  <c:v>-7.1517E-5</c:v>
                </c:pt>
                <c:pt idx="235">
                  <c:v>-6.69246E-5</c:v>
                </c:pt>
                <c:pt idx="236">
                  <c:v>-5.8572000000000001E-5</c:v>
                </c:pt>
                <c:pt idx="237">
                  <c:v>-5.8486200000000003E-5</c:v>
                </c:pt>
                <c:pt idx="238">
                  <c:v>-5.8477799999999998E-5</c:v>
                </c:pt>
                <c:pt idx="239">
                  <c:v>-5.8344999999999998E-5</c:v>
                </c:pt>
                <c:pt idx="240">
                  <c:v>-4.8533799999999999E-5</c:v>
                </c:pt>
                <c:pt idx="241">
                  <c:v>-4.6547500000000001E-5</c:v>
                </c:pt>
                <c:pt idx="242">
                  <c:v>-4.4089599999999999E-5</c:v>
                </c:pt>
                <c:pt idx="243">
                  <c:v>-4.3947699999999999E-5</c:v>
                </c:pt>
                <c:pt idx="244">
                  <c:v>-3.6648800000000001E-5</c:v>
                </c:pt>
                <c:pt idx="245">
                  <c:v>-3.3846900000000003E-5</c:v>
                </c:pt>
                <c:pt idx="246">
                  <c:v>-3.0202500000000001E-5</c:v>
                </c:pt>
                <c:pt idx="247">
                  <c:v>-1.98322E-5</c:v>
                </c:pt>
                <c:pt idx="248">
                  <c:v>-1.8330800000000001E-5</c:v>
                </c:pt>
                <c:pt idx="249">
                  <c:v>-1.4644099999999999E-5</c:v>
                </c:pt>
                <c:pt idx="250">
                  <c:v>-1.1161E-5</c:v>
                </c:pt>
                <c:pt idx="251">
                  <c:v>-8.5007600000000006E-6</c:v>
                </c:pt>
                <c:pt idx="252">
                  <c:v>-4.5399700000000002E-6</c:v>
                </c:pt>
                <c:pt idx="253">
                  <c:v>-3.6886000000000001E-6</c:v>
                </c:pt>
                <c:pt idx="254">
                  <c:v>7.03187E-6</c:v>
                </c:pt>
                <c:pt idx="255">
                  <c:v>8.9118199999999997E-6</c:v>
                </c:pt>
                <c:pt idx="256">
                  <c:v>8.9410600000000004E-6</c:v>
                </c:pt>
                <c:pt idx="257">
                  <c:v>9.8314200000000001E-6</c:v>
                </c:pt>
                <c:pt idx="258">
                  <c:v>9.9181999999999993E-6</c:v>
                </c:pt>
                <c:pt idx="259">
                  <c:v>1.8379100000000002E-5</c:v>
                </c:pt>
                <c:pt idx="260">
                  <c:v>1.8945700000000001E-5</c:v>
                </c:pt>
                <c:pt idx="261">
                  <c:v>3.5583600000000003E-5</c:v>
                </c:pt>
                <c:pt idx="262">
                  <c:v>3.6484099999999999E-5</c:v>
                </c:pt>
                <c:pt idx="263">
                  <c:v>3.95008E-5</c:v>
                </c:pt>
                <c:pt idx="264">
                  <c:v>3.9600100000000001E-5</c:v>
                </c:pt>
                <c:pt idx="265">
                  <c:v>3.9973199999999999E-5</c:v>
                </c:pt>
                <c:pt idx="266">
                  <c:v>4.3598499999999999E-5</c:v>
                </c:pt>
                <c:pt idx="267">
                  <c:v>4.50697E-5</c:v>
                </c:pt>
                <c:pt idx="268">
                  <c:v>5.6453000000000003E-5</c:v>
                </c:pt>
                <c:pt idx="269">
                  <c:v>6.5654999999999994E-5</c:v>
                </c:pt>
                <c:pt idx="270">
                  <c:v>6.57039E-5</c:v>
                </c:pt>
                <c:pt idx="271">
                  <c:v>6.57657E-5</c:v>
                </c:pt>
                <c:pt idx="272">
                  <c:v>6.5894200000000003E-5</c:v>
                </c:pt>
                <c:pt idx="273">
                  <c:v>7.1679699999999997E-5</c:v>
                </c:pt>
                <c:pt idx="274">
                  <c:v>7.2513099999999995E-5</c:v>
                </c:pt>
                <c:pt idx="275">
                  <c:v>7.71846E-5</c:v>
                </c:pt>
                <c:pt idx="276">
                  <c:v>8.3912900000000001E-5</c:v>
                </c:pt>
                <c:pt idx="277">
                  <c:v>8.60265E-5</c:v>
                </c:pt>
                <c:pt idx="278">
                  <c:v>8.8026699999999995E-5</c:v>
                </c:pt>
                <c:pt idx="279">
                  <c:v>8.8764799999999994E-5</c:v>
                </c:pt>
                <c:pt idx="280">
                  <c:v>9.1329900000000001E-5</c:v>
                </c:pt>
                <c:pt idx="281">
                  <c:v>9.5268599999999998E-5</c:v>
                </c:pt>
                <c:pt idx="282">
                  <c:v>1.00457E-4</c:v>
                </c:pt>
                <c:pt idx="283">
                  <c:v>1.06253E-4</c:v>
                </c:pt>
                <c:pt idx="284">
                  <c:v>1.06418E-4</c:v>
                </c:pt>
                <c:pt idx="285">
                  <c:v>1.1022E-4</c:v>
                </c:pt>
                <c:pt idx="286">
                  <c:v>1.11048E-4</c:v>
                </c:pt>
                <c:pt idx="287">
                  <c:v>1.14308E-4</c:v>
                </c:pt>
                <c:pt idx="288">
                  <c:v>1.24196E-4</c:v>
                </c:pt>
                <c:pt idx="289">
                  <c:v>1.2721299999999999E-4</c:v>
                </c:pt>
                <c:pt idx="290">
                  <c:v>1.2772E-4</c:v>
                </c:pt>
                <c:pt idx="291">
                  <c:v>1.28417E-4</c:v>
                </c:pt>
                <c:pt idx="292">
                  <c:v>1.3042800000000001E-4</c:v>
                </c:pt>
                <c:pt idx="293">
                  <c:v>1.3115199999999999E-4</c:v>
                </c:pt>
                <c:pt idx="294">
                  <c:v>1.4494099999999999E-4</c:v>
                </c:pt>
                <c:pt idx="295">
                  <c:v>1.4539800000000001E-4</c:v>
                </c:pt>
                <c:pt idx="296">
                  <c:v>1.5102299999999999E-4</c:v>
                </c:pt>
                <c:pt idx="297">
                  <c:v>1.5152500000000001E-4</c:v>
                </c:pt>
                <c:pt idx="298">
                  <c:v>1.58787E-4</c:v>
                </c:pt>
                <c:pt idx="299">
                  <c:v>1.6171999999999999E-4</c:v>
                </c:pt>
                <c:pt idx="300">
                  <c:v>1.6628899999999999E-4</c:v>
                </c:pt>
                <c:pt idx="301">
                  <c:v>1.70743E-4</c:v>
                </c:pt>
                <c:pt idx="302">
                  <c:v>1.72256E-4</c:v>
                </c:pt>
                <c:pt idx="303">
                  <c:v>1.7480100000000001E-4</c:v>
                </c:pt>
                <c:pt idx="304">
                  <c:v>1.7784300000000001E-4</c:v>
                </c:pt>
                <c:pt idx="305">
                  <c:v>1.81373E-4</c:v>
                </c:pt>
                <c:pt idx="306">
                  <c:v>1.8208100000000001E-4</c:v>
                </c:pt>
                <c:pt idx="307">
                  <c:v>1.8310000000000001E-4</c:v>
                </c:pt>
                <c:pt idx="308">
                  <c:v>1.8648800000000001E-4</c:v>
                </c:pt>
                <c:pt idx="309">
                  <c:v>1.8770599999999999E-4</c:v>
                </c:pt>
                <c:pt idx="310">
                  <c:v>1.89987E-4</c:v>
                </c:pt>
                <c:pt idx="311">
                  <c:v>1.92883E-4</c:v>
                </c:pt>
                <c:pt idx="312">
                  <c:v>1.93344E-4</c:v>
                </c:pt>
                <c:pt idx="313">
                  <c:v>1.9578400000000001E-4</c:v>
                </c:pt>
                <c:pt idx="314">
                  <c:v>1.9608900000000001E-4</c:v>
                </c:pt>
                <c:pt idx="315">
                  <c:v>1.98152E-4</c:v>
                </c:pt>
                <c:pt idx="316">
                  <c:v>1.9837699999999999E-4</c:v>
                </c:pt>
                <c:pt idx="317">
                  <c:v>1.9837699999999999E-4</c:v>
                </c:pt>
                <c:pt idx="318">
                  <c:v>2.00433E-4</c:v>
                </c:pt>
                <c:pt idx="319">
                  <c:v>2.0063700000000001E-4</c:v>
                </c:pt>
                <c:pt idx="320">
                  <c:v>2.0312100000000001E-4</c:v>
                </c:pt>
                <c:pt idx="321">
                  <c:v>2.0335000000000001E-4</c:v>
                </c:pt>
                <c:pt idx="322">
                  <c:v>2.03804E-4</c:v>
                </c:pt>
                <c:pt idx="323">
                  <c:v>2.1068000000000001E-4</c:v>
                </c:pt>
                <c:pt idx="324">
                  <c:v>2.11621E-4</c:v>
                </c:pt>
                <c:pt idx="325">
                  <c:v>2.1201E-4</c:v>
                </c:pt>
                <c:pt idx="326">
                  <c:v>2.1249600000000001E-4</c:v>
                </c:pt>
                <c:pt idx="327">
                  <c:v>2.12714E-4</c:v>
                </c:pt>
                <c:pt idx="328">
                  <c:v>2.1391300000000001E-4</c:v>
                </c:pt>
                <c:pt idx="329">
                  <c:v>2.1513399999999999E-4</c:v>
                </c:pt>
                <c:pt idx="330">
                  <c:v>2.1554300000000001E-4</c:v>
                </c:pt>
                <c:pt idx="331">
                  <c:v>2.1925499999999999E-4</c:v>
                </c:pt>
                <c:pt idx="332">
                  <c:v>2.21671E-4</c:v>
                </c:pt>
                <c:pt idx="333">
                  <c:v>2.2207499999999999E-4</c:v>
                </c:pt>
                <c:pt idx="334">
                  <c:v>2.2438300000000001E-4</c:v>
                </c:pt>
                <c:pt idx="335">
                  <c:v>2.2473299999999999E-4</c:v>
                </c:pt>
                <c:pt idx="336">
                  <c:v>2.2664199999999999E-4</c:v>
                </c:pt>
                <c:pt idx="337">
                  <c:v>2.2664199999999999E-4</c:v>
                </c:pt>
                <c:pt idx="338">
                  <c:v>2.27018E-4</c:v>
                </c:pt>
                <c:pt idx="339">
                  <c:v>2.28929E-4</c:v>
                </c:pt>
                <c:pt idx="340">
                  <c:v>2.2942200000000001E-4</c:v>
                </c:pt>
                <c:pt idx="341">
                  <c:v>2.31673E-4</c:v>
                </c:pt>
                <c:pt idx="342">
                  <c:v>2.34804E-4</c:v>
                </c:pt>
                <c:pt idx="343">
                  <c:v>2.37245E-4</c:v>
                </c:pt>
                <c:pt idx="344">
                  <c:v>2.4089000000000001E-4</c:v>
                </c:pt>
                <c:pt idx="345">
                  <c:v>2.4140300000000001E-4</c:v>
                </c:pt>
                <c:pt idx="346">
                  <c:v>2.4145899999999999E-4</c:v>
                </c:pt>
                <c:pt idx="347">
                  <c:v>2.41924E-4</c:v>
                </c:pt>
                <c:pt idx="348">
                  <c:v>2.44236E-4</c:v>
                </c:pt>
                <c:pt idx="349">
                  <c:v>2.5255999999999998E-4</c:v>
                </c:pt>
                <c:pt idx="350">
                  <c:v>2.5295299999999999E-4</c:v>
                </c:pt>
                <c:pt idx="351">
                  <c:v>2.5601399999999999E-4</c:v>
                </c:pt>
                <c:pt idx="352">
                  <c:v>2.5761799999999999E-4</c:v>
                </c:pt>
                <c:pt idx="353">
                  <c:v>2.6355399999999999E-4</c:v>
                </c:pt>
                <c:pt idx="354">
                  <c:v>2.6593100000000001E-4</c:v>
                </c:pt>
                <c:pt idx="355">
                  <c:v>2.6822100000000002E-4</c:v>
                </c:pt>
                <c:pt idx="356">
                  <c:v>2.6955499999999999E-4</c:v>
                </c:pt>
                <c:pt idx="357">
                  <c:v>2.70971E-4</c:v>
                </c:pt>
                <c:pt idx="358">
                  <c:v>2.7357999999999999E-4</c:v>
                </c:pt>
                <c:pt idx="359">
                  <c:v>2.7442900000000002E-4</c:v>
                </c:pt>
                <c:pt idx="360">
                  <c:v>2.8336700000000003E-4</c:v>
                </c:pt>
                <c:pt idx="361">
                  <c:v>2.93656E-4</c:v>
                </c:pt>
                <c:pt idx="362">
                  <c:v>2.9401699999999999E-4</c:v>
                </c:pt>
                <c:pt idx="363">
                  <c:v>2.94228E-4</c:v>
                </c:pt>
                <c:pt idx="364">
                  <c:v>3.0169799999999998E-4</c:v>
                </c:pt>
                <c:pt idx="365">
                  <c:v>3.0796300000000002E-4</c:v>
                </c:pt>
                <c:pt idx="366">
                  <c:v>3.0941399999999999E-4</c:v>
                </c:pt>
                <c:pt idx="367">
                  <c:v>3.1825899999999999E-4</c:v>
                </c:pt>
                <c:pt idx="368">
                  <c:v>3.2166399999999999E-4</c:v>
                </c:pt>
                <c:pt idx="369">
                  <c:v>3.2434100000000002E-4</c:v>
                </c:pt>
                <c:pt idx="370">
                  <c:v>3.2439699999999998E-4</c:v>
                </c:pt>
                <c:pt idx="371">
                  <c:v>3.2445500000000002E-4</c:v>
                </c:pt>
                <c:pt idx="372">
                  <c:v>3.25676E-4</c:v>
                </c:pt>
                <c:pt idx="373">
                  <c:v>3.3633399999999998E-4</c:v>
                </c:pt>
                <c:pt idx="374">
                  <c:v>3.4213000000000001E-4</c:v>
                </c:pt>
                <c:pt idx="375">
                  <c:v>3.46385E-4</c:v>
                </c:pt>
                <c:pt idx="376">
                  <c:v>3.4875299999999999E-4</c:v>
                </c:pt>
                <c:pt idx="377">
                  <c:v>3.48809E-4</c:v>
                </c:pt>
                <c:pt idx="378">
                  <c:v>3.6213499999999997E-4</c:v>
                </c:pt>
                <c:pt idx="379">
                  <c:v>3.6294700000000002E-4</c:v>
                </c:pt>
                <c:pt idx="380">
                  <c:v>3.6300299999999998E-4</c:v>
                </c:pt>
                <c:pt idx="381">
                  <c:v>3.65507E-4</c:v>
                </c:pt>
                <c:pt idx="382">
                  <c:v>3.6596300000000002E-4</c:v>
                </c:pt>
                <c:pt idx="383">
                  <c:v>3.6701300000000002E-4</c:v>
                </c:pt>
                <c:pt idx="384">
                  <c:v>3.6745499999999998E-4</c:v>
                </c:pt>
                <c:pt idx="385">
                  <c:v>3.7797699999999999E-4</c:v>
                </c:pt>
                <c:pt idx="386">
                  <c:v>3.80033E-4</c:v>
                </c:pt>
                <c:pt idx="387">
                  <c:v>3.8450600000000001E-4</c:v>
                </c:pt>
                <c:pt idx="388">
                  <c:v>3.8472099999999998E-4</c:v>
                </c:pt>
                <c:pt idx="389">
                  <c:v>3.8796399999999997E-4</c:v>
                </c:pt>
                <c:pt idx="390">
                  <c:v>3.95471E-4</c:v>
                </c:pt>
                <c:pt idx="391">
                  <c:v>3.9585100000000002E-4</c:v>
                </c:pt>
                <c:pt idx="392">
                  <c:v>4.05676E-4</c:v>
                </c:pt>
                <c:pt idx="393">
                  <c:v>4.0733499999999999E-4</c:v>
                </c:pt>
                <c:pt idx="394">
                  <c:v>4.0854999999999998E-4</c:v>
                </c:pt>
                <c:pt idx="395">
                  <c:v>4.1484300000000003E-4</c:v>
                </c:pt>
                <c:pt idx="396">
                  <c:v>4.2294499999999998E-4</c:v>
                </c:pt>
                <c:pt idx="397">
                  <c:v>4.2347199999999999E-4</c:v>
                </c:pt>
                <c:pt idx="398">
                  <c:v>4.3079899999999999E-4</c:v>
                </c:pt>
                <c:pt idx="399">
                  <c:v>4.3154800000000002E-4</c:v>
                </c:pt>
                <c:pt idx="400">
                  <c:v>4.3201099999999999E-4</c:v>
                </c:pt>
                <c:pt idx="401">
                  <c:v>4.3985600000000003E-4</c:v>
                </c:pt>
                <c:pt idx="402">
                  <c:v>4.4148100000000002E-4</c:v>
                </c:pt>
                <c:pt idx="403">
                  <c:v>4.4242100000000003E-4</c:v>
                </c:pt>
                <c:pt idx="404">
                  <c:v>4.4500399999999998E-4</c:v>
                </c:pt>
                <c:pt idx="405">
                  <c:v>4.5283399999999999E-4</c:v>
                </c:pt>
                <c:pt idx="406">
                  <c:v>4.5950800000000002E-4</c:v>
                </c:pt>
                <c:pt idx="407">
                  <c:v>4.6016200000000002E-4</c:v>
                </c:pt>
                <c:pt idx="408">
                  <c:v>4.6380800000000002E-4</c:v>
                </c:pt>
                <c:pt idx="409">
                  <c:v>4.6908300000000002E-4</c:v>
                </c:pt>
                <c:pt idx="410">
                  <c:v>4.7979799999999998E-4</c:v>
                </c:pt>
                <c:pt idx="411">
                  <c:v>4.80953E-4</c:v>
                </c:pt>
                <c:pt idx="412">
                  <c:v>4.8363399999999998E-4</c:v>
                </c:pt>
                <c:pt idx="413">
                  <c:v>4.8798E-4</c:v>
                </c:pt>
                <c:pt idx="414">
                  <c:v>4.9729099999999997E-4</c:v>
                </c:pt>
                <c:pt idx="415">
                  <c:v>4.9926400000000002E-4</c:v>
                </c:pt>
                <c:pt idx="416">
                  <c:v>5.0793500000000005E-4</c:v>
                </c:pt>
                <c:pt idx="417">
                  <c:v>5.0858800000000003E-4</c:v>
                </c:pt>
                <c:pt idx="418">
                  <c:v>5.0964900000000004E-4</c:v>
                </c:pt>
                <c:pt idx="419">
                  <c:v>5.1760399999999996E-4</c:v>
                </c:pt>
                <c:pt idx="420">
                  <c:v>5.1780200000000004E-4</c:v>
                </c:pt>
                <c:pt idx="421">
                  <c:v>5.2130899999999997E-4</c:v>
                </c:pt>
                <c:pt idx="422">
                  <c:v>5.2360099999999995E-4</c:v>
                </c:pt>
                <c:pt idx="423">
                  <c:v>5.3265500000000004E-4</c:v>
                </c:pt>
                <c:pt idx="424">
                  <c:v>5.4442200000000003E-4</c:v>
                </c:pt>
                <c:pt idx="425">
                  <c:v>5.45453E-4</c:v>
                </c:pt>
                <c:pt idx="426">
                  <c:v>5.4848600000000005E-4</c:v>
                </c:pt>
                <c:pt idx="427">
                  <c:v>5.4905899999999996E-4</c:v>
                </c:pt>
                <c:pt idx="428">
                  <c:v>5.5320100000000002E-4</c:v>
                </c:pt>
                <c:pt idx="429">
                  <c:v>5.5325299999999997E-4</c:v>
                </c:pt>
                <c:pt idx="430">
                  <c:v>5.5355200000000002E-4</c:v>
                </c:pt>
                <c:pt idx="431">
                  <c:v>5.5464499999999999E-4</c:v>
                </c:pt>
                <c:pt idx="432">
                  <c:v>5.6398400000000001E-4</c:v>
                </c:pt>
                <c:pt idx="433">
                  <c:v>5.6739900000000001E-4</c:v>
                </c:pt>
                <c:pt idx="434">
                  <c:v>5.7095599999999996E-4</c:v>
                </c:pt>
                <c:pt idx="435">
                  <c:v>5.71654E-4</c:v>
                </c:pt>
                <c:pt idx="436">
                  <c:v>5.71668E-4</c:v>
                </c:pt>
                <c:pt idx="437">
                  <c:v>5.7184E-4</c:v>
                </c:pt>
                <c:pt idx="438">
                  <c:v>5.7271100000000005E-4</c:v>
                </c:pt>
                <c:pt idx="439">
                  <c:v>5.7901000000000003E-4</c:v>
                </c:pt>
                <c:pt idx="440">
                  <c:v>5.8159200000000002E-4</c:v>
                </c:pt>
                <c:pt idx="441">
                  <c:v>5.8581300000000002E-4</c:v>
                </c:pt>
                <c:pt idx="442">
                  <c:v>5.8719900000000005E-4</c:v>
                </c:pt>
                <c:pt idx="443">
                  <c:v>5.9111799999999996E-4</c:v>
                </c:pt>
                <c:pt idx="444">
                  <c:v>5.9729300000000004E-4</c:v>
                </c:pt>
                <c:pt idx="445">
                  <c:v>5.97414E-4</c:v>
                </c:pt>
                <c:pt idx="446">
                  <c:v>6.0104199999999998E-4</c:v>
                </c:pt>
                <c:pt idx="447">
                  <c:v>6.0156399999999996E-4</c:v>
                </c:pt>
                <c:pt idx="448">
                  <c:v>6.0203899999999996E-4</c:v>
                </c:pt>
                <c:pt idx="449">
                  <c:v>6.0478400000000003E-4</c:v>
                </c:pt>
                <c:pt idx="450">
                  <c:v>6.0583700000000002E-4</c:v>
                </c:pt>
                <c:pt idx="451">
                  <c:v>6.1079299999999999E-4</c:v>
                </c:pt>
                <c:pt idx="452">
                  <c:v>6.1136700000000003E-4</c:v>
                </c:pt>
                <c:pt idx="453">
                  <c:v>6.1525100000000004E-4</c:v>
                </c:pt>
                <c:pt idx="454">
                  <c:v>6.1685199999999998E-4</c:v>
                </c:pt>
                <c:pt idx="455">
                  <c:v>6.1835299999999998E-4</c:v>
                </c:pt>
                <c:pt idx="456">
                  <c:v>6.20785E-4</c:v>
                </c:pt>
                <c:pt idx="457">
                  <c:v>6.2110500000000005E-4</c:v>
                </c:pt>
                <c:pt idx="458">
                  <c:v>6.2311099999999998E-4</c:v>
                </c:pt>
                <c:pt idx="459">
                  <c:v>6.2339800000000005E-4</c:v>
                </c:pt>
                <c:pt idx="460">
                  <c:v>6.2339800000000005E-4</c:v>
                </c:pt>
                <c:pt idx="461">
                  <c:v>6.2536099999999995E-4</c:v>
                </c:pt>
                <c:pt idx="462">
                  <c:v>6.2566399999999995E-4</c:v>
                </c:pt>
                <c:pt idx="463">
                  <c:v>6.2799299999999998E-4</c:v>
                </c:pt>
                <c:pt idx="464">
                  <c:v>6.2838399999999995E-4</c:v>
                </c:pt>
                <c:pt idx="465">
                  <c:v>6.2863700000000003E-4</c:v>
                </c:pt>
                <c:pt idx="466">
                  <c:v>6.2911300000000005E-4</c:v>
                </c:pt>
                <c:pt idx="467">
                  <c:v>6.3023699999999996E-4</c:v>
                </c:pt>
                <c:pt idx="468">
                  <c:v>6.3438100000000005E-4</c:v>
                </c:pt>
                <c:pt idx="469">
                  <c:v>6.3530699999999999E-4</c:v>
                </c:pt>
                <c:pt idx="470">
                  <c:v>6.3544000000000003E-4</c:v>
                </c:pt>
                <c:pt idx="471">
                  <c:v>6.4145000000000001E-4</c:v>
                </c:pt>
                <c:pt idx="472">
                  <c:v>6.4586899999999998E-4</c:v>
                </c:pt>
                <c:pt idx="473">
                  <c:v>6.4764800000000002E-4</c:v>
                </c:pt>
                <c:pt idx="474">
                  <c:v>6.5405200000000002E-4</c:v>
                </c:pt>
                <c:pt idx="475">
                  <c:v>6.5448100000000005E-4</c:v>
                </c:pt>
                <c:pt idx="476">
                  <c:v>6.5521999999999998E-4</c:v>
                </c:pt>
                <c:pt idx="477">
                  <c:v>6.5550099999999996E-4</c:v>
                </c:pt>
                <c:pt idx="478">
                  <c:v>6.5556999999999996E-4</c:v>
                </c:pt>
                <c:pt idx="479">
                  <c:v>6.5589700000000001E-4</c:v>
                </c:pt>
                <c:pt idx="480">
                  <c:v>6.56626E-4</c:v>
                </c:pt>
                <c:pt idx="481">
                  <c:v>6.56764E-4</c:v>
                </c:pt>
                <c:pt idx="482">
                  <c:v>6.7003199999999998E-4</c:v>
                </c:pt>
                <c:pt idx="483">
                  <c:v>6.7151199999999998E-4</c:v>
                </c:pt>
                <c:pt idx="484">
                  <c:v>6.83199E-4</c:v>
                </c:pt>
                <c:pt idx="485">
                  <c:v>6.8577199999999997E-4</c:v>
                </c:pt>
                <c:pt idx="486">
                  <c:v>6.8781699999999996E-4</c:v>
                </c:pt>
                <c:pt idx="487">
                  <c:v>6.88694E-4</c:v>
                </c:pt>
                <c:pt idx="488">
                  <c:v>6.9379700000000001E-4</c:v>
                </c:pt>
                <c:pt idx="489">
                  <c:v>6.9433199999999998E-4</c:v>
                </c:pt>
                <c:pt idx="490">
                  <c:v>6.9999999999999999E-4</c:v>
                </c:pt>
              </c:numCache>
            </c:numRef>
          </c:xVal>
          <c:yVal>
            <c:numRef>
              <c:f>[1]Radial_Profiles!$AB$5:$AB$495</c:f>
              <c:numCache>
                <c:formatCode>General</c:formatCode>
                <c:ptCount val="491"/>
                <c:pt idx="0">
                  <c:v>5.7322386183783748E-11</c:v>
                </c:pt>
                <c:pt idx="1">
                  <c:v>8.2793513390206942E-12</c:v>
                </c:pt>
                <c:pt idx="2">
                  <c:v>3.7184813153982147E-11</c:v>
                </c:pt>
                <c:pt idx="3">
                  <c:v>5.5043072363205547E-11</c:v>
                </c:pt>
                <c:pt idx="4">
                  <c:v>7.0304368760467301E-11</c:v>
                </c:pt>
                <c:pt idx="5">
                  <c:v>5.8702692924713509E-11</c:v>
                </c:pt>
                <c:pt idx="6">
                  <c:v>1.7661956863951545E-11</c:v>
                </c:pt>
                <c:pt idx="7">
                  <c:v>1.7201411446747285E-11</c:v>
                </c:pt>
                <c:pt idx="8">
                  <c:v>1.321200515069443E-10</c:v>
                </c:pt>
                <c:pt idx="9">
                  <c:v>1.2672340972378544E-10</c:v>
                </c:pt>
                <c:pt idx="10">
                  <c:v>1.861998463138996E-10</c:v>
                </c:pt>
                <c:pt idx="11">
                  <c:v>1.439964186168411E-10</c:v>
                </c:pt>
                <c:pt idx="12">
                  <c:v>1.3930868997508324E-10</c:v>
                </c:pt>
                <c:pt idx="13">
                  <c:v>1.3820465396099276E-10</c:v>
                </c:pt>
                <c:pt idx="14">
                  <c:v>1.459378989965848E-10</c:v>
                </c:pt>
                <c:pt idx="15">
                  <c:v>1.4751913795728422E-10</c:v>
                </c:pt>
                <c:pt idx="16">
                  <c:v>9.7944663289762865E-11</c:v>
                </c:pt>
                <c:pt idx="17">
                  <c:v>8.9942905178181184E-11</c:v>
                </c:pt>
                <c:pt idx="18">
                  <c:v>5.77750538972885E-11</c:v>
                </c:pt>
                <c:pt idx="19">
                  <c:v>4.1331977896401075E-11</c:v>
                </c:pt>
                <c:pt idx="20">
                  <c:v>6.2083070924548335E-11</c:v>
                </c:pt>
                <c:pt idx="21">
                  <c:v>9.2619691227453648E-11</c:v>
                </c:pt>
                <c:pt idx="22">
                  <c:v>9.3191745679534388E-11</c:v>
                </c:pt>
                <c:pt idx="23">
                  <c:v>2.3616872660162239E-10</c:v>
                </c:pt>
                <c:pt idx="24">
                  <c:v>2.605806379264544E-10</c:v>
                </c:pt>
                <c:pt idx="25">
                  <c:v>3.493314910986133E-10</c:v>
                </c:pt>
                <c:pt idx="26">
                  <c:v>3.5688667980784728E-10</c:v>
                </c:pt>
                <c:pt idx="27">
                  <c:v>2.4268532566113628E-10</c:v>
                </c:pt>
                <c:pt idx="28">
                  <c:v>2.398985287932098E-10</c:v>
                </c:pt>
                <c:pt idx="29">
                  <c:v>1.5012569503843232E-11</c:v>
                </c:pt>
                <c:pt idx="30">
                  <c:v>2.0433887667190905E-11</c:v>
                </c:pt>
                <c:pt idx="31">
                  <c:v>5.7220388871627406E-7</c:v>
                </c:pt>
                <c:pt idx="32">
                  <c:v>3.7450877950054899E-6</c:v>
                </c:pt>
                <c:pt idx="33">
                  <c:v>3.8117923624580416E-6</c:v>
                </c:pt>
                <c:pt idx="34">
                  <c:v>7.1201329629211252E-6</c:v>
                </c:pt>
                <c:pt idx="35">
                  <c:v>7.172986399644859E-6</c:v>
                </c:pt>
                <c:pt idx="36">
                  <c:v>7.1574050086957722E-6</c:v>
                </c:pt>
                <c:pt idx="37">
                  <c:v>7.1503061836221449E-6</c:v>
                </c:pt>
                <c:pt idx="38">
                  <c:v>7.100553177995324E-6</c:v>
                </c:pt>
                <c:pt idx="39">
                  <c:v>6.8634893875506004E-6</c:v>
                </c:pt>
                <c:pt idx="40">
                  <c:v>6.508278961892961E-6</c:v>
                </c:pt>
                <c:pt idx="41">
                  <c:v>4.205506509844466E-6</c:v>
                </c:pt>
                <c:pt idx="42">
                  <c:v>4.2707333528101111E-6</c:v>
                </c:pt>
                <c:pt idx="43">
                  <c:v>4.372008939573765E-6</c:v>
                </c:pt>
                <c:pt idx="44">
                  <c:v>4.4277074808935689E-6</c:v>
                </c:pt>
                <c:pt idx="45">
                  <c:v>2.2515537802534977E-6</c:v>
                </c:pt>
                <c:pt idx="46">
                  <c:v>1.3558533787090372E-7</c:v>
                </c:pt>
                <c:pt idx="47">
                  <c:v>5.235817627141237E-7</c:v>
                </c:pt>
                <c:pt idx="48">
                  <c:v>7.1994085473025733E-7</c:v>
                </c:pt>
                <c:pt idx="49">
                  <c:v>5.6871526162165054E-7</c:v>
                </c:pt>
                <c:pt idx="50">
                  <c:v>2.9658820799466263E-7</c:v>
                </c:pt>
                <c:pt idx="51">
                  <c:v>1.5369245074717405E-6</c:v>
                </c:pt>
                <c:pt idx="52">
                  <c:v>2.9562415830898676E-6</c:v>
                </c:pt>
                <c:pt idx="53">
                  <c:v>3.0317445188384725E-6</c:v>
                </c:pt>
                <c:pt idx="54">
                  <c:v>2.4733420517517064E-6</c:v>
                </c:pt>
                <c:pt idx="55">
                  <c:v>2.3281011295892812E-6</c:v>
                </c:pt>
                <c:pt idx="56">
                  <c:v>1.855810881806598E-6</c:v>
                </c:pt>
                <c:pt idx="57">
                  <c:v>1.9418149823920853E-6</c:v>
                </c:pt>
                <c:pt idx="58">
                  <c:v>3.7915136746982964E-6</c:v>
                </c:pt>
                <c:pt idx="59">
                  <c:v>3.8681228048657494E-6</c:v>
                </c:pt>
                <c:pt idx="60">
                  <c:v>4.1033547714697627E-6</c:v>
                </c:pt>
                <c:pt idx="61">
                  <c:v>4.1338411685800469E-6</c:v>
                </c:pt>
                <c:pt idx="62">
                  <c:v>1.7682570105176875E-6</c:v>
                </c:pt>
                <c:pt idx="63">
                  <c:v>1.6861447687949008E-6</c:v>
                </c:pt>
                <c:pt idx="64">
                  <c:v>1.5841753935992773E-6</c:v>
                </c:pt>
                <c:pt idx="65">
                  <c:v>1.5789117512159934E-6</c:v>
                </c:pt>
                <c:pt idx="66">
                  <c:v>1.5769532651602799E-6</c:v>
                </c:pt>
                <c:pt idx="67">
                  <c:v>1.5774334613160281E-6</c:v>
                </c:pt>
                <c:pt idx="68">
                  <c:v>1.5826658344052992E-6</c:v>
                </c:pt>
                <c:pt idx="69">
                  <c:v>1.5823709979166758E-6</c:v>
                </c:pt>
                <c:pt idx="70">
                  <c:v>1.5814498575108444E-6</c:v>
                </c:pt>
                <c:pt idx="71">
                  <c:v>1.6246495658384705E-6</c:v>
                </c:pt>
                <c:pt idx="72">
                  <c:v>3.398250707337738E-6</c:v>
                </c:pt>
                <c:pt idx="73">
                  <c:v>3.1663644259498046E-6</c:v>
                </c:pt>
                <c:pt idx="74">
                  <c:v>3.185237777889231E-6</c:v>
                </c:pt>
                <c:pt idx="75">
                  <c:v>2.8906547577229877E-6</c:v>
                </c:pt>
                <c:pt idx="76">
                  <c:v>2.6308582963453358E-6</c:v>
                </c:pt>
                <c:pt idx="77">
                  <c:v>1.6119078338777662E-6</c:v>
                </c:pt>
                <c:pt idx="78">
                  <c:v>1.5391456992979232E-6</c:v>
                </c:pt>
                <c:pt idx="79">
                  <c:v>1.1639377003912061E-6</c:v>
                </c:pt>
                <c:pt idx="80">
                  <c:v>1.0696451334744141E-6</c:v>
                </c:pt>
                <c:pt idx="81">
                  <c:v>1.0114369245590704E-6</c:v>
                </c:pt>
                <c:pt idx="82">
                  <c:v>4.5298867647457334E-7</c:v>
                </c:pt>
                <c:pt idx="83">
                  <c:v>2.4844224380781744E-7</c:v>
                </c:pt>
                <c:pt idx="84">
                  <c:v>1.8274650065321029E-7</c:v>
                </c:pt>
                <c:pt idx="85">
                  <c:v>1.5184679511384114E-7</c:v>
                </c:pt>
                <c:pt idx="86">
                  <c:v>6.8147981559265731E-7</c:v>
                </c:pt>
                <c:pt idx="87">
                  <c:v>7.0190663211135585E-7</c:v>
                </c:pt>
                <c:pt idx="88">
                  <c:v>9.3553318291106108E-7</c:v>
                </c:pt>
                <c:pt idx="89">
                  <c:v>9.4662847268749198E-7</c:v>
                </c:pt>
                <c:pt idx="90">
                  <c:v>1.2771924221266398E-6</c:v>
                </c:pt>
                <c:pt idx="91">
                  <c:v>1.3295454958704764E-6</c:v>
                </c:pt>
                <c:pt idx="92">
                  <c:v>1.252423092951021E-6</c:v>
                </c:pt>
                <c:pt idx="93">
                  <c:v>9.7467953302515703E-7</c:v>
                </c:pt>
                <c:pt idx="94">
                  <c:v>6.0310553997906492E-7</c:v>
                </c:pt>
                <c:pt idx="95">
                  <c:v>5.417603976039318E-7</c:v>
                </c:pt>
                <c:pt idx="96">
                  <c:v>3.7708624637892187E-7</c:v>
                </c:pt>
                <c:pt idx="97">
                  <c:v>2.4654258302612301E-7</c:v>
                </c:pt>
                <c:pt idx="98">
                  <c:v>8.0190421774079474E-7</c:v>
                </c:pt>
                <c:pt idx="99">
                  <c:v>9.4625238978974941E-7</c:v>
                </c:pt>
                <c:pt idx="100">
                  <c:v>1.0782249022522892E-6</c:v>
                </c:pt>
                <c:pt idx="101">
                  <c:v>9.1342937856719313E-7</c:v>
                </c:pt>
                <c:pt idx="102">
                  <c:v>8.4099631776808149E-7</c:v>
                </c:pt>
                <c:pt idx="103">
                  <c:v>7.744738999296908E-7</c:v>
                </c:pt>
                <c:pt idx="104">
                  <c:v>3.6562440257997531E-7</c:v>
                </c:pt>
                <c:pt idx="105">
                  <c:v>5.7014387454737881E-7</c:v>
                </c:pt>
                <c:pt idx="106">
                  <c:v>7.3875895151785211E-7</c:v>
                </c:pt>
                <c:pt idx="107">
                  <c:v>8.7898815969413535E-7</c:v>
                </c:pt>
                <c:pt idx="108">
                  <c:v>7.742921746781758E-7</c:v>
                </c:pt>
                <c:pt idx="109">
                  <c:v>6.4661384350443026E-7</c:v>
                </c:pt>
                <c:pt idx="110">
                  <c:v>6.1622555374872839E-7</c:v>
                </c:pt>
                <c:pt idx="111">
                  <c:v>5.8266512912755467E-7</c:v>
                </c:pt>
                <c:pt idx="112">
                  <c:v>2.253868441708427E-7</c:v>
                </c:pt>
                <c:pt idx="113">
                  <c:v>1.84105059638772E-7</c:v>
                </c:pt>
                <c:pt idx="114">
                  <c:v>4.5652826470521314E-7</c:v>
                </c:pt>
                <c:pt idx="115">
                  <c:v>4.128877184936777E-8</c:v>
                </c:pt>
                <c:pt idx="116">
                  <c:v>2.3651616875570048E-7</c:v>
                </c:pt>
                <c:pt idx="117">
                  <c:v>2.0469370064448799E-6</c:v>
                </c:pt>
                <c:pt idx="118">
                  <c:v>2.0404790510694132E-6</c:v>
                </c:pt>
                <c:pt idx="119">
                  <c:v>2.1309641948692904E-6</c:v>
                </c:pt>
                <c:pt idx="120">
                  <c:v>2.1639305264259997E-6</c:v>
                </c:pt>
                <c:pt idx="121">
                  <c:v>1.7387161339031863E-6</c:v>
                </c:pt>
                <c:pt idx="122">
                  <c:v>6.7316336735948773E-7</c:v>
                </c:pt>
                <c:pt idx="123">
                  <c:v>1.6717111257871622E-6</c:v>
                </c:pt>
                <c:pt idx="124">
                  <c:v>3.5898210043145384E-6</c:v>
                </c:pt>
                <c:pt idx="125">
                  <c:v>4.6869587773903035E-6</c:v>
                </c:pt>
                <c:pt idx="126">
                  <c:v>5.7284330300938858E-6</c:v>
                </c:pt>
                <c:pt idx="127">
                  <c:v>6.8858515948759828E-6</c:v>
                </c:pt>
                <c:pt idx="128">
                  <c:v>6.9915094103855236E-6</c:v>
                </c:pt>
                <c:pt idx="129">
                  <c:v>7.0052105825481293E-6</c:v>
                </c:pt>
                <c:pt idx="130">
                  <c:v>7.2843720530635548E-6</c:v>
                </c:pt>
                <c:pt idx="131">
                  <c:v>6.9813375414343865E-6</c:v>
                </c:pt>
                <c:pt idx="132">
                  <c:v>6.9147743001045838E-6</c:v>
                </c:pt>
                <c:pt idx="133">
                  <c:v>6.4510342409430148E-6</c:v>
                </c:pt>
                <c:pt idx="134">
                  <c:v>6.4293899803150678E-6</c:v>
                </c:pt>
                <c:pt idx="135">
                  <c:v>5.9901954084631594E-6</c:v>
                </c:pt>
                <c:pt idx="136">
                  <c:v>5.9961343472911416E-6</c:v>
                </c:pt>
                <c:pt idx="137">
                  <c:v>6.0055055936843821E-6</c:v>
                </c:pt>
                <c:pt idx="138">
                  <c:v>5.9932510621207653E-6</c:v>
                </c:pt>
                <c:pt idx="139">
                  <c:v>5.9822520735708481E-6</c:v>
                </c:pt>
                <c:pt idx="140">
                  <c:v>4.7971726429719458E-6</c:v>
                </c:pt>
                <c:pt idx="141">
                  <c:v>4.3444359703167752E-6</c:v>
                </c:pt>
                <c:pt idx="142">
                  <c:v>3.7421521652390127E-6</c:v>
                </c:pt>
                <c:pt idx="143">
                  <c:v>3.7278056585251669E-6</c:v>
                </c:pt>
                <c:pt idx="144">
                  <c:v>3.030813109748688E-6</c:v>
                </c:pt>
                <c:pt idx="145">
                  <c:v>3.9085340794750529E-6</c:v>
                </c:pt>
                <c:pt idx="146">
                  <c:v>3.90921936145604E-6</c:v>
                </c:pt>
                <c:pt idx="147">
                  <c:v>4.4902220175677047E-6</c:v>
                </c:pt>
                <c:pt idx="148">
                  <c:v>4.4913268398120159E-6</c:v>
                </c:pt>
                <c:pt idx="149">
                  <c:v>4.5746392027851215E-6</c:v>
                </c:pt>
                <c:pt idx="150">
                  <c:v>4.2638900950740554E-6</c:v>
                </c:pt>
                <c:pt idx="151">
                  <c:v>3.6061146202718423E-6</c:v>
                </c:pt>
                <c:pt idx="152">
                  <c:v>2.744491046039064E-6</c:v>
                </c:pt>
                <c:pt idx="153">
                  <c:v>2.179345528095046E-6</c:v>
                </c:pt>
                <c:pt idx="154">
                  <c:v>1.9003126015980471E-6</c:v>
                </c:pt>
                <c:pt idx="155">
                  <c:v>2.5666245649079921E-6</c:v>
                </c:pt>
                <c:pt idx="156">
                  <c:v>2.6730255568556138E-6</c:v>
                </c:pt>
                <c:pt idx="157">
                  <c:v>2.9583416195893702E-6</c:v>
                </c:pt>
                <c:pt idx="158">
                  <c:v>2.8787662006761958E-6</c:v>
                </c:pt>
                <c:pt idx="159">
                  <c:v>2.7217710586055258E-6</c:v>
                </c:pt>
                <c:pt idx="160">
                  <c:v>2.6412607515998391E-6</c:v>
                </c:pt>
                <c:pt idx="161">
                  <c:v>2.4016285834733293E-6</c:v>
                </c:pt>
                <c:pt idx="162">
                  <c:v>1.152786598793459E-6</c:v>
                </c:pt>
                <c:pt idx="163">
                  <c:v>9.8811993645285517E-7</c:v>
                </c:pt>
                <c:pt idx="164">
                  <c:v>1.7261522299996001E-7</c:v>
                </c:pt>
                <c:pt idx="165">
                  <c:v>2.6045366922050561E-11</c:v>
                </c:pt>
                <c:pt idx="166">
                  <c:v>1.4832938562491391E-11</c:v>
                </c:pt>
                <c:pt idx="167">
                  <c:v>4.1105260801019195E-11</c:v>
                </c:pt>
                <c:pt idx="168">
                  <c:v>4.7642851270351124E-11</c:v>
                </c:pt>
                <c:pt idx="169">
                  <c:v>5.6918673562292939E-11</c:v>
                </c:pt>
                <c:pt idx="170">
                  <c:v>5.8905557925376652E-11</c:v>
                </c:pt>
                <c:pt idx="171">
                  <c:v>1.0048792857646468E-10</c:v>
                </c:pt>
                <c:pt idx="172">
                  <c:v>9.8935526327469791E-11</c:v>
                </c:pt>
                <c:pt idx="173">
                  <c:v>8.2463411264675543E-11</c:v>
                </c:pt>
                <c:pt idx="174">
                  <c:v>3.606336605954293E-12</c:v>
                </c:pt>
                <c:pt idx="175">
                  <c:v>9.6254431223409306E-13</c:v>
                </c:pt>
                <c:pt idx="176">
                  <c:v>2.5630526505418291E-12</c:v>
                </c:pt>
                <c:pt idx="177">
                  <c:v>3.5691997788194399E-11</c:v>
                </c:pt>
                <c:pt idx="178">
                  <c:v>3.689165540998568E-11</c:v>
                </c:pt>
                <c:pt idx="179">
                  <c:v>4.4268879921350639E-11</c:v>
                </c:pt>
                <c:pt idx="180">
                  <c:v>1.0701250823445209E-10</c:v>
                </c:pt>
                <c:pt idx="181">
                  <c:v>1.1916546776471399E-10</c:v>
                </c:pt>
                <c:pt idx="182">
                  <c:v>1.2604471657356442E-10</c:v>
                </c:pt>
                <c:pt idx="183">
                  <c:v>9.4679395999496173E-11</c:v>
                </c:pt>
                <c:pt idx="184">
                  <c:v>5.9991636229368555E-11</c:v>
                </c:pt>
                <c:pt idx="185">
                  <c:v>2.2245643581795651E-11</c:v>
                </c:pt>
                <c:pt idx="186">
                  <c:v>2.5379880462066453E-11</c:v>
                </c:pt>
                <c:pt idx="187">
                  <c:v>2.187279075382937E-7</c:v>
                </c:pt>
                <c:pt idx="188">
                  <c:v>5.6355512279538272E-7</c:v>
                </c:pt>
                <c:pt idx="189">
                  <c:v>1.1912395535509546E-6</c:v>
                </c:pt>
                <c:pt idx="190">
                  <c:v>1.7909606060154964E-6</c:v>
                </c:pt>
                <c:pt idx="191">
                  <c:v>2.9725877575394749E-6</c:v>
                </c:pt>
                <c:pt idx="192">
                  <c:v>1.809348671049438E-6</c:v>
                </c:pt>
                <c:pt idx="193">
                  <c:v>1.6094116109884063E-6</c:v>
                </c:pt>
                <c:pt idx="194">
                  <c:v>9.2774874805021512E-7</c:v>
                </c:pt>
                <c:pt idx="195">
                  <c:v>7.1845062879232175E-7</c:v>
                </c:pt>
                <c:pt idx="196">
                  <c:v>5.8584812882582055E-7</c:v>
                </c:pt>
                <c:pt idx="197">
                  <c:v>2.9973748950411325E-7</c:v>
                </c:pt>
                <c:pt idx="198">
                  <c:v>6.7117640320391731E-8</c:v>
                </c:pt>
                <c:pt idx="199">
                  <c:v>1.8956166266953482E-7</c:v>
                </c:pt>
                <c:pt idx="200">
                  <c:v>3.260516258812994E-8</c:v>
                </c:pt>
                <c:pt idx="201">
                  <c:v>1.7002597917217548E-7</c:v>
                </c:pt>
                <c:pt idx="202">
                  <c:v>7.4598826588697101E-7</c:v>
                </c:pt>
                <c:pt idx="203">
                  <c:v>7.6940212285565274E-7</c:v>
                </c:pt>
                <c:pt idx="204">
                  <c:v>4.5054797670443459E-6</c:v>
                </c:pt>
                <c:pt idx="205">
                  <c:v>4.9222786140927069E-6</c:v>
                </c:pt>
                <c:pt idx="206">
                  <c:v>4.9643037092734441E-6</c:v>
                </c:pt>
                <c:pt idx="207">
                  <c:v>4.7953321613242084E-6</c:v>
                </c:pt>
                <c:pt idx="208">
                  <c:v>4.7834685933288969E-6</c:v>
                </c:pt>
                <c:pt idx="209">
                  <c:v>4.476279584735274E-6</c:v>
                </c:pt>
                <c:pt idx="210">
                  <c:v>4.4828161450295057E-6</c:v>
                </c:pt>
                <c:pt idx="211">
                  <c:v>4.4448048924314487E-6</c:v>
                </c:pt>
                <c:pt idx="212">
                  <c:v>4.0335679125621515E-6</c:v>
                </c:pt>
                <c:pt idx="213">
                  <c:v>3.7371000846929514E-6</c:v>
                </c:pt>
                <c:pt idx="214">
                  <c:v>3.477571538769791E-6</c:v>
                </c:pt>
                <c:pt idx="215">
                  <c:v>3.2154990356895377E-6</c:v>
                </c:pt>
                <c:pt idx="216">
                  <c:v>1.2146905629441089E-6</c:v>
                </c:pt>
                <c:pt idx="217">
                  <c:v>5.4414452021658033E-7</c:v>
                </c:pt>
                <c:pt idx="218">
                  <c:v>1.1878067319795013E-6</c:v>
                </c:pt>
                <c:pt idx="219">
                  <c:v>1.1058679597989822E-6</c:v>
                </c:pt>
                <c:pt idx="220">
                  <c:v>5.7132782238112931E-7</c:v>
                </c:pt>
                <c:pt idx="221">
                  <c:v>1.332011437148729E-6</c:v>
                </c:pt>
                <c:pt idx="222">
                  <c:v>1.7156851371530403E-6</c:v>
                </c:pt>
                <c:pt idx="223">
                  <c:v>1.6345747885694107E-6</c:v>
                </c:pt>
                <c:pt idx="224">
                  <c:v>1.6747059598893424E-6</c:v>
                </c:pt>
                <c:pt idx="225">
                  <c:v>1.7299067252457383E-6</c:v>
                </c:pt>
                <c:pt idx="226">
                  <c:v>7.7963903614035755E-7</c:v>
                </c:pt>
                <c:pt idx="227">
                  <c:v>4.6532962743701905E-7</c:v>
                </c:pt>
                <c:pt idx="228">
                  <c:v>2.1372675452057981E-7</c:v>
                </c:pt>
                <c:pt idx="229">
                  <c:v>3.291810998965091E-7</c:v>
                </c:pt>
                <c:pt idx="230">
                  <c:v>1.0574021516146275E-7</c:v>
                </c:pt>
                <c:pt idx="231">
                  <c:v>2.9529117506497348E-7</c:v>
                </c:pt>
                <c:pt idx="232">
                  <c:v>5.3824544993103702E-7</c:v>
                </c:pt>
                <c:pt idx="233">
                  <c:v>6.247662672531941E-7</c:v>
                </c:pt>
                <c:pt idx="234">
                  <c:v>1.2038537716751837E-6</c:v>
                </c:pt>
                <c:pt idx="235">
                  <c:v>1.1368438611653561E-6</c:v>
                </c:pt>
                <c:pt idx="236">
                  <c:v>1.2684728262008621E-6</c:v>
                </c:pt>
                <c:pt idx="237">
                  <c:v>1.2680681225611699E-6</c:v>
                </c:pt>
                <c:pt idx="238">
                  <c:v>1.2680308366180082E-6</c:v>
                </c:pt>
                <c:pt idx="239">
                  <c:v>1.2662870221326786E-6</c:v>
                </c:pt>
                <c:pt idx="240">
                  <c:v>1.2931232141203421E-6</c:v>
                </c:pt>
                <c:pt idx="241">
                  <c:v>1.1127299028716168E-6</c:v>
                </c:pt>
                <c:pt idx="242">
                  <c:v>8.8902603470132229E-7</c:v>
                </c:pt>
                <c:pt idx="243">
                  <c:v>8.6854313638113414E-7</c:v>
                </c:pt>
                <c:pt idx="244">
                  <c:v>6.3888382592766733E-7</c:v>
                </c:pt>
                <c:pt idx="245">
                  <c:v>9.8654543480738361E-7</c:v>
                </c:pt>
                <c:pt idx="246">
                  <c:v>1.1102261892394647E-6</c:v>
                </c:pt>
                <c:pt idx="247">
                  <c:v>5.3315779982975469E-7</c:v>
                </c:pt>
                <c:pt idx="248">
                  <c:v>4.4939605644151394E-7</c:v>
                </c:pt>
                <c:pt idx="249">
                  <c:v>4.0712596938814423E-7</c:v>
                </c:pt>
                <c:pt idx="250">
                  <c:v>6.2566889292053266E-7</c:v>
                </c:pt>
                <c:pt idx="251">
                  <c:v>5.5565618757619525E-7</c:v>
                </c:pt>
                <c:pt idx="252">
                  <c:v>4.5136544990740528E-7</c:v>
                </c:pt>
                <c:pt idx="253">
                  <c:v>5.0443395305188661E-7</c:v>
                </c:pt>
                <c:pt idx="254">
                  <c:v>6.5223556861987929E-7</c:v>
                </c:pt>
                <c:pt idx="255">
                  <c:v>6.0568066167591326E-7</c:v>
                </c:pt>
                <c:pt idx="256">
                  <c:v>6.0457062127206724E-7</c:v>
                </c:pt>
                <c:pt idx="257">
                  <c:v>5.7087312504270955E-7</c:v>
                </c:pt>
                <c:pt idx="258">
                  <c:v>5.6470158524800108E-7</c:v>
                </c:pt>
                <c:pt idx="259">
                  <c:v>3.5877580079405372E-8</c:v>
                </c:pt>
                <c:pt idx="260">
                  <c:v>6.4597192445956005E-8</c:v>
                </c:pt>
                <c:pt idx="261">
                  <c:v>4.7900861287995151E-8</c:v>
                </c:pt>
                <c:pt idx="262">
                  <c:v>4.6998425584910576E-8</c:v>
                </c:pt>
                <c:pt idx="263">
                  <c:v>2.6568367792863724E-7</c:v>
                </c:pt>
                <c:pt idx="264">
                  <c:v>2.7287562448426509E-7</c:v>
                </c:pt>
                <c:pt idx="265">
                  <c:v>3.2392228916285135E-7</c:v>
                </c:pt>
                <c:pt idx="266">
                  <c:v>6.7819935653768182E-7</c:v>
                </c:pt>
                <c:pt idx="267">
                  <c:v>8.2162381067405365E-7</c:v>
                </c:pt>
                <c:pt idx="268">
                  <c:v>2.0675693909289881E-6</c:v>
                </c:pt>
                <c:pt idx="269">
                  <c:v>2.4518975696776214E-6</c:v>
                </c:pt>
                <c:pt idx="270">
                  <c:v>2.4539199073322896E-6</c:v>
                </c:pt>
                <c:pt idx="271">
                  <c:v>2.4555771045738718E-6</c:v>
                </c:pt>
                <c:pt idx="272">
                  <c:v>2.4610481069343189E-6</c:v>
                </c:pt>
                <c:pt idx="273">
                  <c:v>2.5638729061599502E-6</c:v>
                </c:pt>
                <c:pt idx="274">
                  <c:v>2.5786180682729162E-6</c:v>
                </c:pt>
                <c:pt idx="275">
                  <c:v>2.6875357844912294E-6</c:v>
                </c:pt>
                <c:pt idx="276">
                  <c:v>2.3252808582793462E-6</c:v>
                </c:pt>
                <c:pt idx="277">
                  <c:v>2.2122796944957195E-6</c:v>
                </c:pt>
                <c:pt idx="278">
                  <c:v>2.1509412490112453E-6</c:v>
                </c:pt>
                <c:pt idx="279">
                  <c:v>2.2357933276134122E-6</c:v>
                </c:pt>
                <c:pt idx="280">
                  <c:v>2.2140687325530466E-6</c:v>
                </c:pt>
                <c:pt idx="281">
                  <c:v>2.1809288244328615E-6</c:v>
                </c:pt>
                <c:pt idx="282">
                  <c:v>1.3452680375491154E-6</c:v>
                </c:pt>
                <c:pt idx="283">
                  <c:v>7.5757804506053526E-7</c:v>
                </c:pt>
                <c:pt idx="284">
                  <c:v>7.8403057970913376E-7</c:v>
                </c:pt>
                <c:pt idx="285">
                  <c:v>1.3909940693100976E-6</c:v>
                </c:pt>
                <c:pt idx="286">
                  <c:v>1.6818545768617621E-6</c:v>
                </c:pt>
                <c:pt idx="287">
                  <c:v>1.7301679025912724E-6</c:v>
                </c:pt>
                <c:pt idx="288">
                  <c:v>2.008734234615246E-6</c:v>
                </c:pt>
                <c:pt idx="289">
                  <c:v>2.2009022193096486E-6</c:v>
                </c:pt>
                <c:pt idx="290">
                  <c:v>2.2330438985242738E-6</c:v>
                </c:pt>
                <c:pt idx="291">
                  <c:v>2.3039217046798727E-6</c:v>
                </c:pt>
                <c:pt idx="292">
                  <c:v>2.4184273943187195E-6</c:v>
                </c:pt>
                <c:pt idx="293">
                  <c:v>2.4594790765035355E-6</c:v>
                </c:pt>
                <c:pt idx="294">
                  <c:v>4.6636994374423392E-7</c:v>
                </c:pt>
                <c:pt idx="295">
                  <c:v>6.0092114122848403E-7</c:v>
                </c:pt>
                <c:pt idx="296">
                  <c:v>2.8407468843718657E-6</c:v>
                </c:pt>
                <c:pt idx="297">
                  <c:v>3.0387617208139178E-6</c:v>
                </c:pt>
                <c:pt idx="298">
                  <c:v>6.4648171349096431E-6</c:v>
                </c:pt>
                <c:pt idx="299">
                  <c:v>6.5618037789189795E-6</c:v>
                </c:pt>
                <c:pt idx="300">
                  <c:v>5.8286586235948612E-6</c:v>
                </c:pt>
                <c:pt idx="301">
                  <c:v>5.3895453223054728E-6</c:v>
                </c:pt>
                <c:pt idx="302">
                  <c:v>5.3884345786352161E-6</c:v>
                </c:pt>
                <c:pt idx="303">
                  <c:v>5.3865731313079603E-6</c:v>
                </c:pt>
                <c:pt idx="304">
                  <c:v>5.3012313964934968E-6</c:v>
                </c:pt>
                <c:pt idx="305">
                  <c:v>5.6781171198117225E-6</c:v>
                </c:pt>
                <c:pt idx="306">
                  <c:v>5.7530067778102202E-6</c:v>
                </c:pt>
                <c:pt idx="307">
                  <c:v>5.6620956937403491E-6</c:v>
                </c:pt>
                <c:pt idx="308">
                  <c:v>5.4665377479279474E-6</c:v>
                </c:pt>
                <c:pt idx="309">
                  <c:v>5.1172183381288059E-6</c:v>
                </c:pt>
                <c:pt idx="310">
                  <c:v>4.4679687168691293E-6</c:v>
                </c:pt>
                <c:pt idx="311">
                  <c:v>3.8456662316986703E-6</c:v>
                </c:pt>
                <c:pt idx="312">
                  <c:v>3.7346349457287357E-6</c:v>
                </c:pt>
                <c:pt idx="313">
                  <c:v>2.1783543356026426E-6</c:v>
                </c:pt>
                <c:pt idx="314">
                  <c:v>1.9750583951587606E-6</c:v>
                </c:pt>
                <c:pt idx="315">
                  <c:v>1.0007099571345696E-6</c:v>
                </c:pt>
                <c:pt idx="316">
                  <c:v>8.9411995153082009E-7</c:v>
                </c:pt>
                <c:pt idx="317">
                  <c:v>2.8808054957588092E-11</c:v>
                </c:pt>
                <c:pt idx="318">
                  <c:v>3.7040660443560684E-11</c:v>
                </c:pt>
                <c:pt idx="319">
                  <c:v>4.464851365681365E-11</c:v>
                </c:pt>
                <c:pt idx="320">
                  <c:v>1.0849697202623858E-10</c:v>
                </c:pt>
                <c:pt idx="321">
                  <c:v>1.151153870031296E-10</c:v>
                </c:pt>
                <c:pt idx="322">
                  <c:v>1.1137737940388924E-10</c:v>
                </c:pt>
                <c:pt idx="323">
                  <c:v>4.3876799053021962E-11</c:v>
                </c:pt>
                <c:pt idx="324">
                  <c:v>2.1967700301715279E-11</c:v>
                </c:pt>
                <c:pt idx="325">
                  <c:v>1.0713505793199847E-11</c:v>
                </c:pt>
                <c:pt idx="326">
                  <c:v>1.030452446785699E-11</c:v>
                </c:pt>
                <c:pt idx="327">
                  <c:v>1.0119857092563428E-11</c:v>
                </c:pt>
                <c:pt idx="328">
                  <c:v>1.1179179062841389E-11</c:v>
                </c:pt>
                <c:pt idx="329">
                  <c:v>4.34430297665501E-11</c:v>
                </c:pt>
                <c:pt idx="330">
                  <c:v>5.1516384325248806E-11</c:v>
                </c:pt>
                <c:pt idx="331">
                  <c:v>9.1428721912886831E-11</c:v>
                </c:pt>
                <c:pt idx="332">
                  <c:v>1.0161533411896397E-10</c:v>
                </c:pt>
                <c:pt idx="333">
                  <c:v>9.1664210140990206E-11</c:v>
                </c:pt>
                <c:pt idx="334">
                  <c:v>4.3053608434169278E-11</c:v>
                </c:pt>
                <c:pt idx="335">
                  <c:v>2.9929031427575775E-11</c:v>
                </c:pt>
                <c:pt idx="336">
                  <c:v>3.198859653062426E-11</c:v>
                </c:pt>
                <c:pt idx="337">
                  <c:v>1.5381825604711674E-6</c:v>
                </c:pt>
                <c:pt idx="338">
                  <c:v>1.6891086610512555E-6</c:v>
                </c:pt>
                <c:pt idx="339">
                  <c:v>2.5031326399659565E-6</c:v>
                </c:pt>
                <c:pt idx="340">
                  <c:v>2.84196461145879E-6</c:v>
                </c:pt>
                <c:pt idx="341">
                  <c:v>4.0594823027884592E-6</c:v>
                </c:pt>
                <c:pt idx="342">
                  <c:v>4.4194460845168217E-6</c:v>
                </c:pt>
                <c:pt idx="343">
                  <c:v>4.4522095575346042E-6</c:v>
                </c:pt>
                <c:pt idx="344">
                  <c:v>5.0351617147193736E-6</c:v>
                </c:pt>
                <c:pt idx="345">
                  <c:v>5.1178521017388596E-6</c:v>
                </c:pt>
                <c:pt idx="346">
                  <c:v>5.1229790059009516E-6</c:v>
                </c:pt>
                <c:pt idx="347">
                  <c:v>5.0984115799208044E-6</c:v>
                </c:pt>
                <c:pt idx="348">
                  <c:v>4.9756534578684651E-6</c:v>
                </c:pt>
                <c:pt idx="349">
                  <c:v>5.4679421673190002E-6</c:v>
                </c:pt>
                <c:pt idx="350">
                  <c:v>5.5550800598416519E-6</c:v>
                </c:pt>
                <c:pt idx="351">
                  <c:v>5.9626053085264188E-6</c:v>
                </c:pt>
                <c:pt idx="352">
                  <c:v>6.1779764172906478E-6</c:v>
                </c:pt>
                <c:pt idx="353">
                  <c:v>5.3748250365670195E-6</c:v>
                </c:pt>
                <c:pt idx="354">
                  <c:v>5.0484627676910952E-6</c:v>
                </c:pt>
                <c:pt idx="355">
                  <c:v>4.659202629058798E-6</c:v>
                </c:pt>
                <c:pt idx="356">
                  <c:v>4.3226259383748457E-6</c:v>
                </c:pt>
                <c:pt idx="357">
                  <c:v>4.458931524997523E-6</c:v>
                </c:pt>
                <c:pt idx="358">
                  <c:v>4.4173746452795273E-6</c:v>
                </c:pt>
                <c:pt idx="359">
                  <c:v>4.3606593215662684E-6</c:v>
                </c:pt>
                <c:pt idx="360">
                  <c:v>3.7546358998297707E-6</c:v>
                </c:pt>
                <c:pt idx="361">
                  <c:v>2.5180810472685785E-6</c:v>
                </c:pt>
                <c:pt idx="362">
                  <c:v>2.4497815684787056E-6</c:v>
                </c:pt>
                <c:pt idx="363">
                  <c:v>2.4446543938067715E-6</c:v>
                </c:pt>
                <c:pt idx="364">
                  <c:v>2.2613384904958344E-6</c:v>
                </c:pt>
                <c:pt idx="365">
                  <c:v>1.357466626791248E-6</c:v>
                </c:pt>
                <c:pt idx="366">
                  <c:v>1.1208580801172458E-6</c:v>
                </c:pt>
                <c:pt idx="367">
                  <c:v>3.3878828545777488E-7</c:v>
                </c:pt>
                <c:pt idx="368">
                  <c:v>9.5888931282658496E-7</c:v>
                </c:pt>
                <c:pt idx="369">
                  <c:v>1.5994538786689528E-6</c:v>
                </c:pt>
                <c:pt idx="370">
                  <c:v>1.6105029519244726E-6</c:v>
                </c:pt>
                <c:pt idx="371">
                  <c:v>1.6037413601466944E-6</c:v>
                </c:pt>
                <c:pt idx="372">
                  <c:v>1.4130059763216397E-6</c:v>
                </c:pt>
                <c:pt idx="373">
                  <c:v>2.6936738550259401E-7</c:v>
                </c:pt>
                <c:pt idx="374">
                  <c:v>1.4523296648085155E-6</c:v>
                </c:pt>
                <c:pt idx="375">
                  <c:v>2.0925505799827603E-6</c:v>
                </c:pt>
                <c:pt idx="376">
                  <c:v>1.6571044160749121E-6</c:v>
                </c:pt>
                <c:pt idx="377">
                  <c:v>1.64677905145782E-6</c:v>
                </c:pt>
                <c:pt idx="378">
                  <c:v>1.9657210879046613E-6</c:v>
                </c:pt>
                <c:pt idx="379">
                  <c:v>1.9360293964966392E-6</c:v>
                </c:pt>
                <c:pt idx="380">
                  <c:v>1.9340006358373441E-6</c:v>
                </c:pt>
                <c:pt idx="381">
                  <c:v>1.9620320029933692E-6</c:v>
                </c:pt>
                <c:pt idx="382">
                  <c:v>1.9452111661555496E-6</c:v>
                </c:pt>
                <c:pt idx="383">
                  <c:v>1.9926536841104223E-6</c:v>
                </c:pt>
                <c:pt idx="384">
                  <c:v>1.9806936646867847E-6</c:v>
                </c:pt>
                <c:pt idx="385">
                  <c:v>1.6948654196826523E-6</c:v>
                </c:pt>
                <c:pt idx="386">
                  <c:v>1.6812183802193623E-6</c:v>
                </c:pt>
                <c:pt idx="387">
                  <c:v>1.3466294717552174E-6</c:v>
                </c:pt>
                <c:pt idx="388">
                  <c:v>1.3018200644381904E-6</c:v>
                </c:pt>
                <c:pt idx="389">
                  <c:v>6.2614533788639928E-7</c:v>
                </c:pt>
                <c:pt idx="390">
                  <c:v>2.928159834286679E-7</c:v>
                </c:pt>
                <c:pt idx="391">
                  <c:v>3.0285693908601547E-7</c:v>
                </c:pt>
                <c:pt idx="392">
                  <c:v>5.635368723991934E-7</c:v>
                </c:pt>
                <c:pt idx="393">
                  <c:v>6.4190135965507305E-7</c:v>
                </c:pt>
                <c:pt idx="394">
                  <c:v>6.5797148888682286E-7</c:v>
                </c:pt>
                <c:pt idx="395">
                  <c:v>8.780501313380616E-7</c:v>
                </c:pt>
                <c:pt idx="396">
                  <c:v>1.1803935105933529E-6</c:v>
                </c:pt>
                <c:pt idx="397">
                  <c:v>1.1759045412557035E-6</c:v>
                </c:pt>
                <c:pt idx="398">
                  <c:v>1.0520194877494849E-6</c:v>
                </c:pt>
                <c:pt idx="399">
                  <c:v>1.0393516583931659E-6</c:v>
                </c:pt>
                <c:pt idx="400">
                  <c:v>1.0304205856639296E-6</c:v>
                </c:pt>
                <c:pt idx="401">
                  <c:v>7.6318708477174443E-7</c:v>
                </c:pt>
                <c:pt idx="402">
                  <c:v>6.7864459571095566E-7</c:v>
                </c:pt>
                <c:pt idx="403">
                  <c:v>6.1384877359117209E-7</c:v>
                </c:pt>
                <c:pt idx="404">
                  <c:v>4.3582785881477758E-7</c:v>
                </c:pt>
                <c:pt idx="405">
                  <c:v>3.4289765283189974E-7</c:v>
                </c:pt>
                <c:pt idx="406">
                  <c:v>2.6403956098251769E-7</c:v>
                </c:pt>
                <c:pt idx="407">
                  <c:v>2.7572994566615389E-7</c:v>
                </c:pt>
                <c:pt idx="408">
                  <c:v>1.5826279926265005E-7</c:v>
                </c:pt>
                <c:pt idx="409">
                  <c:v>1.1000402639842137E-8</c:v>
                </c:pt>
                <c:pt idx="410">
                  <c:v>2.2474435225448231E-7</c:v>
                </c:pt>
                <c:pt idx="411">
                  <c:v>2.4005524155201782E-7</c:v>
                </c:pt>
                <c:pt idx="412">
                  <c:v>4.4258422176956283E-7</c:v>
                </c:pt>
                <c:pt idx="413">
                  <c:v>7.9048446214278218E-7</c:v>
                </c:pt>
                <c:pt idx="414">
                  <c:v>1.5291401936902625E-6</c:v>
                </c:pt>
                <c:pt idx="415">
                  <c:v>1.611501078442352E-6</c:v>
                </c:pt>
                <c:pt idx="416">
                  <c:v>8.7856970109028941E-7</c:v>
                </c:pt>
                <c:pt idx="417">
                  <c:v>8.2379064954394277E-7</c:v>
                </c:pt>
                <c:pt idx="418">
                  <c:v>6.6973094359137811E-7</c:v>
                </c:pt>
                <c:pt idx="419">
                  <c:v>5.9058797641785619E-7</c:v>
                </c:pt>
                <c:pt idx="420">
                  <c:v>6.4764944439487517E-7</c:v>
                </c:pt>
                <c:pt idx="421">
                  <c:v>9.6749167084176134E-7</c:v>
                </c:pt>
                <c:pt idx="422">
                  <c:v>1.1750518960255619E-6</c:v>
                </c:pt>
                <c:pt idx="423">
                  <c:v>2.7129159320842176E-6</c:v>
                </c:pt>
                <c:pt idx="424">
                  <c:v>3.711147556453504E-6</c:v>
                </c:pt>
                <c:pt idx="425">
                  <c:v>3.7980002092048906E-6</c:v>
                </c:pt>
                <c:pt idx="426">
                  <c:v>4.4163417418077078E-6</c:v>
                </c:pt>
                <c:pt idx="427">
                  <c:v>4.5325718773207781E-6</c:v>
                </c:pt>
                <c:pt idx="428">
                  <c:v>3.314866806099151E-6</c:v>
                </c:pt>
                <c:pt idx="429">
                  <c:v>3.2995474158057228E-6</c:v>
                </c:pt>
                <c:pt idx="430">
                  <c:v>3.2227578937701667E-6</c:v>
                </c:pt>
                <c:pt idx="431">
                  <c:v>3.3343673334544461E-6</c:v>
                </c:pt>
                <c:pt idx="432">
                  <c:v>3.9441611808996791E-6</c:v>
                </c:pt>
                <c:pt idx="433">
                  <c:v>4.1627890239763891E-6</c:v>
                </c:pt>
                <c:pt idx="434">
                  <c:v>4.2010821761874662E-6</c:v>
                </c:pt>
                <c:pt idx="435">
                  <c:v>4.2106471492502642E-6</c:v>
                </c:pt>
                <c:pt idx="436">
                  <c:v>4.2068176675602021E-6</c:v>
                </c:pt>
                <c:pt idx="437">
                  <c:v>4.1592495492062042E-6</c:v>
                </c:pt>
                <c:pt idx="438">
                  <c:v>3.9811024387190552E-6</c:v>
                </c:pt>
                <c:pt idx="439">
                  <c:v>2.821706045724628E-6</c:v>
                </c:pt>
                <c:pt idx="440">
                  <c:v>2.354116638558213E-6</c:v>
                </c:pt>
                <c:pt idx="441">
                  <c:v>2.0115399227340302E-6</c:v>
                </c:pt>
                <c:pt idx="442">
                  <c:v>1.7685609996245324E-6</c:v>
                </c:pt>
                <c:pt idx="443">
                  <c:v>2.997369628760685E-7</c:v>
                </c:pt>
                <c:pt idx="444">
                  <c:v>1.3438420064324568E-6</c:v>
                </c:pt>
                <c:pt idx="445">
                  <c:v>1.3483464219418354E-6</c:v>
                </c:pt>
                <c:pt idx="446">
                  <c:v>1.0912898637372511E-6</c:v>
                </c:pt>
                <c:pt idx="447">
                  <c:v>1.0546987238023799E-6</c:v>
                </c:pt>
                <c:pt idx="448">
                  <c:v>1.1995530444096123E-6</c:v>
                </c:pt>
                <c:pt idx="449">
                  <c:v>2.339173403787161E-6</c:v>
                </c:pt>
                <c:pt idx="450">
                  <c:v>2.772396490124464E-6</c:v>
                </c:pt>
                <c:pt idx="451">
                  <c:v>3.8078444871576302E-6</c:v>
                </c:pt>
                <c:pt idx="452">
                  <c:v>4.0597626580698187E-6</c:v>
                </c:pt>
                <c:pt idx="453">
                  <c:v>5.7468592849542107E-6</c:v>
                </c:pt>
                <c:pt idx="454">
                  <c:v>6.4313002842405636E-6</c:v>
                </c:pt>
                <c:pt idx="455">
                  <c:v>6.9430717223417373E-6</c:v>
                </c:pt>
                <c:pt idx="456">
                  <c:v>4.5098212651342437E-6</c:v>
                </c:pt>
                <c:pt idx="457">
                  <c:v>4.1962799871908013E-6</c:v>
                </c:pt>
                <c:pt idx="458">
                  <c:v>1.1975447348061147E-6</c:v>
                </c:pt>
                <c:pt idx="459">
                  <c:v>7.8906553801342867E-7</c:v>
                </c:pt>
                <c:pt idx="460">
                  <c:v>2.1968808585867862E-11</c:v>
                </c:pt>
                <c:pt idx="461">
                  <c:v>1.987275646185817E-10</c:v>
                </c:pt>
                <c:pt idx="462">
                  <c:v>2.3523986898240411E-10</c:v>
                </c:pt>
                <c:pt idx="463">
                  <c:v>4.1467635709824635E-10</c:v>
                </c:pt>
                <c:pt idx="464">
                  <c:v>4.439685905391666E-10</c:v>
                </c:pt>
                <c:pt idx="465">
                  <c:v>4.3875673031135709E-10</c:v>
                </c:pt>
                <c:pt idx="466">
                  <c:v>4.2870666621700829E-10</c:v>
                </c:pt>
                <c:pt idx="467">
                  <c:v>4.0073958656891509E-10</c:v>
                </c:pt>
                <c:pt idx="468">
                  <c:v>2.6197296205732074E-10</c:v>
                </c:pt>
                <c:pt idx="469">
                  <c:v>2.2356249334039375E-10</c:v>
                </c:pt>
                <c:pt idx="470">
                  <c:v>2.233924848844164E-10</c:v>
                </c:pt>
                <c:pt idx="471">
                  <c:v>1.6621632387969177E-10</c:v>
                </c:pt>
                <c:pt idx="472">
                  <c:v>8.0517952868304146E-11</c:v>
                </c:pt>
                <c:pt idx="473">
                  <c:v>8.3395608491271382E-11</c:v>
                </c:pt>
                <c:pt idx="474">
                  <c:v>1.0244656597410387E-10</c:v>
                </c:pt>
                <c:pt idx="475">
                  <c:v>9.5463724452811182E-11</c:v>
                </c:pt>
                <c:pt idx="476">
                  <c:v>8.1727689224334331E-11</c:v>
                </c:pt>
                <c:pt idx="477">
                  <c:v>7.2143430894956197E-11</c:v>
                </c:pt>
                <c:pt idx="478">
                  <c:v>7.5724289823398625E-11</c:v>
                </c:pt>
                <c:pt idx="479">
                  <c:v>7.5889075917862599E-11</c:v>
                </c:pt>
                <c:pt idx="480">
                  <c:v>3.793529227823335E-11</c:v>
                </c:pt>
                <c:pt idx="481">
                  <c:v>3.0472021634702059E-11</c:v>
                </c:pt>
                <c:pt idx="482">
                  <c:v>4.703724624338739E-10</c:v>
                </c:pt>
                <c:pt idx="483">
                  <c:v>4.2207509600342858E-10</c:v>
                </c:pt>
                <c:pt idx="484">
                  <c:v>1.8019444591290974E-10</c:v>
                </c:pt>
                <c:pt idx="485">
                  <c:v>1.5752920944435747E-10</c:v>
                </c:pt>
                <c:pt idx="486">
                  <c:v>9.4613344266223842E-11</c:v>
                </c:pt>
                <c:pt idx="487">
                  <c:v>6.9738769786986798E-11</c:v>
                </c:pt>
                <c:pt idx="488">
                  <c:v>4.8943790645216489E-11</c:v>
                </c:pt>
                <c:pt idx="489">
                  <c:v>5.4294770288905005E-11</c:v>
                </c:pt>
                <c:pt idx="490">
                  <c:v>1.0231273234018948E-10</c:v>
                </c:pt>
              </c:numCache>
            </c:numRef>
          </c:yVal>
          <c:smooth val="0"/>
          <c:extLst>
            <c:ext xmlns:c16="http://schemas.microsoft.com/office/drawing/2014/chart" uri="{C3380CC4-5D6E-409C-BE32-E72D297353CC}">
              <c16:uniqueId val="{00000001-4965-4FF2-8384-AB5687C2DBA9}"/>
            </c:ext>
          </c:extLst>
        </c:ser>
        <c:ser>
          <c:idx val="2"/>
          <c:order val="2"/>
          <c:tx>
            <c:v>Diffusion%</c:v>
          </c:tx>
          <c:spPr>
            <a:ln w="19050" cap="rnd">
              <a:solidFill>
                <a:schemeClr val="accent3"/>
              </a:solidFill>
              <a:round/>
            </a:ln>
            <a:effectLst/>
          </c:spPr>
          <c:marker>
            <c:symbol val="none"/>
          </c:marker>
          <c:xVal>
            <c:numRef>
              <c:f>[1]Radial_Profiles!$V$5:$V$495</c:f>
              <c:numCache>
                <c:formatCode>General</c:formatCode>
                <c:ptCount val="491"/>
                <c:pt idx="0">
                  <c:v>-6.9999999999999999E-4</c:v>
                </c:pt>
                <c:pt idx="1">
                  <c:v>-6.9448700000000003E-4</c:v>
                </c:pt>
                <c:pt idx="2">
                  <c:v>-6.9131599999999998E-4</c:v>
                </c:pt>
                <c:pt idx="3">
                  <c:v>-6.8963399999999995E-4</c:v>
                </c:pt>
                <c:pt idx="4">
                  <c:v>-6.8694399999999999E-4</c:v>
                </c:pt>
                <c:pt idx="5">
                  <c:v>-6.8511199999999998E-4</c:v>
                </c:pt>
                <c:pt idx="6">
                  <c:v>-6.8021300000000004E-4</c:v>
                </c:pt>
                <c:pt idx="7">
                  <c:v>-6.7995600000000001E-4</c:v>
                </c:pt>
                <c:pt idx="8">
                  <c:v>-6.7558899999999999E-4</c:v>
                </c:pt>
                <c:pt idx="9">
                  <c:v>-6.7031800000000004E-4</c:v>
                </c:pt>
                <c:pt idx="10">
                  <c:v>-6.6456499999999999E-4</c:v>
                </c:pt>
                <c:pt idx="11">
                  <c:v>-6.5655499999999996E-4</c:v>
                </c:pt>
                <c:pt idx="12">
                  <c:v>-6.5597099999999998E-4</c:v>
                </c:pt>
                <c:pt idx="13">
                  <c:v>-6.5583799999999995E-4</c:v>
                </c:pt>
                <c:pt idx="14">
                  <c:v>-6.5520499999999996E-4</c:v>
                </c:pt>
                <c:pt idx="15">
                  <c:v>-6.5506500000000003E-4</c:v>
                </c:pt>
                <c:pt idx="16">
                  <c:v>-6.48659E-4</c:v>
                </c:pt>
                <c:pt idx="17">
                  <c:v>-6.4846499999999998E-4</c:v>
                </c:pt>
                <c:pt idx="18">
                  <c:v>-6.4762299999999995E-4</c:v>
                </c:pt>
                <c:pt idx="19">
                  <c:v>-6.42799E-4</c:v>
                </c:pt>
                <c:pt idx="20">
                  <c:v>-6.4132800000000004E-4</c:v>
                </c:pt>
                <c:pt idx="21">
                  <c:v>-6.3913399999999997E-4</c:v>
                </c:pt>
                <c:pt idx="22">
                  <c:v>-6.3641999999999995E-4</c:v>
                </c:pt>
                <c:pt idx="23">
                  <c:v>-6.3209799999999999E-4</c:v>
                </c:pt>
                <c:pt idx="24">
                  <c:v>-6.3142000000000005E-4</c:v>
                </c:pt>
                <c:pt idx="25">
                  <c:v>-6.2861099999999995E-4</c:v>
                </c:pt>
                <c:pt idx="26">
                  <c:v>-6.2836299999999995E-4</c:v>
                </c:pt>
                <c:pt idx="27">
                  <c:v>-6.2571399999999998E-4</c:v>
                </c:pt>
                <c:pt idx="28">
                  <c:v>-6.2565299999999999E-4</c:v>
                </c:pt>
                <c:pt idx="29">
                  <c:v>-6.2344400000000002E-4</c:v>
                </c:pt>
                <c:pt idx="30">
                  <c:v>-6.23395E-4</c:v>
                </c:pt>
                <c:pt idx="31">
                  <c:v>-6.23395E-4</c:v>
                </c:pt>
                <c:pt idx="32">
                  <c:v>-6.2115499999999997E-4</c:v>
                </c:pt>
                <c:pt idx="33">
                  <c:v>-6.2110799999999999E-4</c:v>
                </c:pt>
                <c:pt idx="34">
                  <c:v>-6.1841299999999995E-4</c:v>
                </c:pt>
                <c:pt idx="35">
                  <c:v>-6.1836499999999995E-4</c:v>
                </c:pt>
                <c:pt idx="36">
                  <c:v>-6.1830900000000005E-4</c:v>
                </c:pt>
                <c:pt idx="37">
                  <c:v>-6.1828399999999998E-4</c:v>
                </c:pt>
                <c:pt idx="38">
                  <c:v>-6.1775999999999997E-4</c:v>
                </c:pt>
                <c:pt idx="39">
                  <c:v>-6.1620299999999995E-4</c:v>
                </c:pt>
                <c:pt idx="40">
                  <c:v>-6.1489300000000004E-4</c:v>
                </c:pt>
                <c:pt idx="41">
                  <c:v>-6.0923800000000001E-4</c:v>
                </c:pt>
                <c:pt idx="42">
                  <c:v>-6.0702300000000005E-4</c:v>
                </c:pt>
                <c:pt idx="43">
                  <c:v>-6.0520599999999995E-4</c:v>
                </c:pt>
                <c:pt idx="44">
                  <c:v>-6.0421300000000004E-4</c:v>
                </c:pt>
                <c:pt idx="45">
                  <c:v>-6.0138800000000001E-4</c:v>
                </c:pt>
                <c:pt idx="46">
                  <c:v>-5.9761999999999999E-4</c:v>
                </c:pt>
                <c:pt idx="47">
                  <c:v>-5.9645800000000001E-4</c:v>
                </c:pt>
                <c:pt idx="48">
                  <c:v>-5.9567599999999995E-4</c:v>
                </c:pt>
                <c:pt idx="49">
                  <c:v>-5.9460999999999997E-4</c:v>
                </c:pt>
                <c:pt idx="50">
                  <c:v>-5.9308099999999997E-4</c:v>
                </c:pt>
                <c:pt idx="51">
                  <c:v>-5.9090499999999997E-4</c:v>
                </c:pt>
                <c:pt idx="52">
                  <c:v>-5.8632499999999995E-4</c:v>
                </c:pt>
                <c:pt idx="53">
                  <c:v>-5.8536600000000003E-4</c:v>
                </c:pt>
                <c:pt idx="54">
                  <c:v>-5.7674899999999999E-4</c:v>
                </c:pt>
                <c:pt idx="55">
                  <c:v>-5.7455199999999998E-4</c:v>
                </c:pt>
                <c:pt idx="56">
                  <c:v>-5.7253299999999996E-4</c:v>
                </c:pt>
                <c:pt idx="57">
                  <c:v>-5.7121400000000001E-4</c:v>
                </c:pt>
                <c:pt idx="58">
                  <c:v>-5.6059600000000001E-4</c:v>
                </c:pt>
                <c:pt idx="59">
                  <c:v>-5.5956799999999998E-4</c:v>
                </c:pt>
                <c:pt idx="60">
                  <c:v>-5.5643399999999997E-4</c:v>
                </c:pt>
                <c:pt idx="61">
                  <c:v>-5.5482800000000005E-4</c:v>
                </c:pt>
                <c:pt idx="62">
                  <c:v>-5.3938599999999999E-4</c:v>
                </c:pt>
                <c:pt idx="63">
                  <c:v>-5.3886500000000003E-4</c:v>
                </c:pt>
                <c:pt idx="64">
                  <c:v>-5.3821900000000005E-4</c:v>
                </c:pt>
                <c:pt idx="65">
                  <c:v>-5.3816499999999995E-4</c:v>
                </c:pt>
                <c:pt idx="66">
                  <c:v>-5.3813400000000001E-4</c:v>
                </c:pt>
                <c:pt idx="67">
                  <c:v>-5.3812499999999997E-4</c:v>
                </c:pt>
                <c:pt idx="68">
                  <c:v>-5.3802799999999997E-4</c:v>
                </c:pt>
                <c:pt idx="69">
                  <c:v>-5.3797800000000005E-4</c:v>
                </c:pt>
                <c:pt idx="70">
                  <c:v>-5.3782099999999996E-4</c:v>
                </c:pt>
                <c:pt idx="71">
                  <c:v>-5.3741599999999998E-4</c:v>
                </c:pt>
                <c:pt idx="72">
                  <c:v>-5.2108799999999995E-4</c:v>
                </c:pt>
                <c:pt idx="73">
                  <c:v>-5.13826E-4</c:v>
                </c:pt>
                <c:pt idx="74">
                  <c:v>-5.0970900000000001E-4</c:v>
                </c:pt>
                <c:pt idx="75">
                  <c:v>-5.0650200000000004E-4</c:v>
                </c:pt>
                <c:pt idx="76">
                  <c:v>-5.0368899999999998E-4</c:v>
                </c:pt>
                <c:pt idx="77">
                  <c:v>-4.9370700000000002E-4</c:v>
                </c:pt>
                <c:pt idx="78">
                  <c:v>-4.9322600000000004E-4</c:v>
                </c:pt>
                <c:pt idx="79">
                  <c:v>-4.8805300000000001E-4</c:v>
                </c:pt>
                <c:pt idx="80">
                  <c:v>-4.86758E-4</c:v>
                </c:pt>
                <c:pt idx="81">
                  <c:v>-4.8479399999999998E-4</c:v>
                </c:pt>
                <c:pt idx="82">
                  <c:v>-4.7696799999999998E-4</c:v>
                </c:pt>
                <c:pt idx="83">
                  <c:v>-4.6723400000000002E-4</c:v>
                </c:pt>
                <c:pt idx="84">
                  <c:v>-4.6530200000000001E-4</c:v>
                </c:pt>
                <c:pt idx="85">
                  <c:v>-4.6439499999999999E-4</c:v>
                </c:pt>
                <c:pt idx="86">
                  <c:v>-4.52046E-4</c:v>
                </c:pt>
                <c:pt idx="87">
                  <c:v>-4.5172799999999998E-4</c:v>
                </c:pt>
                <c:pt idx="88">
                  <c:v>-4.46768E-4</c:v>
                </c:pt>
                <c:pt idx="89">
                  <c:v>-4.4558199999999998E-4</c:v>
                </c:pt>
                <c:pt idx="90">
                  <c:v>-4.33819E-4</c:v>
                </c:pt>
                <c:pt idx="91">
                  <c:v>-4.31719E-4</c:v>
                </c:pt>
                <c:pt idx="92">
                  <c:v>-4.3069400000000002E-4</c:v>
                </c:pt>
                <c:pt idx="93">
                  <c:v>-4.27002E-4</c:v>
                </c:pt>
                <c:pt idx="94">
                  <c:v>-4.2168799999999998E-4</c:v>
                </c:pt>
                <c:pt idx="95">
                  <c:v>-4.2013599999999999E-4</c:v>
                </c:pt>
                <c:pt idx="96">
                  <c:v>-4.1596800000000001E-4</c:v>
                </c:pt>
                <c:pt idx="97">
                  <c:v>-4.0778E-4</c:v>
                </c:pt>
                <c:pt idx="98">
                  <c:v>-4.0167600000000001E-4</c:v>
                </c:pt>
                <c:pt idx="99">
                  <c:v>-3.9992599999999999E-4</c:v>
                </c:pt>
                <c:pt idx="100">
                  <c:v>-3.9832499999999999E-4</c:v>
                </c:pt>
                <c:pt idx="101">
                  <c:v>-3.9503999999999999E-4</c:v>
                </c:pt>
                <c:pt idx="102">
                  <c:v>-3.9359399999999999E-4</c:v>
                </c:pt>
                <c:pt idx="103">
                  <c:v>-3.9079099999999998E-4</c:v>
                </c:pt>
                <c:pt idx="104">
                  <c:v>-3.8149400000000002E-4</c:v>
                </c:pt>
                <c:pt idx="105">
                  <c:v>-3.7361600000000001E-4</c:v>
                </c:pt>
                <c:pt idx="106">
                  <c:v>-3.7225499999999999E-4</c:v>
                </c:pt>
                <c:pt idx="107">
                  <c:v>-3.7112199999999999E-4</c:v>
                </c:pt>
                <c:pt idx="108">
                  <c:v>-3.6945400000000002E-4</c:v>
                </c:pt>
                <c:pt idx="109">
                  <c:v>-3.6800800000000002E-4</c:v>
                </c:pt>
                <c:pt idx="110">
                  <c:v>-3.6766400000000002E-4</c:v>
                </c:pt>
                <c:pt idx="111">
                  <c:v>-3.6686100000000001E-4</c:v>
                </c:pt>
                <c:pt idx="112">
                  <c:v>-3.59596E-4</c:v>
                </c:pt>
                <c:pt idx="113">
                  <c:v>-3.5374499999999998E-4</c:v>
                </c:pt>
                <c:pt idx="114">
                  <c:v>-3.4982699999999998E-4</c:v>
                </c:pt>
                <c:pt idx="115">
                  <c:v>-3.4680600000000001E-4</c:v>
                </c:pt>
                <c:pt idx="116">
                  <c:v>-3.4561699999999999E-4</c:v>
                </c:pt>
                <c:pt idx="117">
                  <c:v>-3.34242E-4</c:v>
                </c:pt>
                <c:pt idx="118">
                  <c:v>-3.3402399999999999E-4</c:v>
                </c:pt>
                <c:pt idx="119">
                  <c:v>-3.32276E-4</c:v>
                </c:pt>
                <c:pt idx="120">
                  <c:v>-3.25862E-4</c:v>
                </c:pt>
                <c:pt idx="121">
                  <c:v>-3.2341299999999999E-4</c:v>
                </c:pt>
                <c:pt idx="122">
                  <c:v>-3.18442E-4</c:v>
                </c:pt>
                <c:pt idx="123">
                  <c:v>-3.1158299999999999E-4</c:v>
                </c:pt>
                <c:pt idx="124">
                  <c:v>-3.0566600000000001E-4</c:v>
                </c:pt>
                <c:pt idx="125">
                  <c:v>-3.01947E-4</c:v>
                </c:pt>
                <c:pt idx="126">
                  <c:v>-2.9676600000000001E-4</c:v>
                </c:pt>
                <c:pt idx="127">
                  <c:v>-2.9092700000000002E-4</c:v>
                </c:pt>
                <c:pt idx="128">
                  <c:v>-2.8906100000000002E-4</c:v>
                </c:pt>
                <c:pt idx="129">
                  <c:v>-2.8881799999999998E-4</c:v>
                </c:pt>
                <c:pt idx="130">
                  <c:v>-2.82422E-4</c:v>
                </c:pt>
                <c:pt idx="131">
                  <c:v>-2.7823499999999999E-4</c:v>
                </c:pt>
                <c:pt idx="132">
                  <c:v>-2.7730799999999998E-4</c:v>
                </c:pt>
                <c:pt idx="133">
                  <c:v>-2.7418899999999999E-4</c:v>
                </c:pt>
                <c:pt idx="134">
                  <c:v>-2.7404300000000002E-4</c:v>
                </c:pt>
                <c:pt idx="135">
                  <c:v>-2.7237000000000002E-4</c:v>
                </c:pt>
                <c:pt idx="136">
                  <c:v>-2.7001400000000001E-4</c:v>
                </c:pt>
                <c:pt idx="137">
                  <c:v>-2.66261E-4</c:v>
                </c:pt>
                <c:pt idx="138">
                  <c:v>-2.6554500000000001E-4</c:v>
                </c:pt>
                <c:pt idx="139">
                  <c:v>-2.6490299999999998E-4</c:v>
                </c:pt>
                <c:pt idx="140">
                  <c:v>-2.6079400000000001E-4</c:v>
                </c:pt>
                <c:pt idx="141">
                  <c:v>-2.5879000000000001E-4</c:v>
                </c:pt>
                <c:pt idx="142">
                  <c:v>-2.5610100000000001E-4</c:v>
                </c:pt>
                <c:pt idx="143">
                  <c:v>-2.54565E-4</c:v>
                </c:pt>
                <c:pt idx="144">
                  <c:v>-2.5167700000000001E-4</c:v>
                </c:pt>
                <c:pt idx="145">
                  <c:v>-2.4711299999999998E-4</c:v>
                </c:pt>
                <c:pt idx="146">
                  <c:v>-2.47111E-4</c:v>
                </c:pt>
                <c:pt idx="147">
                  <c:v>-2.4577099999999999E-4</c:v>
                </c:pt>
                <c:pt idx="148">
                  <c:v>-2.4576699999999998E-4</c:v>
                </c:pt>
                <c:pt idx="149">
                  <c:v>-2.4544600000000002E-4</c:v>
                </c:pt>
                <c:pt idx="150">
                  <c:v>-2.4475000000000001E-4</c:v>
                </c:pt>
                <c:pt idx="151">
                  <c:v>-2.41625E-4</c:v>
                </c:pt>
                <c:pt idx="152">
                  <c:v>-2.3962300000000001E-4</c:v>
                </c:pt>
                <c:pt idx="153">
                  <c:v>-2.38681E-4</c:v>
                </c:pt>
                <c:pt idx="154">
                  <c:v>-2.3821399999999999E-4</c:v>
                </c:pt>
                <c:pt idx="155">
                  <c:v>-2.3563699999999999E-4</c:v>
                </c:pt>
                <c:pt idx="156">
                  <c:v>-2.3522199999999999E-4</c:v>
                </c:pt>
                <c:pt idx="157">
                  <c:v>-2.3453999999999999E-4</c:v>
                </c:pt>
                <c:pt idx="158">
                  <c:v>-2.3396800000000001E-4</c:v>
                </c:pt>
                <c:pt idx="159">
                  <c:v>-2.3244300000000001E-4</c:v>
                </c:pt>
                <c:pt idx="160">
                  <c:v>-2.3165600000000001E-4</c:v>
                </c:pt>
                <c:pt idx="161">
                  <c:v>-2.31299E-4</c:v>
                </c:pt>
                <c:pt idx="162">
                  <c:v>-2.28903E-4</c:v>
                </c:pt>
                <c:pt idx="163">
                  <c:v>-2.2854E-4</c:v>
                </c:pt>
                <c:pt idx="164">
                  <c:v>-2.2660900000000001E-4</c:v>
                </c:pt>
                <c:pt idx="165">
                  <c:v>-2.2660900000000001E-4</c:v>
                </c:pt>
                <c:pt idx="166">
                  <c:v>-2.2620299999999999E-4</c:v>
                </c:pt>
                <c:pt idx="167">
                  <c:v>-2.24341E-4</c:v>
                </c:pt>
                <c:pt idx="168">
                  <c:v>-2.2397899999999999E-4</c:v>
                </c:pt>
                <c:pt idx="169">
                  <c:v>-2.2342799999999999E-4</c:v>
                </c:pt>
                <c:pt idx="170">
                  <c:v>-2.23329E-4</c:v>
                </c:pt>
                <c:pt idx="171">
                  <c:v>-2.2162700000000001E-4</c:v>
                </c:pt>
                <c:pt idx="172">
                  <c:v>-2.2129499999999999E-4</c:v>
                </c:pt>
                <c:pt idx="173">
                  <c:v>-2.1949799999999999E-4</c:v>
                </c:pt>
                <c:pt idx="174">
                  <c:v>-2.1569100000000001E-4</c:v>
                </c:pt>
                <c:pt idx="175">
                  <c:v>-2.12544E-4</c:v>
                </c:pt>
                <c:pt idx="176">
                  <c:v>-2.11571E-4</c:v>
                </c:pt>
                <c:pt idx="177">
                  <c:v>-2.0938099999999999E-4</c:v>
                </c:pt>
                <c:pt idx="178">
                  <c:v>-2.0920800000000001E-4</c:v>
                </c:pt>
                <c:pt idx="179">
                  <c:v>-2.08946E-4</c:v>
                </c:pt>
                <c:pt idx="180">
                  <c:v>-2.0518000000000001E-4</c:v>
                </c:pt>
                <c:pt idx="181">
                  <c:v>-2.0406999999999999E-4</c:v>
                </c:pt>
                <c:pt idx="182">
                  <c:v>-2.03296E-4</c:v>
                </c:pt>
                <c:pt idx="183">
                  <c:v>-2.02184E-4</c:v>
                </c:pt>
                <c:pt idx="184">
                  <c:v>-2.00585E-4</c:v>
                </c:pt>
                <c:pt idx="185">
                  <c:v>-1.99672E-4</c:v>
                </c:pt>
                <c:pt idx="186">
                  <c:v>-1.9832699999999999E-4</c:v>
                </c:pt>
                <c:pt idx="187">
                  <c:v>-1.9832699999999999E-4</c:v>
                </c:pt>
                <c:pt idx="188">
                  <c:v>-1.9741600000000001E-4</c:v>
                </c:pt>
                <c:pt idx="189">
                  <c:v>-1.9603900000000001E-4</c:v>
                </c:pt>
                <c:pt idx="190">
                  <c:v>-1.94966E-4</c:v>
                </c:pt>
                <c:pt idx="191">
                  <c:v>-1.9329300000000001E-4</c:v>
                </c:pt>
                <c:pt idx="192">
                  <c:v>-1.9081E-4</c:v>
                </c:pt>
                <c:pt idx="193">
                  <c:v>-1.9038599999999999E-4</c:v>
                </c:pt>
                <c:pt idx="194">
                  <c:v>-1.8776599999999999E-4</c:v>
                </c:pt>
                <c:pt idx="195">
                  <c:v>-1.8668800000000001E-4</c:v>
                </c:pt>
                <c:pt idx="196">
                  <c:v>-1.86007E-4</c:v>
                </c:pt>
                <c:pt idx="197">
                  <c:v>-1.8405E-4</c:v>
                </c:pt>
                <c:pt idx="198">
                  <c:v>-1.80977E-4</c:v>
                </c:pt>
                <c:pt idx="199">
                  <c:v>-1.7996E-4</c:v>
                </c:pt>
                <c:pt idx="200">
                  <c:v>-1.7837500000000001E-4</c:v>
                </c:pt>
                <c:pt idx="201">
                  <c:v>-1.7734099999999999E-4</c:v>
                </c:pt>
                <c:pt idx="202">
                  <c:v>-1.7580699999999999E-4</c:v>
                </c:pt>
                <c:pt idx="203">
                  <c:v>-1.7574499999999999E-4</c:v>
                </c:pt>
                <c:pt idx="204">
                  <c:v>-1.6924999999999999E-4</c:v>
                </c:pt>
                <c:pt idx="205">
                  <c:v>-1.6821499999999999E-4</c:v>
                </c:pt>
                <c:pt idx="206">
                  <c:v>-1.6810999999999999E-4</c:v>
                </c:pt>
                <c:pt idx="207">
                  <c:v>-1.65095E-4</c:v>
                </c:pt>
                <c:pt idx="208">
                  <c:v>-1.6488399999999999E-4</c:v>
                </c:pt>
                <c:pt idx="209">
                  <c:v>-1.5793299999999999E-4</c:v>
                </c:pt>
                <c:pt idx="210">
                  <c:v>-1.5703700000000001E-4</c:v>
                </c:pt>
                <c:pt idx="211">
                  <c:v>-1.5685499999999999E-4</c:v>
                </c:pt>
                <c:pt idx="212">
                  <c:v>-1.5489200000000001E-4</c:v>
                </c:pt>
                <c:pt idx="213">
                  <c:v>-1.5320500000000001E-4</c:v>
                </c:pt>
                <c:pt idx="214">
                  <c:v>-1.52313E-4</c:v>
                </c:pt>
                <c:pt idx="215">
                  <c:v>-1.51249E-4</c:v>
                </c:pt>
                <c:pt idx="216">
                  <c:v>-1.43237E-4</c:v>
                </c:pt>
                <c:pt idx="217">
                  <c:v>-1.37224E-4</c:v>
                </c:pt>
                <c:pt idx="218">
                  <c:v>-1.3330199999999999E-4</c:v>
                </c:pt>
                <c:pt idx="219">
                  <c:v>-1.3252899999999999E-4</c:v>
                </c:pt>
                <c:pt idx="220">
                  <c:v>-1.27522E-4</c:v>
                </c:pt>
                <c:pt idx="221">
                  <c:v>-1.1807900000000001E-4</c:v>
                </c:pt>
                <c:pt idx="222">
                  <c:v>-1.1398100000000001E-4</c:v>
                </c:pt>
                <c:pt idx="223">
                  <c:v>-1.0970400000000001E-4</c:v>
                </c:pt>
                <c:pt idx="224">
                  <c:v>-1.08361E-4</c:v>
                </c:pt>
                <c:pt idx="225">
                  <c:v>-1.0652100000000001E-4</c:v>
                </c:pt>
                <c:pt idx="226">
                  <c:v>-9.6458699999999999E-5</c:v>
                </c:pt>
                <c:pt idx="227">
                  <c:v>-9.4712100000000004E-5</c:v>
                </c:pt>
                <c:pt idx="228">
                  <c:v>-9.3318099999999997E-5</c:v>
                </c:pt>
                <c:pt idx="229">
                  <c:v>-9.0392300000000005E-5</c:v>
                </c:pt>
                <c:pt idx="230">
                  <c:v>-8.6623400000000001E-5</c:v>
                </c:pt>
                <c:pt idx="231">
                  <c:v>-7.9917400000000002E-5</c:v>
                </c:pt>
                <c:pt idx="232">
                  <c:v>-7.6588399999999993E-5</c:v>
                </c:pt>
                <c:pt idx="233">
                  <c:v>-7.5407299999999999E-5</c:v>
                </c:pt>
                <c:pt idx="234">
                  <c:v>-7.1517E-5</c:v>
                </c:pt>
                <c:pt idx="235">
                  <c:v>-6.69246E-5</c:v>
                </c:pt>
                <c:pt idx="236">
                  <c:v>-5.8572000000000001E-5</c:v>
                </c:pt>
                <c:pt idx="237">
                  <c:v>-5.8486200000000003E-5</c:v>
                </c:pt>
                <c:pt idx="238">
                  <c:v>-5.8477799999999998E-5</c:v>
                </c:pt>
                <c:pt idx="239">
                  <c:v>-5.8344999999999998E-5</c:v>
                </c:pt>
                <c:pt idx="240">
                  <c:v>-4.8533799999999999E-5</c:v>
                </c:pt>
                <c:pt idx="241">
                  <c:v>-4.6547500000000001E-5</c:v>
                </c:pt>
                <c:pt idx="242">
                  <c:v>-4.4089599999999999E-5</c:v>
                </c:pt>
                <c:pt idx="243">
                  <c:v>-4.3947699999999999E-5</c:v>
                </c:pt>
                <c:pt idx="244">
                  <c:v>-3.6648800000000001E-5</c:v>
                </c:pt>
                <c:pt idx="245">
                  <c:v>-3.3846900000000003E-5</c:v>
                </c:pt>
                <c:pt idx="246">
                  <c:v>-3.0202500000000001E-5</c:v>
                </c:pt>
                <c:pt idx="247">
                  <c:v>-1.98322E-5</c:v>
                </c:pt>
                <c:pt idx="248">
                  <c:v>-1.8330800000000001E-5</c:v>
                </c:pt>
                <c:pt idx="249">
                  <c:v>-1.4644099999999999E-5</c:v>
                </c:pt>
                <c:pt idx="250">
                  <c:v>-1.1161E-5</c:v>
                </c:pt>
                <c:pt idx="251">
                  <c:v>-8.5007600000000006E-6</c:v>
                </c:pt>
                <c:pt idx="252">
                  <c:v>-4.5399700000000002E-6</c:v>
                </c:pt>
                <c:pt idx="253">
                  <c:v>-3.6886000000000001E-6</c:v>
                </c:pt>
                <c:pt idx="254">
                  <c:v>7.03187E-6</c:v>
                </c:pt>
                <c:pt idx="255">
                  <c:v>8.9118199999999997E-6</c:v>
                </c:pt>
                <c:pt idx="256">
                  <c:v>8.9410600000000004E-6</c:v>
                </c:pt>
                <c:pt idx="257">
                  <c:v>9.8314200000000001E-6</c:v>
                </c:pt>
                <c:pt idx="258">
                  <c:v>9.9181999999999993E-6</c:v>
                </c:pt>
                <c:pt idx="259">
                  <c:v>1.8379100000000002E-5</c:v>
                </c:pt>
                <c:pt idx="260">
                  <c:v>1.8945700000000001E-5</c:v>
                </c:pt>
                <c:pt idx="261">
                  <c:v>3.5583600000000003E-5</c:v>
                </c:pt>
                <c:pt idx="262">
                  <c:v>3.6484099999999999E-5</c:v>
                </c:pt>
                <c:pt idx="263">
                  <c:v>3.95008E-5</c:v>
                </c:pt>
                <c:pt idx="264">
                  <c:v>3.9600100000000001E-5</c:v>
                </c:pt>
                <c:pt idx="265">
                  <c:v>3.9973199999999999E-5</c:v>
                </c:pt>
                <c:pt idx="266">
                  <c:v>4.3598499999999999E-5</c:v>
                </c:pt>
                <c:pt idx="267">
                  <c:v>4.50697E-5</c:v>
                </c:pt>
                <c:pt idx="268">
                  <c:v>5.6453000000000003E-5</c:v>
                </c:pt>
                <c:pt idx="269">
                  <c:v>6.5654999999999994E-5</c:v>
                </c:pt>
                <c:pt idx="270">
                  <c:v>6.57039E-5</c:v>
                </c:pt>
                <c:pt idx="271">
                  <c:v>6.57657E-5</c:v>
                </c:pt>
                <c:pt idx="272">
                  <c:v>6.5894200000000003E-5</c:v>
                </c:pt>
                <c:pt idx="273">
                  <c:v>7.1679699999999997E-5</c:v>
                </c:pt>
                <c:pt idx="274">
                  <c:v>7.2513099999999995E-5</c:v>
                </c:pt>
                <c:pt idx="275">
                  <c:v>7.71846E-5</c:v>
                </c:pt>
                <c:pt idx="276">
                  <c:v>8.3912900000000001E-5</c:v>
                </c:pt>
                <c:pt idx="277">
                  <c:v>8.60265E-5</c:v>
                </c:pt>
                <c:pt idx="278">
                  <c:v>8.8026699999999995E-5</c:v>
                </c:pt>
                <c:pt idx="279">
                  <c:v>8.8764799999999994E-5</c:v>
                </c:pt>
                <c:pt idx="280">
                  <c:v>9.1329900000000001E-5</c:v>
                </c:pt>
                <c:pt idx="281">
                  <c:v>9.5268599999999998E-5</c:v>
                </c:pt>
                <c:pt idx="282">
                  <c:v>1.00457E-4</c:v>
                </c:pt>
                <c:pt idx="283">
                  <c:v>1.06253E-4</c:v>
                </c:pt>
                <c:pt idx="284">
                  <c:v>1.06418E-4</c:v>
                </c:pt>
                <c:pt idx="285">
                  <c:v>1.1022E-4</c:v>
                </c:pt>
                <c:pt idx="286">
                  <c:v>1.11048E-4</c:v>
                </c:pt>
                <c:pt idx="287">
                  <c:v>1.14308E-4</c:v>
                </c:pt>
                <c:pt idx="288">
                  <c:v>1.24196E-4</c:v>
                </c:pt>
                <c:pt idx="289">
                  <c:v>1.2721299999999999E-4</c:v>
                </c:pt>
                <c:pt idx="290">
                  <c:v>1.2772E-4</c:v>
                </c:pt>
                <c:pt idx="291">
                  <c:v>1.28417E-4</c:v>
                </c:pt>
                <c:pt idx="292">
                  <c:v>1.3042800000000001E-4</c:v>
                </c:pt>
                <c:pt idx="293">
                  <c:v>1.3115199999999999E-4</c:v>
                </c:pt>
                <c:pt idx="294">
                  <c:v>1.4494099999999999E-4</c:v>
                </c:pt>
                <c:pt idx="295">
                  <c:v>1.4539800000000001E-4</c:v>
                </c:pt>
                <c:pt idx="296">
                  <c:v>1.5102299999999999E-4</c:v>
                </c:pt>
                <c:pt idx="297">
                  <c:v>1.5152500000000001E-4</c:v>
                </c:pt>
                <c:pt idx="298">
                  <c:v>1.58787E-4</c:v>
                </c:pt>
                <c:pt idx="299">
                  <c:v>1.6171999999999999E-4</c:v>
                </c:pt>
                <c:pt idx="300">
                  <c:v>1.6628899999999999E-4</c:v>
                </c:pt>
                <c:pt idx="301">
                  <c:v>1.70743E-4</c:v>
                </c:pt>
                <c:pt idx="302">
                  <c:v>1.72256E-4</c:v>
                </c:pt>
                <c:pt idx="303">
                  <c:v>1.7480100000000001E-4</c:v>
                </c:pt>
                <c:pt idx="304">
                  <c:v>1.7784300000000001E-4</c:v>
                </c:pt>
                <c:pt idx="305">
                  <c:v>1.81373E-4</c:v>
                </c:pt>
                <c:pt idx="306">
                  <c:v>1.8208100000000001E-4</c:v>
                </c:pt>
                <c:pt idx="307">
                  <c:v>1.8310000000000001E-4</c:v>
                </c:pt>
                <c:pt idx="308">
                  <c:v>1.8648800000000001E-4</c:v>
                </c:pt>
                <c:pt idx="309">
                  <c:v>1.8770599999999999E-4</c:v>
                </c:pt>
                <c:pt idx="310">
                  <c:v>1.89987E-4</c:v>
                </c:pt>
                <c:pt idx="311">
                  <c:v>1.92883E-4</c:v>
                </c:pt>
                <c:pt idx="312">
                  <c:v>1.93344E-4</c:v>
                </c:pt>
                <c:pt idx="313">
                  <c:v>1.9578400000000001E-4</c:v>
                </c:pt>
                <c:pt idx="314">
                  <c:v>1.9608900000000001E-4</c:v>
                </c:pt>
                <c:pt idx="315">
                  <c:v>1.98152E-4</c:v>
                </c:pt>
                <c:pt idx="316">
                  <c:v>1.9837699999999999E-4</c:v>
                </c:pt>
                <c:pt idx="317">
                  <c:v>1.9837699999999999E-4</c:v>
                </c:pt>
                <c:pt idx="318">
                  <c:v>2.00433E-4</c:v>
                </c:pt>
                <c:pt idx="319">
                  <c:v>2.0063700000000001E-4</c:v>
                </c:pt>
                <c:pt idx="320">
                  <c:v>2.0312100000000001E-4</c:v>
                </c:pt>
                <c:pt idx="321">
                  <c:v>2.0335000000000001E-4</c:v>
                </c:pt>
                <c:pt idx="322">
                  <c:v>2.03804E-4</c:v>
                </c:pt>
                <c:pt idx="323">
                  <c:v>2.1068000000000001E-4</c:v>
                </c:pt>
                <c:pt idx="324">
                  <c:v>2.11621E-4</c:v>
                </c:pt>
                <c:pt idx="325">
                  <c:v>2.1201E-4</c:v>
                </c:pt>
                <c:pt idx="326">
                  <c:v>2.1249600000000001E-4</c:v>
                </c:pt>
                <c:pt idx="327">
                  <c:v>2.12714E-4</c:v>
                </c:pt>
                <c:pt idx="328">
                  <c:v>2.1391300000000001E-4</c:v>
                </c:pt>
                <c:pt idx="329">
                  <c:v>2.1513399999999999E-4</c:v>
                </c:pt>
                <c:pt idx="330">
                  <c:v>2.1554300000000001E-4</c:v>
                </c:pt>
                <c:pt idx="331">
                  <c:v>2.1925499999999999E-4</c:v>
                </c:pt>
                <c:pt idx="332">
                  <c:v>2.21671E-4</c:v>
                </c:pt>
                <c:pt idx="333">
                  <c:v>2.2207499999999999E-4</c:v>
                </c:pt>
                <c:pt idx="334">
                  <c:v>2.2438300000000001E-4</c:v>
                </c:pt>
                <c:pt idx="335">
                  <c:v>2.2473299999999999E-4</c:v>
                </c:pt>
                <c:pt idx="336">
                  <c:v>2.2664199999999999E-4</c:v>
                </c:pt>
                <c:pt idx="337">
                  <c:v>2.2664199999999999E-4</c:v>
                </c:pt>
                <c:pt idx="338">
                  <c:v>2.27018E-4</c:v>
                </c:pt>
                <c:pt idx="339">
                  <c:v>2.28929E-4</c:v>
                </c:pt>
                <c:pt idx="340">
                  <c:v>2.2942200000000001E-4</c:v>
                </c:pt>
                <c:pt idx="341">
                  <c:v>2.31673E-4</c:v>
                </c:pt>
                <c:pt idx="342">
                  <c:v>2.34804E-4</c:v>
                </c:pt>
                <c:pt idx="343">
                  <c:v>2.37245E-4</c:v>
                </c:pt>
                <c:pt idx="344">
                  <c:v>2.4089000000000001E-4</c:v>
                </c:pt>
                <c:pt idx="345">
                  <c:v>2.4140300000000001E-4</c:v>
                </c:pt>
                <c:pt idx="346">
                  <c:v>2.4145899999999999E-4</c:v>
                </c:pt>
                <c:pt idx="347">
                  <c:v>2.41924E-4</c:v>
                </c:pt>
                <c:pt idx="348">
                  <c:v>2.44236E-4</c:v>
                </c:pt>
                <c:pt idx="349">
                  <c:v>2.5255999999999998E-4</c:v>
                </c:pt>
                <c:pt idx="350">
                  <c:v>2.5295299999999999E-4</c:v>
                </c:pt>
                <c:pt idx="351">
                  <c:v>2.5601399999999999E-4</c:v>
                </c:pt>
                <c:pt idx="352">
                  <c:v>2.5761799999999999E-4</c:v>
                </c:pt>
                <c:pt idx="353">
                  <c:v>2.6355399999999999E-4</c:v>
                </c:pt>
                <c:pt idx="354">
                  <c:v>2.6593100000000001E-4</c:v>
                </c:pt>
                <c:pt idx="355">
                  <c:v>2.6822100000000002E-4</c:v>
                </c:pt>
                <c:pt idx="356">
                  <c:v>2.6955499999999999E-4</c:v>
                </c:pt>
                <c:pt idx="357">
                  <c:v>2.70971E-4</c:v>
                </c:pt>
                <c:pt idx="358">
                  <c:v>2.7357999999999999E-4</c:v>
                </c:pt>
                <c:pt idx="359">
                  <c:v>2.7442900000000002E-4</c:v>
                </c:pt>
                <c:pt idx="360">
                  <c:v>2.8336700000000003E-4</c:v>
                </c:pt>
                <c:pt idx="361">
                  <c:v>2.93656E-4</c:v>
                </c:pt>
                <c:pt idx="362">
                  <c:v>2.9401699999999999E-4</c:v>
                </c:pt>
                <c:pt idx="363">
                  <c:v>2.94228E-4</c:v>
                </c:pt>
                <c:pt idx="364">
                  <c:v>3.0169799999999998E-4</c:v>
                </c:pt>
                <c:pt idx="365">
                  <c:v>3.0796300000000002E-4</c:v>
                </c:pt>
                <c:pt idx="366">
                  <c:v>3.0941399999999999E-4</c:v>
                </c:pt>
                <c:pt idx="367">
                  <c:v>3.1825899999999999E-4</c:v>
                </c:pt>
                <c:pt idx="368">
                  <c:v>3.2166399999999999E-4</c:v>
                </c:pt>
                <c:pt idx="369">
                  <c:v>3.2434100000000002E-4</c:v>
                </c:pt>
                <c:pt idx="370">
                  <c:v>3.2439699999999998E-4</c:v>
                </c:pt>
                <c:pt idx="371">
                  <c:v>3.2445500000000002E-4</c:v>
                </c:pt>
                <c:pt idx="372">
                  <c:v>3.25676E-4</c:v>
                </c:pt>
                <c:pt idx="373">
                  <c:v>3.3633399999999998E-4</c:v>
                </c:pt>
                <c:pt idx="374">
                  <c:v>3.4213000000000001E-4</c:v>
                </c:pt>
                <c:pt idx="375">
                  <c:v>3.46385E-4</c:v>
                </c:pt>
                <c:pt idx="376">
                  <c:v>3.4875299999999999E-4</c:v>
                </c:pt>
                <c:pt idx="377">
                  <c:v>3.48809E-4</c:v>
                </c:pt>
                <c:pt idx="378">
                  <c:v>3.6213499999999997E-4</c:v>
                </c:pt>
                <c:pt idx="379">
                  <c:v>3.6294700000000002E-4</c:v>
                </c:pt>
                <c:pt idx="380">
                  <c:v>3.6300299999999998E-4</c:v>
                </c:pt>
                <c:pt idx="381">
                  <c:v>3.65507E-4</c:v>
                </c:pt>
                <c:pt idx="382">
                  <c:v>3.6596300000000002E-4</c:v>
                </c:pt>
                <c:pt idx="383">
                  <c:v>3.6701300000000002E-4</c:v>
                </c:pt>
                <c:pt idx="384">
                  <c:v>3.6745499999999998E-4</c:v>
                </c:pt>
                <c:pt idx="385">
                  <c:v>3.7797699999999999E-4</c:v>
                </c:pt>
                <c:pt idx="386">
                  <c:v>3.80033E-4</c:v>
                </c:pt>
                <c:pt idx="387">
                  <c:v>3.8450600000000001E-4</c:v>
                </c:pt>
                <c:pt idx="388">
                  <c:v>3.8472099999999998E-4</c:v>
                </c:pt>
                <c:pt idx="389">
                  <c:v>3.8796399999999997E-4</c:v>
                </c:pt>
                <c:pt idx="390">
                  <c:v>3.95471E-4</c:v>
                </c:pt>
                <c:pt idx="391">
                  <c:v>3.9585100000000002E-4</c:v>
                </c:pt>
                <c:pt idx="392">
                  <c:v>4.05676E-4</c:v>
                </c:pt>
                <c:pt idx="393">
                  <c:v>4.0733499999999999E-4</c:v>
                </c:pt>
                <c:pt idx="394">
                  <c:v>4.0854999999999998E-4</c:v>
                </c:pt>
                <c:pt idx="395">
                  <c:v>4.1484300000000003E-4</c:v>
                </c:pt>
                <c:pt idx="396">
                  <c:v>4.2294499999999998E-4</c:v>
                </c:pt>
                <c:pt idx="397">
                  <c:v>4.2347199999999999E-4</c:v>
                </c:pt>
                <c:pt idx="398">
                  <c:v>4.3079899999999999E-4</c:v>
                </c:pt>
                <c:pt idx="399">
                  <c:v>4.3154800000000002E-4</c:v>
                </c:pt>
                <c:pt idx="400">
                  <c:v>4.3201099999999999E-4</c:v>
                </c:pt>
                <c:pt idx="401">
                  <c:v>4.3985600000000003E-4</c:v>
                </c:pt>
                <c:pt idx="402">
                  <c:v>4.4148100000000002E-4</c:v>
                </c:pt>
                <c:pt idx="403">
                  <c:v>4.4242100000000003E-4</c:v>
                </c:pt>
                <c:pt idx="404">
                  <c:v>4.4500399999999998E-4</c:v>
                </c:pt>
                <c:pt idx="405">
                  <c:v>4.5283399999999999E-4</c:v>
                </c:pt>
                <c:pt idx="406">
                  <c:v>4.5950800000000002E-4</c:v>
                </c:pt>
                <c:pt idx="407">
                  <c:v>4.6016200000000002E-4</c:v>
                </c:pt>
                <c:pt idx="408">
                  <c:v>4.6380800000000002E-4</c:v>
                </c:pt>
                <c:pt idx="409">
                  <c:v>4.6908300000000002E-4</c:v>
                </c:pt>
                <c:pt idx="410">
                  <c:v>4.7979799999999998E-4</c:v>
                </c:pt>
                <c:pt idx="411">
                  <c:v>4.80953E-4</c:v>
                </c:pt>
                <c:pt idx="412">
                  <c:v>4.8363399999999998E-4</c:v>
                </c:pt>
                <c:pt idx="413">
                  <c:v>4.8798E-4</c:v>
                </c:pt>
                <c:pt idx="414">
                  <c:v>4.9729099999999997E-4</c:v>
                </c:pt>
                <c:pt idx="415">
                  <c:v>4.9926400000000002E-4</c:v>
                </c:pt>
                <c:pt idx="416">
                  <c:v>5.0793500000000005E-4</c:v>
                </c:pt>
                <c:pt idx="417">
                  <c:v>5.0858800000000003E-4</c:v>
                </c:pt>
                <c:pt idx="418">
                  <c:v>5.0964900000000004E-4</c:v>
                </c:pt>
                <c:pt idx="419">
                  <c:v>5.1760399999999996E-4</c:v>
                </c:pt>
                <c:pt idx="420">
                  <c:v>5.1780200000000004E-4</c:v>
                </c:pt>
                <c:pt idx="421">
                  <c:v>5.2130899999999997E-4</c:v>
                </c:pt>
                <c:pt idx="422">
                  <c:v>5.2360099999999995E-4</c:v>
                </c:pt>
                <c:pt idx="423">
                  <c:v>5.3265500000000004E-4</c:v>
                </c:pt>
                <c:pt idx="424">
                  <c:v>5.4442200000000003E-4</c:v>
                </c:pt>
                <c:pt idx="425">
                  <c:v>5.45453E-4</c:v>
                </c:pt>
                <c:pt idx="426">
                  <c:v>5.4848600000000005E-4</c:v>
                </c:pt>
                <c:pt idx="427">
                  <c:v>5.4905899999999996E-4</c:v>
                </c:pt>
                <c:pt idx="428">
                  <c:v>5.5320100000000002E-4</c:v>
                </c:pt>
                <c:pt idx="429">
                  <c:v>5.5325299999999997E-4</c:v>
                </c:pt>
                <c:pt idx="430">
                  <c:v>5.5355200000000002E-4</c:v>
                </c:pt>
                <c:pt idx="431">
                  <c:v>5.5464499999999999E-4</c:v>
                </c:pt>
                <c:pt idx="432">
                  <c:v>5.6398400000000001E-4</c:v>
                </c:pt>
                <c:pt idx="433">
                  <c:v>5.6739900000000001E-4</c:v>
                </c:pt>
                <c:pt idx="434">
                  <c:v>5.7095599999999996E-4</c:v>
                </c:pt>
                <c:pt idx="435">
                  <c:v>5.71654E-4</c:v>
                </c:pt>
                <c:pt idx="436">
                  <c:v>5.71668E-4</c:v>
                </c:pt>
                <c:pt idx="437">
                  <c:v>5.7184E-4</c:v>
                </c:pt>
                <c:pt idx="438">
                  <c:v>5.7271100000000005E-4</c:v>
                </c:pt>
                <c:pt idx="439">
                  <c:v>5.7901000000000003E-4</c:v>
                </c:pt>
                <c:pt idx="440">
                  <c:v>5.8159200000000002E-4</c:v>
                </c:pt>
                <c:pt idx="441">
                  <c:v>5.8581300000000002E-4</c:v>
                </c:pt>
                <c:pt idx="442">
                  <c:v>5.8719900000000005E-4</c:v>
                </c:pt>
                <c:pt idx="443">
                  <c:v>5.9111799999999996E-4</c:v>
                </c:pt>
                <c:pt idx="444">
                  <c:v>5.9729300000000004E-4</c:v>
                </c:pt>
                <c:pt idx="445">
                  <c:v>5.97414E-4</c:v>
                </c:pt>
                <c:pt idx="446">
                  <c:v>6.0104199999999998E-4</c:v>
                </c:pt>
                <c:pt idx="447">
                  <c:v>6.0156399999999996E-4</c:v>
                </c:pt>
                <c:pt idx="448">
                  <c:v>6.0203899999999996E-4</c:v>
                </c:pt>
                <c:pt idx="449">
                  <c:v>6.0478400000000003E-4</c:v>
                </c:pt>
                <c:pt idx="450">
                  <c:v>6.0583700000000002E-4</c:v>
                </c:pt>
                <c:pt idx="451">
                  <c:v>6.1079299999999999E-4</c:v>
                </c:pt>
                <c:pt idx="452">
                  <c:v>6.1136700000000003E-4</c:v>
                </c:pt>
                <c:pt idx="453">
                  <c:v>6.1525100000000004E-4</c:v>
                </c:pt>
                <c:pt idx="454">
                  <c:v>6.1685199999999998E-4</c:v>
                </c:pt>
                <c:pt idx="455">
                  <c:v>6.1835299999999998E-4</c:v>
                </c:pt>
                <c:pt idx="456">
                  <c:v>6.20785E-4</c:v>
                </c:pt>
                <c:pt idx="457">
                  <c:v>6.2110500000000005E-4</c:v>
                </c:pt>
                <c:pt idx="458">
                  <c:v>6.2311099999999998E-4</c:v>
                </c:pt>
                <c:pt idx="459">
                  <c:v>6.2339800000000005E-4</c:v>
                </c:pt>
                <c:pt idx="460">
                  <c:v>6.2339800000000005E-4</c:v>
                </c:pt>
                <c:pt idx="461">
                  <c:v>6.2536099999999995E-4</c:v>
                </c:pt>
                <c:pt idx="462">
                  <c:v>6.2566399999999995E-4</c:v>
                </c:pt>
                <c:pt idx="463">
                  <c:v>6.2799299999999998E-4</c:v>
                </c:pt>
                <c:pt idx="464">
                  <c:v>6.2838399999999995E-4</c:v>
                </c:pt>
                <c:pt idx="465">
                  <c:v>6.2863700000000003E-4</c:v>
                </c:pt>
                <c:pt idx="466">
                  <c:v>6.2911300000000005E-4</c:v>
                </c:pt>
                <c:pt idx="467">
                  <c:v>6.3023699999999996E-4</c:v>
                </c:pt>
                <c:pt idx="468">
                  <c:v>6.3438100000000005E-4</c:v>
                </c:pt>
                <c:pt idx="469">
                  <c:v>6.3530699999999999E-4</c:v>
                </c:pt>
                <c:pt idx="470">
                  <c:v>6.3544000000000003E-4</c:v>
                </c:pt>
                <c:pt idx="471">
                  <c:v>6.4145000000000001E-4</c:v>
                </c:pt>
                <c:pt idx="472">
                  <c:v>6.4586899999999998E-4</c:v>
                </c:pt>
                <c:pt idx="473">
                  <c:v>6.4764800000000002E-4</c:v>
                </c:pt>
                <c:pt idx="474">
                  <c:v>6.5405200000000002E-4</c:v>
                </c:pt>
                <c:pt idx="475">
                  <c:v>6.5448100000000005E-4</c:v>
                </c:pt>
                <c:pt idx="476">
                  <c:v>6.5521999999999998E-4</c:v>
                </c:pt>
                <c:pt idx="477">
                  <c:v>6.5550099999999996E-4</c:v>
                </c:pt>
                <c:pt idx="478">
                  <c:v>6.5556999999999996E-4</c:v>
                </c:pt>
                <c:pt idx="479">
                  <c:v>6.5589700000000001E-4</c:v>
                </c:pt>
                <c:pt idx="480">
                  <c:v>6.56626E-4</c:v>
                </c:pt>
                <c:pt idx="481">
                  <c:v>6.56764E-4</c:v>
                </c:pt>
                <c:pt idx="482">
                  <c:v>6.7003199999999998E-4</c:v>
                </c:pt>
                <c:pt idx="483">
                  <c:v>6.7151199999999998E-4</c:v>
                </c:pt>
                <c:pt idx="484">
                  <c:v>6.83199E-4</c:v>
                </c:pt>
                <c:pt idx="485">
                  <c:v>6.8577199999999997E-4</c:v>
                </c:pt>
                <c:pt idx="486">
                  <c:v>6.8781699999999996E-4</c:v>
                </c:pt>
                <c:pt idx="487">
                  <c:v>6.88694E-4</c:v>
                </c:pt>
                <c:pt idx="488">
                  <c:v>6.9379700000000001E-4</c:v>
                </c:pt>
                <c:pt idx="489">
                  <c:v>6.9433199999999998E-4</c:v>
                </c:pt>
                <c:pt idx="490">
                  <c:v>6.9999999999999999E-4</c:v>
                </c:pt>
              </c:numCache>
            </c:numRef>
          </c:xVal>
          <c:yVal>
            <c:numRef>
              <c:f>[1]Radial_Profiles!$AC$5:$AC$495</c:f>
              <c:numCache>
                <c:formatCode>General</c:formatCode>
                <c:ptCount val="491"/>
                <c:pt idx="0">
                  <c:v>1.3700203092716823E-10</c:v>
                </c:pt>
                <c:pt idx="1">
                  <c:v>1.7446669456908378E-10</c:v>
                </c:pt>
                <c:pt idx="2">
                  <c:v>1.6164675647138686E-10</c:v>
                </c:pt>
                <c:pt idx="3">
                  <c:v>1.5372687086729258E-10</c:v>
                </c:pt>
                <c:pt idx="4">
                  <c:v>1.5205629614350958E-10</c:v>
                </c:pt>
                <c:pt idx="5">
                  <c:v>1.6717936141636348E-10</c:v>
                </c:pt>
                <c:pt idx="6">
                  <c:v>2.2067566126685648E-10</c:v>
                </c:pt>
                <c:pt idx="7">
                  <c:v>2.1986358838947278E-10</c:v>
                </c:pt>
                <c:pt idx="8">
                  <c:v>7.8897989256782485E-12</c:v>
                </c:pt>
                <c:pt idx="9">
                  <c:v>3.558536062958749E-10</c:v>
                </c:pt>
                <c:pt idx="10">
                  <c:v>1.0131305646227061E-9</c:v>
                </c:pt>
                <c:pt idx="11">
                  <c:v>1.6449996107005512E-9</c:v>
                </c:pt>
                <c:pt idx="12">
                  <c:v>1.6827884907530038E-9</c:v>
                </c:pt>
                <c:pt idx="13">
                  <c:v>1.6916916061721861E-9</c:v>
                </c:pt>
                <c:pt idx="14">
                  <c:v>1.6523742895399114E-9</c:v>
                </c:pt>
                <c:pt idx="15">
                  <c:v>1.6443387384997581E-9</c:v>
                </c:pt>
                <c:pt idx="16">
                  <c:v>1.0886794231822435E-9</c:v>
                </c:pt>
                <c:pt idx="17">
                  <c:v>1.0301073244421348E-9</c:v>
                </c:pt>
                <c:pt idx="18">
                  <c:v>7.946581911227331E-10</c:v>
                </c:pt>
                <c:pt idx="19">
                  <c:v>2.2188016433230904E-10</c:v>
                </c:pt>
                <c:pt idx="20">
                  <c:v>4.3472255085327E-10</c:v>
                </c:pt>
                <c:pt idx="21">
                  <c:v>5.1935190259313869E-10</c:v>
                </c:pt>
                <c:pt idx="22">
                  <c:v>6.0758595497333422E-10</c:v>
                </c:pt>
                <c:pt idx="23">
                  <c:v>3.1352836556671863E-9</c:v>
                </c:pt>
                <c:pt idx="24">
                  <c:v>3.5838915229988485E-9</c:v>
                </c:pt>
                <c:pt idx="25">
                  <c:v>5.2148761717877E-9</c:v>
                </c:pt>
                <c:pt idx="26">
                  <c:v>5.3375807223009092E-9</c:v>
                </c:pt>
                <c:pt idx="27">
                  <c:v>2.7221937720209793E-7</c:v>
                </c:pt>
                <c:pt idx="28">
                  <c:v>2.7796868904339218E-7</c:v>
                </c:pt>
                <c:pt idx="29">
                  <c:v>5.4819597225426457E-7</c:v>
                </c:pt>
                <c:pt idx="30">
                  <c:v>5.5379655969424028E-7</c:v>
                </c:pt>
                <c:pt idx="31">
                  <c:v>8.3169149883887392E-4</c:v>
                </c:pt>
                <c:pt idx="32">
                  <c:v>4.356481415837938E-4</c:v>
                </c:pt>
                <c:pt idx="33">
                  <c:v>4.6933767282409495E-4</c:v>
                </c:pt>
                <c:pt idx="34">
                  <c:v>1.745422376105268E-3</c:v>
                </c:pt>
                <c:pt idx="35">
                  <c:v>1.7736792971475919E-3</c:v>
                </c:pt>
                <c:pt idx="36">
                  <c:v>1.7614302750880305E-3</c:v>
                </c:pt>
                <c:pt idx="37">
                  <c:v>1.7558386176256561E-3</c:v>
                </c:pt>
                <c:pt idx="38">
                  <c:v>1.7036454459656448E-3</c:v>
                </c:pt>
                <c:pt idx="39">
                  <c:v>1.501852754250561E-3</c:v>
                </c:pt>
                <c:pt idx="40">
                  <c:v>1.3308358192635629E-3</c:v>
                </c:pt>
                <c:pt idx="41">
                  <c:v>2.8392744787946952E-4</c:v>
                </c:pt>
                <c:pt idx="42">
                  <c:v>2.9609285985435593E-4</c:v>
                </c:pt>
                <c:pt idx="43">
                  <c:v>2.7790722942581725E-4</c:v>
                </c:pt>
                <c:pt idx="44">
                  <c:v>2.6789936413398999E-4</c:v>
                </c:pt>
                <c:pt idx="45">
                  <c:v>9.1666255320503332E-5</c:v>
                </c:pt>
                <c:pt idx="46">
                  <c:v>9.9267875873340961E-5</c:v>
                </c:pt>
                <c:pt idx="47">
                  <c:v>1.5874161502553937E-4</c:v>
                </c:pt>
                <c:pt idx="48">
                  <c:v>1.6597037386580906E-4</c:v>
                </c:pt>
                <c:pt idx="49">
                  <c:v>1.5483353030160715E-4</c:v>
                </c:pt>
                <c:pt idx="50">
                  <c:v>8.1600439017947584E-5</c:v>
                </c:pt>
                <c:pt idx="51">
                  <c:v>2.3377256212745745E-5</c:v>
                </c:pt>
                <c:pt idx="52">
                  <c:v>1.5237835962694983E-4</c:v>
                </c:pt>
                <c:pt idx="53">
                  <c:v>1.623779724487004E-4</c:v>
                </c:pt>
                <c:pt idx="54">
                  <c:v>1.6139910573095544E-4</c:v>
                </c:pt>
                <c:pt idx="55">
                  <c:v>1.6114392500209807E-4</c:v>
                </c:pt>
                <c:pt idx="56">
                  <c:v>1.3246992475637393E-4</c:v>
                </c:pt>
                <c:pt idx="57">
                  <c:v>1.2368740122051651E-4</c:v>
                </c:pt>
                <c:pt idx="58">
                  <c:v>1.3124245967248348E-4</c:v>
                </c:pt>
                <c:pt idx="59">
                  <c:v>1.3132348374777185E-4</c:v>
                </c:pt>
                <c:pt idx="60">
                  <c:v>1.3157074250425409E-4</c:v>
                </c:pt>
                <c:pt idx="61">
                  <c:v>1.2844199386444061E-4</c:v>
                </c:pt>
                <c:pt idx="62">
                  <c:v>7.4097735286776106E-5</c:v>
                </c:pt>
                <c:pt idx="63">
                  <c:v>7.2293248361311925E-5</c:v>
                </c:pt>
                <c:pt idx="64">
                  <c:v>7.0052294305801205E-5</c:v>
                </c:pt>
                <c:pt idx="65">
                  <c:v>6.978439833293205E-5</c:v>
                </c:pt>
                <c:pt idx="66">
                  <c:v>6.9745562206914192E-5</c:v>
                </c:pt>
                <c:pt idx="67">
                  <c:v>6.9782001044350726E-5</c:v>
                </c:pt>
                <c:pt idx="68">
                  <c:v>7.0181182981362034E-5</c:v>
                </c:pt>
                <c:pt idx="69">
                  <c:v>7.0278603719426156E-5</c:v>
                </c:pt>
                <c:pt idx="70">
                  <c:v>7.0580237753437846E-5</c:v>
                </c:pt>
                <c:pt idx="71">
                  <c:v>7.2034966236077201E-5</c:v>
                </c:pt>
                <c:pt idx="72">
                  <c:v>1.3175370888248125E-4</c:v>
                </c:pt>
                <c:pt idx="73">
                  <c:v>1.1740147816692843E-4</c:v>
                </c:pt>
                <c:pt idx="74">
                  <c:v>1.0270140107120315E-4</c:v>
                </c:pt>
                <c:pt idx="75">
                  <c:v>8.4613092198197371E-5</c:v>
                </c:pt>
                <c:pt idx="76">
                  <c:v>6.866134665973988E-5</c:v>
                </c:pt>
                <c:pt idx="77">
                  <c:v>3.8319911150910231E-5</c:v>
                </c:pt>
                <c:pt idx="78">
                  <c:v>3.5720543525418951E-5</c:v>
                </c:pt>
                <c:pt idx="79">
                  <c:v>2.6008589748351763E-5</c:v>
                </c:pt>
                <c:pt idx="80">
                  <c:v>2.3567806741230361E-5</c:v>
                </c:pt>
                <c:pt idx="81">
                  <c:v>2.215468810281187E-5</c:v>
                </c:pt>
                <c:pt idx="82">
                  <c:v>9.4608501406525359E-6</c:v>
                </c:pt>
                <c:pt idx="83">
                  <c:v>6.4829881166480709E-6</c:v>
                </c:pt>
                <c:pt idx="84">
                  <c:v>1.626332311094589E-6</c:v>
                </c:pt>
                <c:pt idx="85">
                  <c:v>6.5795006707678609E-7</c:v>
                </c:pt>
                <c:pt idx="86">
                  <c:v>1.5877166966744074E-5</c:v>
                </c:pt>
                <c:pt idx="87">
                  <c:v>1.6402499674802351E-5</c:v>
                </c:pt>
                <c:pt idx="88">
                  <c:v>1.5485940223531761E-5</c:v>
                </c:pt>
                <c:pt idx="89">
                  <c:v>1.5291278425398581E-5</c:v>
                </c:pt>
                <c:pt idx="90">
                  <c:v>3.2671740962844866E-5</c:v>
                </c:pt>
                <c:pt idx="91">
                  <c:v>3.5139355505991876E-5</c:v>
                </c:pt>
                <c:pt idx="92">
                  <c:v>3.2770394158229079E-5</c:v>
                </c:pt>
                <c:pt idx="93">
                  <c:v>2.423877920971713E-5</c:v>
                </c:pt>
                <c:pt idx="94">
                  <c:v>1.1641312292462848E-5</c:v>
                </c:pt>
                <c:pt idx="95">
                  <c:v>9.6584283477408457E-6</c:v>
                </c:pt>
                <c:pt idx="96">
                  <c:v>4.3354313752926762E-6</c:v>
                </c:pt>
                <c:pt idx="97">
                  <c:v>3.0347789333185935E-6</c:v>
                </c:pt>
                <c:pt idx="98">
                  <c:v>2.4508891988512397E-5</c:v>
                </c:pt>
                <c:pt idx="99">
                  <c:v>2.5637215885680635E-5</c:v>
                </c:pt>
                <c:pt idx="100">
                  <c:v>2.6668893477492936E-5</c:v>
                </c:pt>
                <c:pt idx="101">
                  <c:v>1.984288079359547E-5</c:v>
                </c:pt>
                <c:pt idx="102">
                  <c:v>1.6842625078359606E-5</c:v>
                </c:pt>
                <c:pt idx="103">
                  <c:v>1.3159626892921795E-5</c:v>
                </c:pt>
                <c:pt idx="104">
                  <c:v>5.5650517483298873E-6</c:v>
                </c:pt>
                <c:pt idx="105">
                  <c:v>1.2093373080855588E-5</c:v>
                </c:pt>
                <c:pt idx="106">
                  <c:v>1.2665429707447362E-5</c:v>
                </c:pt>
                <c:pt idx="107">
                  <c:v>1.3141165813788142E-5</c:v>
                </c:pt>
                <c:pt idx="108">
                  <c:v>7.0183306001375194E-6</c:v>
                </c:pt>
                <c:pt idx="109">
                  <c:v>8.932112169799735E-7</c:v>
                </c:pt>
                <c:pt idx="110">
                  <c:v>5.6448122767471356E-7</c:v>
                </c:pt>
                <c:pt idx="111">
                  <c:v>3.4678486602753647E-7</c:v>
                </c:pt>
                <c:pt idx="112">
                  <c:v>1.041053575789314E-5</c:v>
                </c:pt>
                <c:pt idx="113">
                  <c:v>1.3395853749539138E-5</c:v>
                </c:pt>
                <c:pt idx="114">
                  <c:v>1.5381921706737112E-5</c:v>
                </c:pt>
                <c:pt idx="115">
                  <c:v>2.8375125343288634E-5</c:v>
                </c:pt>
                <c:pt idx="116">
                  <c:v>3.3470567817253763E-5</c:v>
                </c:pt>
                <c:pt idx="117">
                  <c:v>7.5296723264375195E-5</c:v>
                </c:pt>
                <c:pt idx="118">
                  <c:v>7.4347580964498322E-5</c:v>
                </c:pt>
                <c:pt idx="119">
                  <c:v>7.1169917746148725E-5</c:v>
                </c:pt>
                <c:pt idx="120">
                  <c:v>5.0283055689591623E-5</c:v>
                </c:pt>
                <c:pt idx="121">
                  <c:v>3.4829705521893641E-5</c:v>
                </c:pt>
                <c:pt idx="122">
                  <c:v>3.0710686232279542E-7</c:v>
                </c:pt>
                <c:pt idx="123">
                  <c:v>7.4060627167833501E-5</c:v>
                </c:pt>
                <c:pt idx="124">
                  <c:v>1.2952760375435776E-4</c:v>
                </c:pt>
                <c:pt idx="125">
                  <c:v>1.8207899774482357E-4</c:v>
                </c:pt>
                <c:pt idx="126">
                  <c:v>2.2254175471191746E-4</c:v>
                </c:pt>
                <c:pt idx="127">
                  <c:v>2.6750768122418437E-4</c:v>
                </c:pt>
                <c:pt idx="128">
                  <c:v>2.6485433396591349E-4</c:v>
                </c:pt>
                <c:pt idx="129">
                  <c:v>2.645096585935192E-4</c:v>
                </c:pt>
                <c:pt idx="130">
                  <c:v>2.5554906825184514E-4</c:v>
                </c:pt>
                <c:pt idx="131">
                  <c:v>2.3321635343598885E-4</c:v>
                </c:pt>
                <c:pt idx="132">
                  <c:v>2.2831043496410845E-4</c:v>
                </c:pt>
                <c:pt idx="133">
                  <c:v>2.1539693576995718E-4</c:v>
                </c:pt>
                <c:pt idx="134">
                  <c:v>2.1479423551825136E-4</c:v>
                </c:pt>
                <c:pt idx="135">
                  <c:v>2.0128429714042363E-4</c:v>
                </c:pt>
                <c:pt idx="136">
                  <c:v>2.4681158064162847E-4</c:v>
                </c:pt>
                <c:pt idx="137">
                  <c:v>3.1863421949176795E-4</c:v>
                </c:pt>
                <c:pt idx="138">
                  <c:v>3.2257932547978763E-4</c:v>
                </c:pt>
                <c:pt idx="139">
                  <c:v>3.2610759512775005E-4</c:v>
                </c:pt>
                <c:pt idx="140">
                  <c:v>2.5576216060456722E-4</c:v>
                </c:pt>
                <c:pt idx="141">
                  <c:v>2.1770341324424449E-4</c:v>
                </c:pt>
                <c:pt idx="142">
                  <c:v>1.6707489924710348E-4</c:v>
                </c:pt>
                <c:pt idx="143">
                  <c:v>1.7512051346286532E-4</c:v>
                </c:pt>
                <c:pt idx="144">
                  <c:v>1.439330376440131E-4</c:v>
                </c:pt>
                <c:pt idx="145">
                  <c:v>2.2266127101154849E-4</c:v>
                </c:pt>
                <c:pt idx="146">
                  <c:v>2.2271532508269127E-4</c:v>
                </c:pt>
                <c:pt idx="147">
                  <c:v>2.686502801512537E-4</c:v>
                </c:pt>
                <c:pt idx="148">
                  <c:v>2.6887968918063842E-4</c:v>
                </c:pt>
                <c:pt idx="149">
                  <c:v>2.859603826688612E-4</c:v>
                </c:pt>
                <c:pt idx="150">
                  <c:v>2.7551918743261663E-4</c:v>
                </c:pt>
                <c:pt idx="151">
                  <c:v>2.9378370980696824E-4</c:v>
                </c:pt>
                <c:pt idx="152">
                  <c:v>2.4967588551747601E-4</c:v>
                </c:pt>
                <c:pt idx="153">
                  <c:v>2.0283284149440569E-4</c:v>
                </c:pt>
                <c:pt idx="154">
                  <c:v>1.7970490159953604E-4</c:v>
                </c:pt>
                <c:pt idx="155">
                  <c:v>7.888744076909878E-4</c:v>
                </c:pt>
                <c:pt idx="156">
                  <c:v>8.8615489623721834E-4</c:v>
                </c:pt>
                <c:pt idx="157">
                  <c:v>1.0628968536287586E-3</c:v>
                </c:pt>
                <c:pt idx="158">
                  <c:v>1.1535104055870266E-3</c:v>
                </c:pt>
                <c:pt idx="159">
                  <c:v>1.4108319785588761E-3</c:v>
                </c:pt>
                <c:pt idx="160">
                  <c:v>1.5427919126037115E-3</c:v>
                </c:pt>
                <c:pt idx="161">
                  <c:v>1.4217800656020616E-3</c:v>
                </c:pt>
                <c:pt idx="162">
                  <c:v>7.4572492229103718E-4</c:v>
                </c:pt>
                <c:pt idx="163">
                  <c:v>6.2726539579467048E-4</c:v>
                </c:pt>
                <c:pt idx="164">
                  <c:v>5.7679603320817448E-6</c:v>
                </c:pt>
                <c:pt idx="165">
                  <c:v>7.4971526254027222E-7</c:v>
                </c:pt>
                <c:pt idx="166">
                  <c:v>6.9437789685148997E-7</c:v>
                </c:pt>
                <c:pt idx="167">
                  <c:v>4.1243015981011336E-7</c:v>
                </c:pt>
                <c:pt idx="168">
                  <c:v>3.6800881766374589E-7</c:v>
                </c:pt>
                <c:pt idx="169">
                  <c:v>2.9455577490609977E-7</c:v>
                </c:pt>
                <c:pt idx="170">
                  <c:v>2.8076506385561459E-7</c:v>
                </c:pt>
                <c:pt idx="171">
                  <c:v>2.5589919457568859E-9</c:v>
                </c:pt>
                <c:pt idx="172">
                  <c:v>2.4651240214923699E-9</c:v>
                </c:pt>
                <c:pt idx="173">
                  <c:v>1.797300493898317E-9</c:v>
                </c:pt>
                <c:pt idx="174">
                  <c:v>2.852740627251766E-10</c:v>
                </c:pt>
                <c:pt idx="175">
                  <c:v>2.0237125723167219E-9</c:v>
                </c:pt>
                <c:pt idx="176">
                  <c:v>2.8325711934886053E-9</c:v>
                </c:pt>
                <c:pt idx="177">
                  <c:v>2.4677149692565296E-9</c:v>
                </c:pt>
                <c:pt idx="178">
                  <c:v>2.4474225780526784E-9</c:v>
                </c:pt>
                <c:pt idx="179">
                  <c:v>1.8379666039663571E-9</c:v>
                </c:pt>
                <c:pt idx="180">
                  <c:v>3.3454991854176481E-9</c:v>
                </c:pt>
                <c:pt idx="181">
                  <c:v>3.2264423956756389E-9</c:v>
                </c:pt>
                <c:pt idx="182">
                  <c:v>3.1590415715976779E-9</c:v>
                </c:pt>
                <c:pt idx="183">
                  <c:v>1.9406705663837081E-7</c:v>
                </c:pt>
                <c:pt idx="184">
                  <c:v>4.1463158255870703E-7</c:v>
                </c:pt>
                <c:pt idx="185">
                  <c:v>5.7609806648319085E-7</c:v>
                </c:pt>
                <c:pt idx="186">
                  <c:v>7.7984745491208996E-7</c:v>
                </c:pt>
                <c:pt idx="187">
                  <c:v>3.2283281960390497E-5</c:v>
                </c:pt>
                <c:pt idx="188">
                  <c:v>2.4765998344227711E-4</c:v>
                </c:pt>
                <c:pt idx="189">
                  <c:v>6.795700859212881E-4</c:v>
                </c:pt>
                <c:pt idx="190">
                  <c:v>1.0164727367236908E-3</c:v>
                </c:pt>
                <c:pt idx="191">
                  <c:v>1.6281856213952507E-3</c:v>
                </c:pt>
                <c:pt idx="192">
                  <c:v>1.0473475620427577E-3</c:v>
                </c:pt>
                <c:pt idx="193">
                  <c:v>9.475129230056827E-4</c:v>
                </c:pt>
                <c:pt idx="194">
                  <c:v>4.3951463181420122E-4</c:v>
                </c:pt>
                <c:pt idx="195">
                  <c:v>2.4309633205564222E-4</c:v>
                </c:pt>
                <c:pt idx="196">
                  <c:v>1.1865447342263082E-4</c:v>
                </c:pt>
                <c:pt idx="197">
                  <c:v>4.2774890137271795E-5</c:v>
                </c:pt>
                <c:pt idx="198">
                  <c:v>8.1900011543816682E-5</c:v>
                </c:pt>
                <c:pt idx="199">
                  <c:v>1.2351104497098581E-4</c:v>
                </c:pt>
                <c:pt idx="200">
                  <c:v>9.8990027443091188E-5</c:v>
                </c:pt>
                <c:pt idx="201">
                  <c:v>9.4355313469277744E-5</c:v>
                </c:pt>
                <c:pt idx="202">
                  <c:v>5.4466236406453885E-5</c:v>
                </c:pt>
                <c:pt idx="203">
                  <c:v>5.2844298448057416E-5</c:v>
                </c:pt>
                <c:pt idx="204">
                  <c:v>2.2830213332859645E-4</c:v>
                </c:pt>
                <c:pt idx="205">
                  <c:v>2.5256560118212145E-4</c:v>
                </c:pt>
                <c:pt idx="206">
                  <c:v>2.5501302580281947E-4</c:v>
                </c:pt>
                <c:pt idx="207">
                  <c:v>2.2999150498866723E-4</c:v>
                </c:pt>
                <c:pt idx="208">
                  <c:v>2.2823619579664082E-4</c:v>
                </c:pt>
                <c:pt idx="209">
                  <c:v>1.845617027409328E-4</c:v>
                </c:pt>
                <c:pt idx="210">
                  <c:v>1.8139878909062275E-4</c:v>
                </c:pt>
                <c:pt idx="211">
                  <c:v>1.7956161891010994E-4</c:v>
                </c:pt>
                <c:pt idx="212">
                  <c:v>1.5969226263205994E-4</c:v>
                </c:pt>
                <c:pt idx="213">
                  <c:v>1.4373953706766162E-4</c:v>
                </c:pt>
                <c:pt idx="214">
                  <c:v>1.3380811839098985E-4</c:v>
                </c:pt>
                <c:pt idx="215">
                  <c:v>1.2399247908483977E-4</c:v>
                </c:pt>
                <c:pt idx="216">
                  <c:v>4.9055503443126594E-5</c:v>
                </c:pt>
                <c:pt idx="217">
                  <c:v>3.3389399975761626E-5</c:v>
                </c:pt>
                <c:pt idx="218">
                  <c:v>6.4980435656436251E-5</c:v>
                </c:pt>
                <c:pt idx="219">
                  <c:v>6.4414056803886461E-5</c:v>
                </c:pt>
                <c:pt idx="220">
                  <c:v>6.0719408893421718E-5</c:v>
                </c:pt>
                <c:pt idx="221">
                  <c:v>7.3228690691159767E-5</c:v>
                </c:pt>
                <c:pt idx="222">
                  <c:v>1.0865178823336171E-4</c:v>
                </c:pt>
                <c:pt idx="223">
                  <c:v>1.1459878368316287E-4</c:v>
                </c:pt>
                <c:pt idx="224">
                  <c:v>1.1455897330460053E-4</c:v>
                </c:pt>
                <c:pt idx="225">
                  <c:v>1.1450394940583104E-4</c:v>
                </c:pt>
                <c:pt idx="226">
                  <c:v>6.7334779846562722E-5</c:v>
                </c:pt>
                <c:pt idx="227">
                  <c:v>5.9455694584844541E-5</c:v>
                </c:pt>
                <c:pt idx="228">
                  <c:v>5.3148125520590294E-5</c:v>
                </c:pt>
                <c:pt idx="229">
                  <c:v>2.5585914427173782E-5</c:v>
                </c:pt>
                <c:pt idx="230">
                  <c:v>2.3613692141621265E-5</c:v>
                </c:pt>
                <c:pt idx="231">
                  <c:v>2.0073815014090063E-5</c:v>
                </c:pt>
                <c:pt idx="232">
                  <c:v>2.9096651877243571E-5</c:v>
                </c:pt>
                <c:pt idx="233">
                  <c:v>3.2309712676812677E-5</c:v>
                </c:pt>
                <c:pt idx="234">
                  <c:v>4.6767573296981524E-5</c:v>
                </c:pt>
                <c:pt idx="235">
                  <c:v>3.6131564265600103E-5</c:v>
                </c:pt>
                <c:pt idx="236">
                  <c:v>4.2978442190759175E-5</c:v>
                </c:pt>
                <c:pt idx="237">
                  <c:v>4.3028032118270929E-5</c:v>
                </c:pt>
                <c:pt idx="238">
                  <c:v>4.3032911953022847E-5</c:v>
                </c:pt>
                <c:pt idx="239">
                  <c:v>4.294509482361189E-5</c:v>
                </c:pt>
                <c:pt idx="240">
                  <c:v>4.1498041782765861E-5</c:v>
                </c:pt>
                <c:pt idx="241">
                  <c:v>3.5534392827507924E-5</c:v>
                </c:pt>
                <c:pt idx="242">
                  <c:v>2.8138908081708746E-5</c:v>
                </c:pt>
                <c:pt idx="243">
                  <c:v>2.7460340336750106E-5</c:v>
                </c:pt>
                <c:pt idx="244">
                  <c:v>2.2477555387053481E-5</c:v>
                </c:pt>
                <c:pt idx="245">
                  <c:v>3.0751227021905172E-5</c:v>
                </c:pt>
                <c:pt idx="246">
                  <c:v>3.4224508003954342E-5</c:v>
                </c:pt>
                <c:pt idx="247">
                  <c:v>1.3469158488590242E-5</c:v>
                </c:pt>
                <c:pt idx="248">
                  <c:v>1.045658808472722E-5</c:v>
                </c:pt>
                <c:pt idx="249">
                  <c:v>1.1249912221444919E-5</c:v>
                </c:pt>
                <c:pt idx="250">
                  <c:v>1.3907426902534989E-5</c:v>
                </c:pt>
                <c:pt idx="251">
                  <c:v>1.2739283173249304E-5</c:v>
                </c:pt>
                <c:pt idx="252">
                  <c:v>1.0999118628594072E-5</c:v>
                </c:pt>
                <c:pt idx="253">
                  <c:v>1.4517422132402942E-5</c:v>
                </c:pt>
                <c:pt idx="254">
                  <c:v>1.5999551149765536E-5</c:v>
                </c:pt>
                <c:pt idx="255">
                  <c:v>1.5041283290203338E-5</c:v>
                </c:pt>
                <c:pt idx="256">
                  <c:v>1.5007213841446416E-5</c:v>
                </c:pt>
                <c:pt idx="257">
                  <c:v>1.3969208832225785E-5</c:v>
                </c:pt>
                <c:pt idx="258">
                  <c:v>1.3829580773050886E-5</c:v>
                </c:pt>
                <c:pt idx="259">
                  <c:v>2.3906408685041046E-7</c:v>
                </c:pt>
                <c:pt idx="260">
                  <c:v>1.2089414581799757E-6</c:v>
                </c:pt>
                <c:pt idx="261">
                  <c:v>1.5152214626129059E-5</c:v>
                </c:pt>
                <c:pt idx="262">
                  <c:v>1.5551540317170438E-5</c:v>
                </c:pt>
                <c:pt idx="263">
                  <c:v>1.9762490738978616E-5</c:v>
                </c:pt>
                <c:pt idx="264">
                  <c:v>1.9900974254254222E-5</c:v>
                </c:pt>
                <c:pt idx="265">
                  <c:v>2.1207357955254791E-5</c:v>
                </c:pt>
                <c:pt idx="266">
                  <c:v>2.6390980540685071E-5</c:v>
                </c:pt>
                <c:pt idx="267">
                  <c:v>2.8489433380813862E-5</c:v>
                </c:pt>
                <c:pt idx="268">
                  <c:v>5.1381411299443283E-5</c:v>
                </c:pt>
                <c:pt idx="269">
                  <c:v>6.9527978641039287E-5</c:v>
                </c:pt>
                <c:pt idx="270">
                  <c:v>6.9623666320445089E-5</c:v>
                </c:pt>
                <c:pt idx="271">
                  <c:v>6.9661378992796858E-5</c:v>
                </c:pt>
                <c:pt idx="272">
                  <c:v>6.990844586730664E-5</c:v>
                </c:pt>
                <c:pt idx="273">
                  <c:v>7.582828805195709E-5</c:v>
                </c:pt>
                <c:pt idx="274">
                  <c:v>7.6676961536280389E-5</c:v>
                </c:pt>
                <c:pt idx="275">
                  <c:v>7.869999146811407E-5</c:v>
                </c:pt>
                <c:pt idx="276">
                  <c:v>6.4388077437231602E-5</c:v>
                </c:pt>
                <c:pt idx="277">
                  <c:v>5.9923687301010445E-5</c:v>
                </c:pt>
                <c:pt idx="278">
                  <c:v>5.8232928095754072E-5</c:v>
                </c:pt>
                <c:pt idx="279">
                  <c:v>6.15959543741453E-5</c:v>
                </c:pt>
                <c:pt idx="280">
                  <c:v>6.191509402032651E-5</c:v>
                </c:pt>
                <c:pt idx="281">
                  <c:v>6.2402596166093397E-5</c:v>
                </c:pt>
                <c:pt idx="282">
                  <c:v>3.5645347359065639E-5</c:v>
                </c:pt>
                <c:pt idx="283">
                  <c:v>2.0349370035510105E-5</c:v>
                </c:pt>
                <c:pt idx="284">
                  <c:v>2.116153154302471E-5</c:v>
                </c:pt>
                <c:pt idx="285">
                  <c:v>3.9796137985854008E-5</c:v>
                </c:pt>
                <c:pt idx="286">
                  <c:v>5.0046603741285998E-5</c:v>
                </c:pt>
                <c:pt idx="287">
                  <c:v>5.6089913858239968E-5</c:v>
                </c:pt>
                <c:pt idx="288">
                  <c:v>7.6905292296713726E-5</c:v>
                </c:pt>
                <c:pt idx="289">
                  <c:v>8.7798909124218698E-5</c:v>
                </c:pt>
                <c:pt idx="290">
                  <c:v>8.9621052965787492E-5</c:v>
                </c:pt>
                <c:pt idx="291">
                  <c:v>9.5428409265977873E-5</c:v>
                </c:pt>
                <c:pt idx="292">
                  <c:v>1.062081396946261E-4</c:v>
                </c:pt>
                <c:pt idx="293">
                  <c:v>1.1007303424358056E-4</c:v>
                </c:pt>
                <c:pt idx="294">
                  <c:v>1.0774639439843156E-4</c:v>
                </c:pt>
                <c:pt idx="295">
                  <c:v>1.1699300627686611E-4</c:v>
                </c:pt>
                <c:pt idx="296">
                  <c:v>1.6592687243120518E-4</c:v>
                </c:pt>
                <c:pt idx="297">
                  <c:v>1.7025308205545232E-4</c:v>
                </c:pt>
                <c:pt idx="298">
                  <c:v>2.3926885416502495E-4</c:v>
                </c:pt>
                <c:pt idx="299">
                  <c:v>2.4213862528912704E-4</c:v>
                </c:pt>
                <c:pt idx="300">
                  <c:v>2.0188759120916855E-4</c:v>
                </c:pt>
                <c:pt idx="301">
                  <c:v>2.2363008408883138E-4</c:v>
                </c:pt>
                <c:pt idx="302">
                  <c:v>2.6336843744913956E-4</c:v>
                </c:pt>
                <c:pt idx="303">
                  <c:v>3.2969187271221311E-4</c:v>
                </c:pt>
                <c:pt idx="304">
                  <c:v>3.9074965011527468E-4</c:v>
                </c:pt>
                <c:pt idx="305">
                  <c:v>5.3264594860641184E-4</c:v>
                </c:pt>
                <c:pt idx="306">
                  <c:v>5.6084878591343326E-4</c:v>
                </c:pt>
                <c:pt idx="307">
                  <c:v>6.0143643568145706E-4</c:v>
                </c:pt>
                <c:pt idx="308">
                  <c:v>7.9804107172407892E-4</c:v>
                </c:pt>
                <c:pt idx="309">
                  <c:v>9.6083943910279244E-4</c:v>
                </c:pt>
                <c:pt idx="310">
                  <c:v>1.2634013494724414E-3</c:v>
                </c:pt>
                <c:pt idx="311">
                  <c:v>1.6005964593273673E-3</c:v>
                </c:pt>
                <c:pt idx="312">
                  <c:v>1.6596129549380993E-3</c:v>
                </c:pt>
                <c:pt idx="313">
                  <c:v>8.4696710151002425E-4</c:v>
                </c:pt>
                <c:pt idx="314">
                  <c:v>7.4408631493413501E-4</c:v>
                </c:pt>
                <c:pt idx="315">
                  <c:v>7.0681020698255375E-5</c:v>
                </c:pt>
                <c:pt idx="316">
                  <c:v>3.368391805158731E-6</c:v>
                </c:pt>
                <c:pt idx="317">
                  <c:v>7.6299036928386525E-7</c:v>
                </c:pt>
                <c:pt idx="318">
                  <c:v>4.5383622007857961E-7</c:v>
                </c:pt>
                <c:pt idx="319">
                  <c:v>4.1972117207026564E-7</c:v>
                </c:pt>
                <c:pt idx="320">
                  <c:v>4.2538195489410627E-8</c:v>
                </c:pt>
                <c:pt idx="321">
                  <c:v>1.9210526276673615E-9</c:v>
                </c:pt>
                <c:pt idx="322">
                  <c:v>1.8223337030830758E-9</c:v>
                </c:pt>
                <c:pt idx="323">
                  <c:v>2.1266845428465084E-10</c:v>
                </c:pt>
                <c:pt idx="324">
                  <c:v>2.3115676106079655E-10</c:v>
                </c:pt>
                <c:pt idx="325">
                  <c:v>4.591399566042594E-10</c:v>
                </c:pt>
                <c:pt idx="326">
                  <c:v>5.5386564092465763E-10</c:v>
                </c:pt>
                <c:pt idx="327">
                  <c:v>5.9663563769409398E-10</c:v>
                </c:pt>
                <c:pt idx="328">
                  <c:v>6.9460093405398568E-10</c:v>
                </c:pt>
                <c:pt idx="329">
                  <c:v>4.503527029579627E-10</c:v>
                </c:pt>
                <c:pt idx="330">
                  <c:v>3.8923525602871236E-10</c:v>
                </c:pt>
                <c:pt idx="331">
                  <c:v>1.6145053042263008E-10</c:v>
                </c:pt>
                <c:pt idx="332">
                  <c:v>4.9094237732432034E-10</c:v>
                </c:pt>
                <c:pt idx="333">
                  <c:v>7.612335300680089E-8</c:v>
                </c:pt>
                <c:pt idx="334">
                  <c:v>4.1670182744480604E-7</c:v>
                </c:pt>
                <c:pt idx="335">
                  <c:v>4.7774120163037627E-7</c:v>
                </c:pt>
                <c:pt idx="336">
                  <c:v>7.6988038318669688E-7</c:v>
                </c:pt>
                <c:pt idx="337">
                  <c:v>2.3332611577606062E-5</c:v>
                </c:pt>
                <c:pt idx="338">
                  <c:v>1.4419383315820641E-4</c:v>
                </c:pt>
                <c:pt idx="339">
                  <c:v>7.5305783465550434E-4</c:v>
                </c:pt>
                <c:pt idx="340">
                  <c:v>8.9215603455155526E-4</c:v>
                </c:pt>
                <c:pt idx="341">
                  <c:v>1.428148822739335E-3</c:v>
                </c:pt>
                <c:pt idx="342">
                  <c:v>1.135030641906207E-3</c:v>
                </c:pt>
                <c:pt idx="343">
                  <c:v>8.2438971499842551E-4</c:v>
                </c:pt>
                <c:pt idx="344">
                  <c:v>5.3782094952614125E-4</c:v>
                </c:pt>
                <c:pt idx="345">
                  <c:v>4.9716391983620374E-4</c:v>
                </c:pt>
                <c:pt idx="346">
                  <c:v>4.9765311924468837E-4</c:v>
                </c:pt>
                <c:pt idx="347">
                  <c:v>4.9251491924123618E-4</c:v>
                </c:pt>
                <c:pt idx="348">
                  <c:v>4.6686730206741751E-4</c:v>
                </c:pt>
                <c:pt idx="349">
                  <c:v>3.1126071208855647E-4</c:v>
                </c:pt>
                <c:pt idx="350">
                  <c:v>3.0803574436410233E-4</c:v>
                </c:pt>
                <c:pt idx="351">
                  <c:v>2.8316305757763159E-4</c:v>
                </c:pt>
                <c:pt idx="352">
                  <c:v>2.7001666465398819E-4</c:v>
                </c:pt>
                <c:pt idx="353">
                  <c:v>2.0911338462247032E-4</c:v>
                </c:pt>
                <c:pt idx="354">
                  <c:v>1.8436874049737955E-4</c:v>
                </c:pt>
                <c:pt idx="355">
                  <c:v>1.5816688214119991E-4</c:v>
                </c:pt>
                <c:pt idx="356">
                  <c:v>1.3798396196003197E-4</c:v>
                </c:pt>
                <c:pt idx="357">
                  <c:v>1.5018165793441522E-4</c:v>
                </c:pt>
                <c:pt idx="358">
                  <c:v>1.6621207827089205E-4</c:v>
                </c:pt>
                <c:pt idx="359">
                  <c:v>1.6803365774456473E-4</c:v>
                </c:pt>
                <c:pt idx="360">
                  <c:v>1.8749344473734331E-4</c:v>
                </c:pt>
                <c:pt idx="361">
                  <c:v>9.5355068174656049E-5</c:v>
                </c:pt>
                <c:pt idx="362">
                  <c:v>9.1661456536076293E-5</c:v>
                </c:pt>
                <c:pt idx="363">
                  <c:v>9.0303863589807676E-5</c:v>
                </c:pt>
                <c:pt idx="364">
                  <c:v>4.1759072849764345E-5</c:v>
                </c:pt>
                <c:pt idx="365">
                  <c:v>1.9563634986977494E-5</c:v>
                </c:pt>
                <c:pt idx="366">
                  <c:v>1.3473411537157555E-5</c:v>
                </c:pt>
                <c:pt idx="367">
                  <c:v>2.4096219116086486E-5</c:v>
                </c:pt>
                <c:pt idx="368">
                  <c:v>4.3875340176707111E-5</c:v>
                </c:pt>
                <c:pt idx="369">
                  <c:v>4.9762364997426843E-5</c:v>
                </c:pt>
                <c:pt idx="370">
                  <c:v>4.9911977951214513E-5</c:v>
                </c:pt>
                <c:pt idx="371">
                  <c:v>4.9668224811773031E-5</c:v>
                </c:pt>
                <c:pt idx="372">
                  <c:v>4.4200475029607057E-5</c:v>
                </c:pt>
                <c:pt idx="373">
                  <c:v>4.0250707647178029E-6</c:v>
                </c:pt>
                <c:pt idx="374">
                  <c:v>4.4587813930724277E-5</c:v>
                </c:pt>
                <c:pt idx="375">
                  <c:v>8.187476333770428E-5</c:v>
                </c:pt>
                <c:pt idx="376">
                  <c:v>6.7783811015562878E-5</c:v>
                </c:pt>
                <c:pt idx="377">
                  <c:v>6.7449725087855437E-5</c:v>
                </c:pt>
                <c:pt idx="378">
                  <c:v>7.0592400664378172E-5</c:v>
                </c:pt>
                <c:pt idx="379">
                  <c:v>6.9249226004773734E-5</c:v>
                </c:pt>
                <c:pt idx="380">
                  <c:v>6.9157491589482732E-5</c:v>
                </c:pt>
                <c:pt idx="381">
                  <c:v>6.7720159787599448E-5</c:v>
                </c:pt>
                <c:pt idx="382">
                  <c:v>6.7034538987942096E-5</c:v>
                </c:pt>
                <c:pt idx="383">
                  <c:v>6.7493005416016335E-5</c:v>
                </c:pt>
                <c:pt idx="384">
                  <c:v>6.7040793017259019E-5</c:v>
                </c:pt>
                <c:pt idx="385">
                  <c:v>5.6238803957118258E-5</c:v>
                </c:pt>
                <c:pt idx="386">
                  <c:v>5.4325866700931895E-5</c:v>
                </c:pt>
                <c:pt idx="387">
                  <c:v>4.229153775649897E-5</c:v>
                </c:pt>
                <c:pt idx="388">
                  <c:v>4.115986402356958E-5</c:v>
                </c:pt>
                <c:pt idx="389">
                  <c:v>2.4095086687513418E-5</c:v>
                </c:pt>
                <c:pt idx="390">
                  <c:v>9.6315248206251373E-7</c:v>
                </c:pt>
                <c:pt idx="391">
                  <c:v>1.1437608105536918E-6</c:v>
                </c:pt>
                <c:pt idx="392">
                  <c:v>5.8326903428445833E-6</c:v>
                </c:pt>
                <c:pt idx="393">
                  <c:v>8.5235741657373763E-6</c:v>
                </c:pt>
                <c:pt idx="394">
                  <c:v>9.241865143617536E-6</c:v>
                </c:pt>
                <c:pt idx="395">
                  <c:v>1.5631640042277983E-5</c:v>
                </c:pt>
                <c:pt idx="396">
                  <c:v>3.4980740821160839E-5</c:v>
                </c:pt>
                <c:pt idx="397">
                  <c:v>3.5104048417111942E-5</c:v>
                </c:pt>
                <c:pt idx="398">
                  <c:v>3.2090296946274494E-5</c:v>
                </c:pt>
                <c:pt idx="399">
                  <c:v>3.178214876535108E-5</c:v>
                </c:pt>
                <c:pt idx="400">
                  <c:v>3.153966056763958E-5</c:v>
                </c:pt>
                <c:pt idx="401">
                  <c:v>2.2319444289923012E-5</c:v>
                </c:pt>
                <c:pt idx="402">
                  <c:v>2.0597795767137863E-5</c:v>
                </c:pt>
                <c:pt idx="403">
                  <c:v>1.944405923543872E-5</c:v>
                </c:pt>
                <c:pt idx="404">
                  <c:v>1.6274465860247077E-5</c:v>
                </c:pt>
                <c:pt idx="405">
                  <c:v>1.7167070453873814E-5</c:v>
                </c:pt>
                <c:pt idx="406">
                  <c:v>1.7924383363954402E-5</c:v>
                </c:pt>
                <c:pt idx="407">
                  <c:v>1.8547622948312926E-5</c:v>
                </c:pt>
                <c:pt idx="408">
                  <c:v>1.2551414989148442E-5</c:v>
                </c:pt>
                <c:pt idx="409">
                  <c:v>3.9111833084870532E-6</c:v>
                </c:pt>
                <c:pt idx="410">
                  <c:v>1.644621710906927E-5</c:v>
                </c:pt>
                <c:pt idx="411">
                  <c:v>2.0168766587223317E-5</c:v>
                </c:pt>
                <c:pt idx="412">
                  <c:v>2.3913901001297683E-5</c:v>
                </c:pt>
                <c:pt idx="413">
                  <c:v>3.5220393358111388E-5</c:v>
                </c:pt>
                <c:pt idx="414">
                  <c:v>5.9225923169779455E-5</c:v>
                </c:pt>
                <c:pt idx="415">
                  <c:v>5.6407059058421806E-5</c:v>
                </c:pt>
                <c:pt idx="416">
                  <c:v>1.4733430095175564E-5</c:v>
                </c:pt>
                <c:pt idx="417">
                  <c:v>1.1618713877122143E-5</c:v>
                </c:pt>
                <c:pt idx="418">
                  <c:v>5.5328554267101515E-6</c:v>
                </c:pt>
                <c:pt idx="419">
                  <c:v>2.9309442469530187E-6</c:v>
                </c:pt>
                <c:pt idx="420">
                  <c:v>9.7142451608868575E-7</c:v>
                </c:pt>
                <c:pt idx="421">
                  <c:v>1.0250271348666217E-5</c:v>
                </c:pt>
                <c:pt idx="422">
                  <c:v>1.7532748035707166E-5</c:v>
                </c:pt>
                <c:pt idx="423">
                  <c:v>7.5693455705710169E-5</c:v>
                </c:pt>
                <c:pt idx="424">
                  <c:v>1.2555591493846252E-4</c:v>
                </c:pt>
                <c:pt idx="425">
                  <c:v>1.2995455088811691E-4</c:v>
                </c:pt>
                <c:pt idx="426">
                  <c:v>1.5498221045342253E-4</c:v>
                </c:pt>
                <c:pt idx="427">
                  <c:v>1.5968617157222862E-4</c:v>
                </c:pt>
                <c:pt idx="428">
                  <c:v>1.0169527186174677E-4</c:v>
                </c:pt>
                <c:pt idx="429">
                  <c:v>1.0096575569855799E-4</c:v>
                </c:pt>
                <c:pt idx="430">
                  <c:v>9.7111033958759333E-5</c:v>
                </c:pt>
                <c:pt idx="431">
                  <c:v>1.0257935122029359E-4</c:v>
                </c:pt>
                <c:pt idx="432">
                  <c:v>1.3573269528355356E-4</c:v>
                </c:pt>
                <c:pt idx="433">
                  <c:v>1.4761955883078889E-4</c:v>
                </c:pt>
                <c:pt idx="434">
                  <c:v>1.4371099381713182E-4</c:v>
                </c:pt>
                <c:pt idx="435">
                  <c:v>1.4503913033485388E-4</c:v>
                </c:pt>
                <c:pt idx="436">
                  <c:v>1.451046417050628E-4</c:v>
                </c:pt>
                <c:pt idx="437">
                  <c:v>1.4591143430028433E-4</c:v>
                </c:pt>
                <c:pt idx="438">
                  <c:v>1.3319548242357162E-4</c:v>
                </c:pt>
                <c:pt idx="439">
                  <c:v>7.7344580200536714E-5</c:v>
                </c:pt>
                <c:pt idx="440">
                  <c:v>5.4820382453243412E-5</c:v>
                </c:pt>
                <c:pt idx="441">
                  <c:v>2.3064887858698943E-5</c:v>
                </c:pt>
                <c:pt idx="442">
                  <c:v>1.1782590968695246E-5</c:v>
                </c:pt>
                <c:pt idx="443">
                  <c:v>5.7347072825821643E-6</c:v>
                </c:pt>
                <c:pt idx="444">
                  <c:v>2.0639347324678926E-5</c:v>
                </c:pt>
                <c:pt idx="445">
                  <c:v>2.161691637827864E-5</c:v>
                </c:pt>
                <c:pt idx="446">
                  <c:v>2.8318147006994892E-6</c:v>
                </c:pt>
                <c:pt idx="447">
                  <c:v>6.3113200659907434E-6</c:v>
                </c:pt>
                <c:pt idx="448">
                  <c:v>1.3057354759279884E-5</c:v>
                </c:pt>
                <c:pt idx="449">
                  <c:v>1.8250256435430935E-4</c:v>
                </c:pt>
                <c:pt idx="450">
                  <c:v>2.4691674194618371E-4</c:v>
                </c:pt>
                <c:pt idx="451">
                  <c:v>4.3878853600382971E-4</c:v>
                </c:pt>
                <c:pt idx="452">
                  <c:v>5.4983636170769228E-4</c:v>
                </c:pt>
                <c:pt idx="453">
                  <c:v>1.2213311460991909E-3</c:v>
                </c:pt>
                <c:pt idx="454">
                  <c:v>1.4937472463680576E-3</c:v>
                </c:pt>
                <c:pt idx="455">
                  <c:v>1.7158095446617918E-3</c:v>
                </c:pt>
                <c:pt idx="456">
                  <c:v>2.0507600986717636E-4</c:v>
                </c:pt>
                <c:pt idx="457">
                  <c:v>1.5934866437164796E-5</c:v>
                </c:pt>
                <c:pt idx="458">
                  <c:v>1.418717009490664E-3</c:v>
                </c:pt>
                <c:pt idx="459">
                  <c:v>1.6097349199525148E-3</c:v>
                </c:pt>
                <c:pt idx="460">
                  <c:v>5.7709039931762746E-7</c:v>
                </c:pt>
                <c:pt idx="461">
                  <c:v>3.3790403940837022E-7</c:v>
                </c:pt>
                <c:pt idx="462">
                  <c:v>2.9808034527234482E-7</c:v>
                </c:pt>
                <c:pt idx="463">
                  <c:v>3.8747497311802945E-8</c:v>
                </c:pt>
                <c:pt idx="464">
                  <c:v>7.0393554767827444E-9</c:v>
                </c:pt>
                <c:pt idx="465">
                  <c:v>6.9145304590468051E-9</c:v>
                </c:pt>
                <c:pt idx="466">
                  <c:v>6.6738920954088203E-9</c:v>
                </c:pt>
                <c:pt idx="467">
                  <c:v>6.111054855998197E-9</c:v>
                </c:pt>
                <c:pt idx="468">
                  <c:v>3.1084149229759407E-9</c:v>
                </c:pt>
                <c:pt idx="469">
                  <c:v>2.2943670263159303E-9</c:v>
                </c:pt>
                <c:pt idx="470">
                  <c:v>2.2838170023285341E-9</c:v>
                </c:pt>
                <c:pt idx="471">
                  <c:v>1.3207380474057762E-9</c:v>
                </c:pt>
                <c:pt idx="472">
                  <c:v>1.1236003247223562E-10</c:v>
                </c:pt>
                <c:pt idx="473">
                  <c:v>2.3128065662985869E-10</c:v>
                </c:pt>
                <c:pt idx="474">
                  <c:v>1.0184307569177404E-9</c:v>
                </c:pt>
                <c:pt idx="475">
                  <c:v>1.0315297155955172E-9</c:v>
                </c:pt>
                <c:pt idx="476">
                  <c:v>1.0572961378897388E-9</c:v>
                </c:pt>
                <c:pt idx="477">
                  <c:v>1.0355217129991277E-9</c:v>
                </c:pt>
                <c:pt idx="478">
                  <c:v>1.0556315977811067E-9</c:v>
                </c:pt>
                <c:pt idx="479">
                  <c:v>1.0465967749487947E-9</c:v>
                </c:pt>
                <c:pt idx="480">
                  <c:v>9.6639727378235545E-10</c:v>
                </c:pt>
                <c:pt idx="481">
                  <c:v>9.4579535200139384E-10</c:v>
                </c:pt>
                <c:pt idx="482">
                  <c:v>8.4871439149909464E-10</c:v>
                </c:pt>
                <c:pt idx="483">
                  <c:v>8.0980659558374782E-10</c:v>
                </c:pt>
                <c:pt idx="484">
                  <c:v>1.981256107380487E-10</c:v>
                </c:pt>
                <c:pt idx="485">
                  <c:v>1.4880756660393013E-10</c:v>
                </c:pt>
                <c:pt idx="486">
                  <c:v>2.0518656102551076E-10</c:v>
                </c:pt>
                <c:pt idx="487">
                  <c:v>2.0845410622220276E-10</c:v>
                </c:pt>
                <c:pt idx="488">
                  <c:v>2.2404477164698322E-10</c:v>
                </c:pt>
                <c:pt idx="489">
                  <c:v>2.4575059911649639E-10</c:v>
                </c:pt>
                <c:pt idx="490">
                  <c:v>4.405322347121016E-10</c:v>
                </c:pt>
              </c:numCache>
            </c:numRef>
          </c:yVal>
          <c:smooth val="0"/>
          <c:extLst>
            <c:ext xmlns:c16="http://schemas.microsoft.com/office/drawing/2014/chart" uri="{C3380CC4-5D6E-409C-BE32-E72D297353CC}">
              <c16:uniqueId val="{00000002-4965-4FF2-8384-AB5687C2DBA9}"/>
            </c:ext>
          </c:extLst>
        </c:ser>
        <c:ser>
          <c:idx val="3"/>
          <c:order val="3"/>
          <c:tx>
            <c:v>Reaction%</c:v>
          </c:tx>
          <c:spPr>
            <a:ln w="19050" cap="rnd">
              <a:solidFill>
                <a:schemeClr val="accent4"/>
              </a:solidFill>
              <a:round/>
            </a:ln>
            <a:effectLst/>
          </c:spPr>
          <c:marker>
            <c:symbol val="none"/>
          </c:marker>
          <c:xVal>
            <c:numRef>
              <c:f>[1]Radial_Profiles!$V$5:$V$495</c:f>
              <c:numCache>
                <c:formatCode>General</c:formatCode>
                <c:ptCount val="491"/>
                <c:pt idx="0">
                  <c:v>-6.9999999999999999E-4</c:v>
                </c:pt>
                <c:pt idx="1">
                  <c:v>-6.9448700000000003E-4</c:v>
                </c:pt>
                <c:pt idx="2">
                  <c:v>-6.9131599999999998E-4</c:v>
                </c:pt>
                <c:pt idx="3">
                  <c:v>-6.8963399999999995E-4</c:v>
                </c:pt>
                <c:pt idx="4">
                  <c:v>-6.8694399999999999E-4</c:v>
                </c:pt>
                <c:pt idx="5">
                  <c:v>-6.8511199999999998E-4</c:v>
                </c:pt>
                <c:pt idx="6">
                  <c:v>-6.8021300000000004E-4</c:v>
                </c:pt>
                <c:pt idx="7">
                  <c:v>-6.7995600000000001E-4</c:v>
                </c:pt>
                <c:pt idx="8">
                  <c:v>-6.7558899999999999E-4</c:v>
                </c:pt>
                <c:pt idx="9">
                  <c:v>-6.7031800000000004E-4</c:v>
                </c:pt>
                <c:pt idx="10">
                  <c:v>-6.6456499999999999E-4</c:v>
                </c:pt>
                <c:pt idx="11">
                  <c:v>-6.5655499999999996E-4</c:v>
                </c:pt>
                <c:pt idx="12">
                  <c:v>-6.5597099999999998E-4</c:v>
                </c:pt>
                <c:pt idx="13">
                  <c:v>-6.5583799999999995E-4</c:v>
                </c:pt>
                <c:pt idx="14">
                  <c:v>-6.5520499999999996E-4</c:v>
                </c:pt>
                <c:pt idx="15">
                  <c:v>-6.5506500000000003E-4</c:v>
                </c:pt>
                <c:pt idx="16">
                  <c:v>-6.48659E-4</c:v>
                </c:pt>
                <c:pt idx="17">
                  <c:v>-6.4846499999999998E-4</c:v>
                </c:pt>
                <c:pt idx="18">
                  <c:v>-6.4762299999999995E-4</c:v>
                </c:pt>
                <c:pt idx="19">
                  <c:v>-6.42799E-4</c:v>
                </c:pt>
                <c:pt idx="20">
                  <c:v>-6.4132800000000004E-4</c:v>
                </c:pt>
                <c:pt idx="21">
                  <c:v>-6.3913399999999997E-4</c:v>
                </c:pt>
                <c:pt idx="22">
                  <c:v>-6.3641999999999995E-4</c:v>
                </c:pt>
                <c:pt idx="23">
                  <c:v>-6.3209799999999999E-4</c:v>
                </c:pt>
                <c:pt idx="24">
                  <c:v>-6.3142000000000005E-4</c:v>
                </c:pt>
                <c:pt idx="25">
                  <c:v>-6.2861099999999995E-4</c:v>
                </c:pt>
                <c:pt idx="26">
                  <c:v>-6.2836299999999995E-4</c:v>
                </c:pt>
                <c:pt idx="27">
                  <c:v>-6.2571399999999998E-4</c:v>
                </c:pt>
                <c:pt idx="28">
                  <c:v>-6.2565299999999999E-4</c:v>
                </c:pt>
                <c:pt idx="29">
                  <c:v>-6.2344400000000002E-4</c:v>
                </c:pt>
                <c:pt idx="30">
                  <c:v>-6.23395E-4</c:v>
                </c:pt>
                <c:pt idx="31">
                  <c:v>-6.23395E-4</c:v>
                </c:pt>
                <c:pt idx="32">
                  <c:v>-6.2115499999999997E-4</c:v>
                </c:pt>
                <c:pt idx="33">
                  <c:v>-6.2110799999999999E-4</c:v>
                </c:pt>
                <c:pt idx="34">
                  <c:v>-6.1841299999999995E-4</c:v>
                </c:pt>
                <c:pt idx="35">
                  <c:v>-6.1836499999999995E-4</c:v>
                </c:pt>
                <c:pt idx="36">
                  <c:v>-6.1830900000000005E-4</c:v>
                </c:pt>
                <c:pt idx="37">
                  <c:v>-6.1828399999999998E-4</c:v>
                </c:pt>
                <c:pt idx="38">
                  <c:v>-6.1775999999999997E-4</c:v>
                </c:pt>
                <c:pt idx="39">
                  <c:v>-6.1620299999999995E-4</c:v>
                </c:pt>
                <c:pt idx="40">
                  <c:v>-6.1489300000000004E-4</c:v>
                </c:pt>
                <c:pt idx="41">
                  <c:v>-6.0923800000000001E-4</c:v>
                </c:pt>
                <c:pt idx="42">
                  <c:v>-6.0702300000000005E-4</c:v>
                </c:pt>
                <c:pt idx="43">
                  <c:v>-6.0520599999999995E-4</c:v>
                </c:pt>
                <c:pt idx="44">
                  <c:v>-6.0421300000000004E-4</c:v>
                </c:pt>
                <c:pt idx="45">
                  <c:v>-6.0138800000000001E-4</c:v>
                </c:pt>
                <c:pt idx="46">
                  <c:v>-5.9761999999999999E-4</c:v>
                </c:pt>
                <c:pt idx="47">
                  <c:v>-5.9645800000000001E-4</c:v>
                </c:pt>
                <c:pt idx="48">
                  <c:v>-5.9567599999999995E-4</c:v>
                </c:pt>
                <c:pt idx="49">
                  <c:v>-5.9460999999999997E-4</c:v>
                </c:pt>
                <c:pt idx="50">
                  <c:v>-5.9308099999999997E-4</c:v>
                </c:pt>
                <c:pt idx="51">
                  <c:v>-5.9090499999999997E-4</c:v>
                </c:pt>
                <c:pt idx="52">
                  <c:v>-5.8632499999999995E-4</c:v>
                </c:pt>
                <c:pt idx="53">
                  <c:v>-5.8536600000000003E-4</c:v>
                </c:pt>
                <c:pt idx="54">
                  <c:v>-5.7674899999999999E-4</c:v>
                </c:pt>
                <c:pt idx="55">
                  <c:v>-5.7455199999999998E-4</c:v>
                </c:pt>
                <c:pt idx="56">
                  <c:v>-5.7253299999999996E-4</c:v>
                </c:pt>
                <c:pt idx="57">
                  <c:v>-5.7121400000000001E-4</c:v>
                </c:pt>
                <c:pt idx="58">
                  <c:v>-5.6059600000000001E-4</c:v>
                </c:pt>
                <c:pt idx="59">
                  <c:v>-5.5956799999999998E-4</c:v>
                </c:pt>
                <c:pt idx="60">
                  <c:v>-5.5643399999999997E-4</c:v>
                </c:pt>
                <c:pt idx="61">
                  <c:v>-5.5482800000000005E-4</c:v>
                </c:pt>
                <c:pt idx="62">
                  <c:v>-5.3938599999999999E-4</c:v>
                </c:pt>
                <c:pt idx="63">
                  <c:v>-5.3886500000000003E-4</c:v>
                </c:pt>
                <c:pt idx="64">
                  <c:v>-5.3821900000000005E-4</c:v>
                </c:pt>
                <c:pt idx="65">
                  <c:v>-5.3816499999999995E-4</c:v>
                </c:pt>
                <c:pt idx="66">
                  <c:v>-5.3813400000000001E-4</c:v>
                </c:pt>
                <c:pt idx="67">
                  <c:v>-5.3812499999999997E-4</c:v>
                </c:pt>
                <c:pt idx="68">
                  <c:v>-5.3802799999999997E-4</c:v>
                </c:pt>
                <c:pt idx="69">
                  <c:v>-5.3797800000000005E-4</c:v>
                </c:pt>
                <c:pt idx="70">
                  <c:v>-5.3782099999999996E-4</c:v>
                </c:pt>
                <c:pt idx="71">
                  <c:v>-5.3741599999999998E-4</c:v>
                </c:pt>
                <c:pt idx="72">
                  <c:v>-5.2108799999999995E-4</c:v>
                </c:pt>
                <c:pt idx="73">
                  <c:v>-5.13826E-4</c:v>
                </c:pt>
                <c:pt idx="74">
                  <c:v>-5.0970900000000001E-4</c:v>
                </c:pt>
                <c:pt idx="75">
                  <c:v>-5.0650200000000004E-4</c:v>
                </c:pt>
                <c:pt idx="76">
                  <c:v>-5.0368899999999998E-4</c:v>
                </c:pt>
                <c:pt idx="77">
                  <c:v>-4.9370700000000002E-4</c:v>
                </c:pt>
                <c:pt idx="78">
                  <c:v>-4.9322600000000004E-4</c:v>
                </c:pt>
                <c:pt idx="79">
                  <c:v>-4.8805300000000001E-4</c:v>
                </c:pt>
                <c:pt idx="80">
                  <c:v>-4.86758E-4</c:v>
                </c:pt>
                <c:pt idx="81">
                  <c:v>-4.8479399999999998E-4</c:v>
                </c:pt>
                <c:pt idx="82">
                  <c:v>-4.7696799999999998E-4</c:v>
                </c:pt>
                <c:pt idx="83">
                  <c:v>-4.6723400000000002E-4</c:v>
                </c:pt>
                <c:pt idx="84">
                  <c:v>-4.6530200000000001E-4</c:v>
                </c:pt>
                <c:pt idx="85">
                  <c:v>-4.6439499999999999E-4</c:v>
                </c:pt>
                <c:pt idx="86">
                  <c:v>-4.52046E-4</c:v>
                </c:pt>
                <c:pt idx="87">
                  <c:v>-4.5172799999999998E-4</c:v>
                </c:pt>
                <c:pt idx="88">
                  <c:v>-4.46768E-4</c:v>
                </c:pt>
                <c:pt idx="89">
                  <c:v>-4.4558199999999998E-4</c:v>
                </c:pt>
                <c:pt idx="90">
                  <c:v>-4.33819E-4</c:v>
                </c:pt>
                <c:pt idx="91">
                  <c:v>-4.31719E-4</c:v>
                </c:pt>
                <c:pt idx="92">
                  <c:v>-4.3069400000000002E-4</c:v>
                </c:pt>
                <c:pt idx="93">
                  <c:v>-4.27002E-4</c:v>
                </c:pt>
                <c:pt idx="94">
                  <c:v>-4.2168799999999998E-4</c:v>
                </c:pt>
                <c:pt idx="95">
                  <c:v>-4.2013599999999999E-4</c:v>
                </c:pt>
                <c:pt idx="96">
                  <c:v>-4.1596800000000001E-4</c:v>
                </c:pt>
                <c:pt idx="97">
                  <c:v>-4.0778E-4</c:v>
                </c:pt>
                <c:pt idx="98">
                  <c:v>-4.0167600000000001E-4</c:v>
                </c:pt>
                <c:pt idx="99">
                  <c:v>-3.9992599999999999E-4</c:v>
                </c:pt>
                <c:pt idx="100">
                  <c:v>-3.9832499999999999E-4</c:v>
                </c:pt>
                <c:pt idx="101">
                  <c:v>-3.9503999999999999E-4</c:v>
                </c:pt>
                <c:pt idx="102">
                  <c:v>-3.9359399999999999E-4</c:v>
                </c:pt>
                <c:pt idx="103">
                  <c:v>-3.9079099999999998E-4</c:v>
                </c:pt>
                <c:pt idx="104">
                  <c:v>-3.8149400000000002E-4</c:v>
                </c:pt>
                <c:pt idx="105">
                  <c:v>-3.7361600000000001E-4</c:v>
                </c:pt>
                <c:pt idx="106">
                  <c:v>-3.7225499999999999E-4</c:v>
                </c:pt>
                <c:pt idx="107">
                  <c:v>-3.7112199999999999E-4</c:v>
                </c:pt>
                <c:pt idx="108">
                  <c:v>-3.6945400000000002E-4</c:v>
                </c:pt>
                <c:pt idx="109">
                  <c:v>-3.6800800000000002E-4</c:v>
                </c:pt>
                <c:pt idx="110">
                  <c:v>-3.6766400000000002E-4</c:v>
                </c:pt>
                <c:pt idx="111">
                  <c:v>-3.6686100000000001E-4</c:v>
                </c:pt>
                <c:pt idx="112">
                  <c:v>-3.59596E-4</c:v>
                </c:pt>
                <c:pt idx="113">
                  <c:v>-3.5374499999999998E-4</c:v>
                </c:pt>
                <c:pt idx="114">
                  <c:v>-3.4982699999999998E-4</c:v>
                </c:pt>
                <c:pt idx="115">
                  <c:v>-3.4680600000000001E-4</c:v>
                </c:pt>
                <c:pt idx="116">
                  <c:v>-3.4561699999999999E-4</c:v>
                </c:pt>
                <c:pt idx="117">
                  <c:v>-3.34242E-4</c:v>
                </c:pt>
                <c:pt idx="118">
                  <c:v>-3.3402399999999999E-4</c:v>
                </c:pt>
                <c:pt idx="119">
                  <c:v>-3.32276E-4</c:v>
                </c:pt>
                <c:pt idx="120">
                  <c:v>-3.25862E-4</c:v>
                </c:pt>
                <c:pt idx="121">
                  <c:v>-3.2341299999999999E-4</c:v>
                </c:pt>
                <c:pt idx="122">
                  <c:v>-3.18442E-4</c:v>
                </c:pt>
                <c:pt idx="123">
                  <c:v>-3.1158299999999999E-4</c:v>
                </c:pt>
                <c:pt idx="124">
                  <c:v>-3.0566600000000001E-4</c:v>
                </c:pt>
                <c:pt idx="125">
                  <c:v>-3.01947E-4</c:v>
                </c:pt>
                <c:pt idx="126">
                  <c:v>-2.9676600000000001E-4</c:v>
                </c:pt>
                <c:pt idx="127">
                  <c:v>-2.9092700000000002E-4</c:v>
                </c:pt>
                <c:pt idx="128">
                  <c:v>-2.8906100000000002E-4</c:v>
                </c:pt>
                <c:pt idx="129">
                  <c:v>-2.8881799999999998E-4</c:v>
                </c:pt>
                <c:pt idx="130">
                  <c:v>-2.82422E-4</c:v>
                </c:pt>
                <c:pt idx="131">
                  <c:v>-2.7823499999999999E-4</c:v>
                </c:pt>
                <c:pt idx="132">
                  <c:v>-2.7730799999999998E-4</c:v>
                </c:pt>
                <c:pt idx="133">
                  <c:v>-2.7418899999999999E-4</c:v>
                </c:pt>
                <c:pt idx="134">
                  <c:v>-2.7404300000000002E-4</c:v>
                </c:pt>
                <c:pt idx="135">
                  <c:v>-2.7237000000000002E-4</c:v>
                </c:pt>
                <c:pt idx="136">
                  <c:v>-2.7001400000000001E-4</c:v>
                </c:pt>
                <c:pt idx="137">
                  <c:v>-2.66261E-4</c:v>
                </c:pt>
                <c:pt idx="138">
                  <c:v>-2.6554500000000001E-4</c:v>
                </c:pt>
                <c:pt idx="139">
                  <c:v>-2.6490299999999998E-4</c:v>
                </c:pt>
                <c:pt idx="140">
                  <c:v>-2.6079400000000001E-4</c:v>
                </c:pt>
                <c:pt idx="141">
                  <c:v>-2.5879000000000001E-4</c:v>
                </c:pt>
                <c:pt idx="142">
                  <c:v>-2.5610100000000001E-4</c:v>
                </c:pt>
                <c:pt idx="143">
                  <c:v>-2.54565E-4</c:v>
                </c:pt>
                <c:pt idx="144">
                  <c:v>-2.5167700000000001E-4</c:v>
                </c:pt>
                <c:pt idx="145">
                  <c:v>-2.4711299999999998E-4</c:v>
                </c:pt>
                <c:pt idx="146">
                  <c:v>-2.47111E-4</c:v>
                </c:pt>
                <c:pt idx="147">
                  <c:v>-2.4577099999999999E-4</c:v>
                </c:pt>
                <c:pt idx="148">
                  <c:v>-2.4576699999999998E-4</c:v>
                </c:pt>
                <c:pt idx="149">
                  <c:v>-2.4544600000000002E-4</c:v>
                </c:pt>
                <c:pt idx="150">
                  <c:v>-2.4475000000000001E-4</c:v>
                </c:pt>
                <c:pt idx="151">
                  <c:v>-2.41625E-4</c:v>
                </c:pt>
                <c:pt idx="152">
                  <c:v>-2.3962300000000001E-4</c:v>
                </c:pt>
                <c:pt idx="153">
                  <c:v>-2.38681E-4</c:v>
                </c:pt>
                <c:pt idx="154">
                  <c:v>-2.3821399999999999E-4</c:v>
                </c:pt>
                <c:pt idx="155">
                  <c:v>-2.3563699999999999E-4</c:v>
                </c:pt>
                <c:pt idx="156">
                  <c:v>-2.3522199999999999E-4</c:v>
                </c:pt>
                <c:pt idx="157">
                  <c:v>-2.3453999999999999E-4</c:v>
                </c:pt>
                <c:pt idx="158">
                  <c:v>-2.3396800000000001E-4</c:v>
                </c:pt>
                <c:pt idx="159">
                  <c:v>-2.3244300000000001E-4</c:v>
                </c:pt>
                <c:pt idx="160">
                  <c:v>-2.3165600000000001E-4</c:v>
                </c:pt>
                <c:pt idx="161">
                  <c:v>-2.31299E-4</c:v>
                </c:pt>
                <c:pt idx="162">
                  <c:v>-2.28903E-4</c:v>
                </c:pt>
                <c:pt idx="163">
                  <c:v>-2.2854E-4</c:v>
                </c:pt>
                <c:pt idx="164">
                  <c:v>-2.2660900000000001E-4</c:v>
                </c:pt>
                <c:pt idx="165">
                  <c:v>-2.2660900000000001E-4</c:v>
                </c:pt>
                <c:pt idx="166">
                  <c:v>-2.2620299999999999E-4</c:v>
                </c:pt>
                <c:pt idx="167">
                  <c:v>-2.24341E-4</c:v>
                </c:pt>
                <c:pt idx="168">
                  <c:v>-2.2397899999999999E-4</c:v>
                </c:pt>
                <c:pt idx="169">
                  <c:v>-2.2342799999999999E-4</c:v>
                </c:pt>
                <c:pt idx="170">
                  <c:v>-2.23329E-4</c:v>
                </c:pt>
                <c:pt idx="171">
                  <c:v>-2.2162700000000001E-4</c:v>
                </c:pt>
                <c:pt idx="172">
                  <c:v>-2.2129499999999999E-4</c:v>
                </c:pt>
                <c:pt idx="173">
                  <c:v>-2.1949799999999999E-4</c:v>
                </c:pt>
                <c:pt idx="174">
                  <c:v>-2.1569100000000001E-4</c:v>
                </c:pt>
                <c:pt idx="175">
                  <c:v>-2.12544E-4</c:v>
                </c:pt>
                <c:pt idx="176">
                  <c:v>-2.11571E-4</c:v>
                </c:pt>
                <c:pt idx="177">
                  <c:v>-2.0938099999999999E-4</c:v>
                </c:pt>
                <c:pt idx="178">
                  <c:v>-2.0920800000000001E-4</c:v>
                </c:pt>
                <c:pt idx="179">
                  <c:v>-2.08946E-4</c:v>
                </c:pt>
                <c:pt idx="180">
                  <c:v>-2.0518000000000001E-4</c:v>
                </c:pt>
                <c:pt idx="181">
                  <c:v>-2.0406999999999999E-4</c:v>
                </c:pt>
                <c:pt idx="182">
                  <c:v>-2.03296E-4</c:v>
                </c:pt>
                <c:pt idx="183">
                  <c:v>-2.02184E-4</c:v>
                </c:pt>
                <c:pt idx="184">
                  <c:v>-2.00585E-4</c:v>
                </c:pt>
                <c:pt idx="185">
                  <c:v>-1.99672E-4</c:v>
                </c:pt>
                <c:pt idx="186">
                  <c:v>-1.9832699999999999E-4</c:v>
                </c:pt>
                <c:pt idx="187">
                  <c:v>-1.9832699999999999E-4</c:v>
                </c:pt>
                <c:pt idx="188">
                  <c:v>-1.9741600000000001E-4</c:v>
                </c:pt>
                <c:pt idx="189">
                  <c:v>-1.9603900000000001E-4</c:v>
                </c:pt>
                <c:pt idx="190">
                  <c:v>-1.94966E-4</c:v>
                </c:pt>
                <c:pt idx="191">
                  <c:v>-1.9329300000000001E-4</c:v>
                </c:pt>
                <c:pt idx="192">
                  <c:v>-1.9081E-4</c:v>
                </c:pt>
                <c:pt idx="193">
                  <c:v>-1.9038599999999999E-4</c:v>
                </c:pt>
                <c:pt idx="194">
                  <c:v>-1.8776599999999999E-4</c:v>
                </c:pt>
                <c:pt idx="195">
                  <c:v>-1.8668800000000001E-4</c:v>
                </c:pt>
                <c:pt idx="196">
                  <c:v>-1.86007E-4</c:v>
                </c:pt>
                <c:pt idx="197">
                  <c:v>-1.8405E-4</c:v>
                </c:pt>
                <c:pt idx="198">
                  <c:v>-1.80977E-4</c:v>
                </c:pt>
                <c:pt idx="199">
                  <c:v>-1.7996E-4</c:v>
                </c:pt>
                <c:pt idx="200">
                  <c:v>-1.7837500000000001E-4</c:v>
                </c:pt>
                <c:pt idx="201">
                  <c:v>-1.7734099999999999E-4</c:v>
                </c:pt>
                <c:pt idx="202">
                  <c:v>-1.7580699999999999E-4</c:v>
                </c:pt>
                <c:pt idx="203">
                  <c:v>-1.7574499999999999E-4</c:v>
                </c:pt>
                <c:pt idx="204">
                  <c:v>-1.6924999999999999E-4</c:v>
                </c:pt>
                <c:pt idx="205">
                  <c:v>-1.6821499999999999E-4</c:v>
                </c:pt>
                <c:pt idx="206">
                  <c:v>-1.6810999999999999E-4</c:v>
                </c:pt>
                <c:pt idx="207">
                  <c:v>-1.65095E-4</c:v>
                </c:pt>
                <c:pt idx="208">
                  <c:v>-1.6488399999999999E-4</c:v>
                </c:pt>
                <c:pt idx="209">
                  <c:v>-1.5793299999999999E-4</c:v>
                </c:pt>
                <c:pt idx="210">
                  <c:v>-1.5703700000000001E-4</c:v>
                </c:pt>
                <c:pt idx="211">
                  <c:v>-1.5685499999999999E-4</c:v>
                </c:pt>
                <c:pt idx="212">
                  <c:v>-1.5489200000000001E-4</c:v>
                </c:pt>
                <c:pt idx="213">
                  <c:v>-1.5320500000000001E-4</c:v>
                </c:pt>
                <c:pt idx="214">
                  <c:v>-1.52313E-4</c:v>
                </c:pt>
                <c:pt idx="215">
                  <c:v>-1.51249E-4</c:v>
                </c:pt>
                <c:pt idx="216">
                  <c:v>-1.43237E-4</c:v>
                </c:pt>
                <c:pt idx="217">
                  <c:v>-1.37224E-4</c:v>
                </c:pt>
                <c:pt idx="218">
                  <c:v>-1.3330199999999999E-4</c:v>
                </c:pt>
                <c:pt idx="219">
                  <c:v>-1.3252899999999999E-4</c:v>
                </c:pt>
                <c:pt idx="220">
                  <c:v>-1.27522E-4</c:v>
                </c:pt>
                <c:pt idx="221">
                  <c:v>-1.1807900000000001E-4</c:v>
                </c:pt>
                <c:pt idx="222">
                  <c:v>-1.1398100000000001E-4</c:v>
                </c:pt>
                <c:pt idx="223">
                  <c:v>-1.0970400000000001E-4</c:v>
                </c:pt>
                <c:pt idx="224">
                  <c:v>-1.08361E-4</c:v>
                </c:pt>
                <c:pt idx="225">
                  <c:v>-1.0652100000000001E-4</c:v>
                </c:pt>
                <c:pt idx="226">
                  <c:v>-9.6458699999999999E-5</c:v>
                </c:pt>
                <c:pt idx="227">
                  <c:v>-9.4712100000000004E-5</c:v>
                </c:pt>
                <c:pt idx="228">
                  <c:v>-9.3318099999999997E-5</c:v>
                </c:pt>
                <c:pt idx="229">
                  <c:v>-9.0392300000000005E-5</c:v>
                </c:pt>
                <c:pt idx="230">
                  <c:v>-8.6623400000000001E-5</c:v>
                </c:pt>
                <c:pt idx="231">
                  <c:v>-7.9917400000000002E-5</c:v>
                </c:pt>
                <c:pt idx="232">
                  <c:v>-7.6588399999999993E-5</c:v>
                </c:pt>
                <c:pt idx="233">
                  <c:v>-7.5407299999999999E-5</c:v>
                </c:pt>
                <c:pt idx="234">
                  <c:v>-7.1517E-5</c:v>
                </c:pt>
                <c:pt idx="235">
                  <c:v>-6.69246E-5</c:v>
                </c:pt>
                <c:pt idx="236">
                  <c:v>-5.8572000000000001E-5</c:v>
                </c:pt>
                <c:pt idx="237">
                  <c:v>-5.8486200000000003E-5</c:v>
                </c:pt>
                <c:pt idx="238">
                  <c:v>-5.8477799999999998E-5</c:v>
                </c:pt>
                <c:pt idx="239">
                  <c:v>-5.8344999999999998E-5</c:v>
                </c:pt>
                <c:pt idx="240">
                  <c:v>-4.8533799999999999E-5</c:v>
                </c:pt>
                <c:pt idx="241">
                  <c:v>-4.6547500000000001E-5</c:v>
                </c:pt>
                <c:pt idx="242">
                  <c:v>-4.4089599999999999E-5</c:v>
                </c:pt>
                <c:pt idx="243">
                  <c:v>-4.3947699999999999E-5</c:v>
                </c:pt>
                <c:pt idx="244">
                  <c:v>-3.6648800000000001E-5</c:v>
                </c:pt>
                <c:pt idx="245">
                  <c:v>-3.3846900000000003E-5</c:v>
                </c:pt>
                <c:pt idx="246">
                  <c:v>-3.0202500000000001E-5</c:v>
                </c:pt>
                <c:pt idx="247">
                  <c:v>-1.98322E-5</c:v>
                </c:pt>
                <c:pt idx="248">
                  <c:v>-1.8330800000000001E-5</c:v>
                </c:pt>
                <c:pt idx="249">
                  <c:v>-1.4644099999999999E-5</c:v>
                </c:pt>
                <c:pt idx="250">
                  <c:v>-1.1161E-5</c:v>
                </c:pt>
                <c:pt idx="251">
                  <c:v>-8.5007600000000006E-6</c:v>
                </c:pt>
                <c:pt idx="252">
                  <c:v>-4.5399700000000002E-6</c:v>
                </c:pt>
                <c:pt idx="253">
                  <c:v>-3.6886000000000001E-6</c:v>
                </c:pt>
                <c:pt idx="254">
                  <c:v>7.03187E-6</c:v>
                </c:pt>
                <c:pt idx="255">
                  <c:v>8.9118199999999997E-6</c:v>
                </c:pt>
                <c:pt idx="256">
                  <c:v>8.9410600000000004E-6</c:v>
                </c:pt>
                <c:pt idx="257">
                  <c:v>9.8314200000000001E-6</c:v>
                </c:pt>
                <c:pt idx="258">
                  <c:v>9.9181999999999993E-6</c:v>
                </c:pt>
                <c:pt idx="259">
                  <c:v>1.8379100000000002E-5</c:v>
                </c:pt>
                <c:pt idx="260">
                  <c:v>1.8945700000000001E-5</c:v>
                </c:pt>
                <c:pt idx="261">
                  <c:v>3.5583600000000003E-5</c:v>
                </c:pt>
                <c:pt idx="262">
                  <c:v>3.6484099999999999E-5</c:v>
                </c:pt>
                <c:pt idx="263">
                  <c:v>3.95008E-5</c:v>
                </c:pt>
                <c:pt idx="264">
                  <c:v>3.9600100000000001E-5</c:v>
                </c:pt>
                <c:pt idx="265">
                  <c:v>3.9973199999999999E-5</c:v>
                </c:pt>
                <c:pt idx="266">
                  <c:v>4.3598499999999999E-5</c:v>
                </c:pt>
                <c:pt idx="267">
                  <c:v>4.50697E-5</c:v>
                </c:pt>
                <c:pt idx="268">
                  <c:v>5.6453000000000003E-5</c:v>
                </c:pt>
                <c:pt idx="269">
                  <c:v>6.5654999999999994E-5</c:v>
                </c:pt>
                <c:pt idx="270">
                  <c:v>6.57039E-5</c:v>
                </c:pt>
                <c:pt idx="271">
                  <c:v>6.57657E-5</c:v>
                </c:pt>
                <c:pt idx="272">
                  <c:v>6.5894200000000003E-5</c:v>
                </c:pt>
                <c:pt idx="273">
                  <c:v>7.1679699999999997E-5</c:v>
                </c:pt>
                <c:pt idx="274">
                  <c:v>7.2513099999999995E-5</c:v>
                </c:pt>
                <c:pt idx="275">
                  <c:v>7.71846E-5</c:v>
                </c:pt>
                <c:pt idx="276">
                  <c:v>8.3912900000000001E-5</c:v>
                </c:pt>
                <c:pt idx="277">
                  <c:v>8.60265E-5</c:v>
                </c:pt>
                <c:pt idx="278">
                  <c:v>8.8026699999999995E-5</c:v>
                </c:pt>
                <c:pt idx="279">
                  <c:v>8.8764799999999994E-5</c:v>
                </c:pt>
                <c:pt idx="280">
                  <c:v>9.1329900000000001E-5</c:v>
                </c:pt>
                <c:pt idx="281">
                  <c:v>9.5268599999999998E-5</c:v>
                </c:pt>
                <c:pt idx="282">
                  <c:v>1.00457E-4</c:v>
                </c:pt>
                <c:pt idx="283">
                  <c:v>1.06253E-4</c:v>
                </c:pt>
                <c:pt idx="284">
                  <c:v>1.06418E-4</c:v>
                </c:pt>
                <c:pt idx="285">
                  <c:v>1.1022E-4</c:v>
                </c:pt>
                <c:pt idx="286">
                  <c:v>1.11048E-4</c:v>
                </c:pt>
                <c:pt idx="287">
                  <c:v>1.14308E-4</c:v>
                </c:pt>
                <c:pt idx="288">
                  <c:v>1.24196E-4</c:v>
                </c:pt>
                <c:pt idx="289">
                  <c:v>1.2721299999999999E-4</c:v>
                </c:pt>
                <c:pt idx="290">
                  <c:v>1.2772E-4</c:v>
                </c:pt>
                <c:pt idx="291">
                  <c:v>1.28417E-4</c:v>
                </c:pt>
                <c:pt idx="292">
                  <c:v>1.3042800000000001E-4</c:v>
                </c:pt>
                <c:pt idx="293">
                  <c:v>1.3115199999999999E-4</c:v>
                </c:pt>
                <c:pt idx="294">
                  <c:v>1.4494099999999999E-4</c:v>
                </c:pt>
                <c:pt idx="295">
                  <c:v>1.4539800000000001E-4</c:v>
                </c:pt>
                <c:pt idx="296">
                  <c:v>1.5102299999999999E-4</c:v>
                </c:pt>
                <c:pt idx="297">
                  <c:v>1.5152500000000001E-4</c:v>
                </c:pt>
                <c:pt idx="298">
                  <c:v>1.58787E-4</c:v>
                </c:pt>
                <c:pt idx="299">
                  <c:v>1.6171999999999999E-4</c:v>
                </c:pt>
                <c:pt idx="300">
                  <c:v>1.6628899999999999E-4</c:v>
                </c:pt>
                <c:pt idx="301">
                  <c:v>1.70743E-4</c:v>
                </c:pt>
                <c:pt idx="302">
                  <c:v>1.72256E-4</c:v>
                </c:pt>
                <c:pt idx="303">
                  <c:v>1.7480100000000001E-4</c:v>
                </c:pt>
                <c:pt idx="304">
                  <c:v>1.7784300000000001E-4</c:v>
                </c:pt>
                <c:pt idx="305">
                  <c:v>1.81373E-4</c:v>
                </c:pt>
                <c:pt idx="306">
                  <c:v>1.8208100000000001E-4</c:v>
                </c:pt>
                <c:pt idx="307">
                  <c:v>1.8310000000000001E-4</c:v>
                </c:pt>
                <c:pt idx="308">
                  <c:v>1.8648800000000001E-4</c:v>
                </c:pt>
                <c:pt idx="309">
                  <c:v>1.8770599999999999E-4</c:v>
                </c:pt>
                <c:pt idx="310">
                  <c:v>1.89987E-4</c:v>
                </c:pt>
                <c:pt idx="311">
                  <c:v>1.92883E-4</c:v>
                </c:pt>
                <c:pt idx="312">
                  <c:v>1.93344E-4</c:v>
                </c:pt>
                <c:pt idx="313">
                  <c:v>1.9578400000000001E-4</c:v>
                </c:pt>
                <c:pt idx="314">
                  <c:v>1.9608900000000001E-4</c:v>
                </c:pt>
                <c:pt idx="315">
                  <c:v>1.98152E-4</c:v>
                </c:pt>
                <c:pt idx="316">
                  <c:v>1.9837699999999999E-4</c:v>
                </c:pt>
                <c:pt idx="317">
                  <c:v>1.9837699999999999E-4</c:v>
                </c:pt>
                <c:pt idx="318">
                  <c:v>2.00433E-4</c:v>
                </c:pt>
                <c:pt idx="319">
                  <c:v>2.0063700000000001E-4</c:v>
                </c:pt>
                <c:pt idx="320">
                  <c:v>2.0312100000000001E-4</c:v>
                </c:pt>
                <c:pt idx="321">
                  <c:v>2.0335000000000001E-4</c:v>
                </c:pt>
                <c:pt idx="322">
                  <c:v>2.03804E-4</c:v>
                </c:pt>
                <c:pt idx="323">
                  <c:v>2.1068000000000001E-4</c:v>
                </c:pt>
                <c:pt idx="324">
                  <c:v>2.11621E-4</c:v>
                </c:pt>
                <c:pt idx="325">
                  <c:v>2.1201E-4</c:v>
                </c:pt>
                <c:pt idx="326">
                  <c:v>2.1249600000000001E-4</c:v>
                </c:pt>
                <c:pt idx="327">
                  <c:v>2.12714E-4</c:v>
                </c:pt>
                <c:pt idx="328">
                  <c:v>2.1391300000000001E-4</c:v>
                </c:pt>
                <c:pt idx="329">
                  <c:v>2.1513399999999999E-4</c:v>
                </c:pt>
                <c:pt idx="330">
                  <c:v>2.1554300000000001E-4</c:v>
                </c:pt>
                <c:pt idx="331">
                  <c:v>2.1925499999999999E-4</c:v>
                </c:pt>
                <c:pt idx="332">
                  <c:v>2.21671E-4</c:v>
                </c:pt>
                <c:pt idx="333">
                  <c:v>2.2207499999999999E-4</c:v>
                </c:pt>
                <c:pt idx="334">
                  <c:v>2.2438300000000001E-4</c:v>
                </c:pt>
                <c:pt idx="335">
                  <c:v>2.2473299999999999E-4</c:v>
                </c:pt>
                <c:pt idx="336">
                  <c:v>2.2664199999999999E-4</c:v>
                </c:pt>
                <c:pt idx="337">
                  <c:v>2.2664199999999999E-4</c:v>
                </c:pt>
                <c:pt idx="338">
                  <c:v>2.27018E-4</c:v>
                </c:pt>
                <c:pt idx="339">
                  <c:v>2.28929E-4</c:v>
                </c:pt>
                <c:pt idx="340">
                  <c:v>2.2942200000000001E-4</c:v>
                </c:pt>
                <c:pt idx="341">
                  <c:v>2.31673E-4</c:v>
                </c:pt>
                <c:pt idx="342">
                  <c:v>2.34804E-4</c:v>
                </c:pt>
                <c:pt idx="343">
                  <c:v>2.37245E-4</c:v>
                </c:pt>
                <c:pt idx="344">
                  <c:v>2.4089000000000001E-4</c:v>
                </c:pt>
                <c:pt idx="345">
                  <c:v>2.4140300000000001E-4</c:v>
                </c:pt>
                <c:pt idx="346">
                  <c:v>2.4145899999999999E-4</c:v>
                </c:pt>
                <c:pt idx="347">
                  <c:v>2.41924E-4</c:v>
                </c:pt>
                <c:pt idx="348">
                  <c:v>2.44236E-4</c:v>
                </c:pt>
                <c:pt idx="349">
                  <c:v>2.5255999999999998E-4</c:v>
                </c:pt>
                <c:pt idx="350">
                  <c:v>2.5295299999999999E-4</c:v>
                </c:pt>
                <c:pt idx="351">
                  <c:v>2.5601399999999999E-4</c:v>
                </c:pt>
                <c:pt idx="352">
                  <c:v>2.5761799999999999E-4</c:v>
                </c:pt>
                <c:pt idx="353">
                  <c:v>2.6355399999999999E-4</c:v>
                </c:pt>
                <c:pt idx="354">
                  <c:v>2.6593100000000001E-4</c:v>
                </c:pt>
                <c:pt idx="355">
                  <c:v>2.6822100000000002E-4</c:v>
                </c:pt>
                <c:pt idx="356">
                  <c:v>2.6955499999999999E-4</c:v>
                </c:pt>
                <c:pt idx="357">
                  <c:v>2.70971E-4</c:v>
                </c:pt>
                <c:pt idx="358">
                  <c:v>2.7357999999999999E-4</c:v>
                </c:pt>
                <c:pt idx="359">
                  <c:v>2.7442900000000002E-4</c:v>
                </c:pt>
                <c:pt idx="360">
                  <c:v>2.8336700000000003E-4</c:v>
                </c:pt>
                <c:pt idx="361">
                  <c:v>2.93656E-4</c:v>
                </c:pt>
                <c:pt idx="362">
                  <c:v>2.9401699999999999E-4</c:v>
                </c:pt>
                <c:pt idx="363">
                  <c:v>2.94228E-4</c:v>
                </c:pt>
                <c:pt idx="364">
                  <c:v>3.0169799999999998E-4</c:v>
                </c:pt>
                <c:pt idx="365">
                  <c:v>3.0796300000000002E-4</c:v>
                </c:pt>
                <c:pt idx="366">
                  <c:v>3.0941399999999999E-4</c:v>
                </c:pt>
                <c:pt idx="367">
                  <c:v>3.1825899999999999E-4</c:v>
                </c:pt>
                <c:pt idx="368">
                  <c:v>3.2166399999999999E-4</c:v>
                </c:pt>
                <c:pt idx="369">
                  <c:v>3.2434100000000002E-4</c:v>
                </c:pt>
                <c:pt idx="370">
                  <c:v>3.2439699999999998E-4</c:v>
                </c:pt>
                <c:pt idx="371">
                  <c:v>3.2445500000000002E-4</c:v>
                </c:pt>
                <c:pt idx="372">
                  <c:v>3.25676E-4</c:v>
                </c:pt>
                <c:pt idx="373">
                  <c:v>3.3633399999999998E-4</c:v>
                </c:pt>
                <c:pt idx="374">
                  <c:v>3.4213000000000001E-4</c:v>
                </c:pt>
                <c:pt idx="375">
                  <c:v>3.46385E-4</c:v>
                </c:pt>
                <c:pt idx="376">
                  <c:v>3.4875299999999999E-4</c:v>
                </c:pt>
                <c:pt idx="377">
                  <c:v>3.48809E-4</c:v>
                </c:pt>
                <c:pt idx="378">
                  <c:v>3.6213499999999997E-4</c:v>
                </c:pt>
                <c:pt idx="379">
                  <c:v>3.6294700000000002E-4</c:v>
                </c:pt>
                <c:pt idx="380">
                  <c:v>3.6300299999999998E-4</c:v>
                </c:pt>
                <c:pt idx="381">
                  <c:v>3.65507E-4</c:v>
                </c:pt>
                <c:pt idx="382">
                  <c:v>3.6596300000000002E-4</c:v>
                </c:pt>
                <c:pt idx="383">
                  <c:v>3.6701300000000002E-4</c:v>
                </c:pt>
                <c:pt idx="384">
                  <c:v>3.6745499999999998E-4</c:v>
                </c:pt>
                <c:pt idx="385">
                  <c:v>3.7797699999999999E-4</c:v>
                </c:pt>
                <c:pt idx="386">
                  <c:v>3.80033E-4</c:v>
                </c:pt>
                <c:pt idx="387">
                  <c:v>3.8450600000000001E-4</c:v>
                </c:pt>
                <c:pt idx="388">
                  <c:v>3.8472099999999998E-4</c:v>
                </c:pt>
                <c:pt idx="389">
                  <c:v>3.8796399999999997E-4</c:v>
                </c:pt>
                <c:pt idx="390">
                  <c:v>3.95471E-4</c:v>
                </c:pt>
                <c:pt idx="391">
                  <c:v>3.9585100000000002E-4</c:v>
                </c:pt>
                <c:pt idx="392">
                  <c:v>4.05676E-4</c:v>
                </c:pt>
                <c:pt idx="393">
                  <c:v>4.0733499999999999E-4</c:v>
                </c:pt>
                <c:pt idx="394">
                  <c:v>4.0854999999999998E-4</c:v>
                </c:pt>
                <c:pt idx="395">
                  <c:v>4.1484300000000003E-4</c:v>
                </c:pt>
                <c:pt idx="396">
                  <c:v>4.2294499999999998E-4</c:v>
                </c:pt>
                <c:pt idx="397">
                  <c:v>4.2347199999999999E-4</c:v>
                </c:pt>
                <c:pt idx="398">
                  <c:v>4.3079899999999999E-4</c:v>
                </c:pt>
                <c:pt idx="399">
                  <c:v>4.3154800000000002E-4</c:v>
                </c:pt>
                <c:pt idx="400">
                  <c:v>4.3201099999999999E-4</c:v>
                </c:pt>
                <c:pt idx="401">
                  <c:v>4.3985600000000003E-4</c:v>
                </c:pt>
                <c:pt idx="402">
                  <c:v>4.4148100000000002E-4</c:v>
                </c:pt>
                <c:pt idx="403">
                  <c:v>4.4242100000000003E-4</c:v>
                </c:pt>
                <c:pt idx="404">
                  <c:v>4.4500399999999998E-4</c:v>
                </c:pt>
                <c:pt idx="405">
                  <c:v>4.5283399999999999E-4</c:v>
                </c:pt>
                <c:pt idx="406">
                  <c:v>4.5950800000000002E-4</c:v>
                </c:pt>
                <c:pt idx="407">
                  <c:v>4.6016200000000002E-4</c:v>
                </c:pt>
                <c:pt idx="408">
                  <c:v>4.6380800000000002E-4</c:v>
                </c:pt>
                <c:pt idx="409">
                  <c:v>4.6908300000000002E-4</c:v>
                </c:pt>
                <c:pt idx="410">
                  <c:v>4.7979799999999998E-4</c:v>
                </c:pt>
                <c:pt idx="411">
                  <c:v>4.80953E-4</c:v>
                </c:pt>
                <c:pt idx="412">
                  <c:v>4.8363399999999998E-4</c:v>
                </c:pt>
                <c:pt idx="413">
                  <c:v>4.8798E-4</c:v>
                </c:pt>
                <c:pt idx="414">
                  <c:v>4.9729099999999997E-4</c:v>
                </c:pt>
                <c:pt idx="415">
                  <c:v>4.9926400000000002E-4</c:v>
                </c:pt>
                <c:pt idx="416">
                  <c:v>5.0793500000000005E-4</c:v>
                </c:pt>
                <c:pt idx="417">
                  <c:v>5.0858800000000003E-4</c:v>
                </c:pt>
                <c:pt idx="418">
                  <c:v>5.0964900000000004E-4</c:v>
                </c:pt>
                <c:pt idx="419">
                  <c:v>5.1760399999999996E-4</c:v>
                </c:pt>
                <c:pt idx="420">
                  <c:v>5.1780200000000004E-4</c:v>
                </c:pt>
                <c:pt idx="421">
                  <c:v>5.2130899999999997E-4</c:v>
                </c:pt>
                <c:pt idx="422">
                  <c:v>5.2360099999999995E-4</c:v>
                </c:pt>
                <c:pt idx="423">
                  <c:v>5.3265500000000004E-4</c:v>
                </c:pt>
                <c:pt idx="424">
                  <c:v>5.4442200000000003E-4</c:v>
                </c:pt>
                <c:pt idx="425">
                  <c:v>5.45453E-4</c:v>
                </c:pt>
                <c:pt idx="426">
                  <c:v>5.4848600000000005E-4</c:v>
                </c:pt>
                <c:pt idx="427">
                  <c:v>5.4905899999999996E-4</c:v>
                </c:pt>
                <c:pt idx="428">
                  <c:v>5.5320100000000002E-4</c:v>
                </c:pt>
                <c:pt idx="429">
                  <c:v>5.5325299999999997E-4</c:v>
                </c:pt>
                <c:pt idx="430">
                  <c:v>5.5355200000000002E-4</c:v>
                </c:pt>
                <c:pt idx="431">
                  <c:v>5.5464499999999999E-4</c:v>
                </c:pt>
                <c:pt idx="432">
                  <c:v>5.6398400000000001E-4</c:v>
                </c:pt>
                <c:pt idx="433">
                  <c:v>5.6739900000000001E-4</c:v>
                </c:pt>
                <c:pt idx="434">
                  <c:v>5.7095599999999996E-4</c:v>
                </c:pt>
                <c:pt idx="435">
                  <c:v>5.71654E-4</c:v>
                </c:pt>
                <c:pt idx="436">
                  <c:v>5.71668E-4</c:v>
                </c:pt>
                <c:pt idx="437">
                  <c:v>5.7184E-4</c:v>
                </c:pt>
                <c:pt idx="438">
                  <c:v>5.7271100000000005E-4</c:v>
                </c:pt>
                <c:pt idx="439">
                  <c:v>5.7901000000000003E-4</c:v>
                </c:pt>
                <c:pt idx="440">
                  <c:v>5.8159200000000002E-4</c:v>
                </c:pt>
                <c:pt idx="441">
                  <c:v>5.8581300000000002E-4</c:v>
                </c:pt>
                <c:pt idx="442">
                  <c:v>5.8719900000000005E-4</c:v>
                </c:pt>
                <c:pt idx="443">
                  <c:v>5.9111799999999996E-4</c:v>
                </c:pt>
                <c:pt idx="444">
                  <c:v>5.9729300000000004E-4</c:v>
                </c:pt>
                <c:pt idx="445">
                  <c:v>5.97414E-4</c:v>
                </c:pt>
                <c:pt idx="446">
                  <c:v>6.0104199999999998E-4</c:v>
                </c:pt>
                <c:pt idx="447">
                  <c:v>6.0156399999999996E-4</c:v>
                </c:pt>
                <c:pt idx="448">
                  <c:v>6.0203899999999996E-4</c:v>
                </c:pt>
                <c:pt idx="449">
                  <c:v>6.0478400000000003E-4</c:v>
                </c:pt>
                <c:pt idx="450">
                  <c:v>6.0583700000000002E-4</c:v>
                </c:pt>
                <c:pt idx="451">
                  <c:v>6.1079299999999999E-4</c:v>
                </c:pt>
                <c:pt idx="452">
                  <c:v>6.1136700000000003E-4</c:v>
                </c:pt>
                <c:pt idx="453">
                  <c:v>6.1525100000000004E-4</c:v>
                </c:pt>
                <c:pt idx="454">
                  <c:v>6.1685199999999998E-4</c:v>
                </c:pt>
                <c:pt idx="455">
                  <c:v>6.1835299999999998E-4</c:v>
                </c:pt>
                <c:pt idx="456">
                  <c:v>6.20785E-4</c:v>
                </c:pt>
                <c:pt idx="457">
                  <c:v>6.2110500000000005E-4</c:v>
                </c:pt>
                <c:pt idx="458">
                  <c:v>6.2311099999999998E-4</c:v>
                </c:pt>
                <c:pt idx="459">
                  <c:v>6.2339800000000005E-4</c:v>
                </c:pt>
                <c:pt idx="460">
                  <c:v>6.2339800000000005E-4</c:v>
                </c:pt>
                <c:pt idx="461">
                  <c:v>6.2536099999999995E-4</c:v>
                </c:pt>
                <c:pt idx="462">
                  <c:v>6.2566399999999995E-4</c:v>
                </c:pt>
                <c:pt idx="463">
                  <c:v>6.2799299999999998E-4</c:v>
                </c:pt>
                <c:pt idx="464">
                  <c:v>6.2838399999999995E-4</c:v>
                </c:pt>
                <c:pt idx="465">
                  <c:v>6.2863700000000003E-4</c:v>
                </c:pt>
                <c:pt idx="466">
                  <c:v>6.2911300000000005E-4</c:v>
                </c:pt>
                <c:pt idx="467">
                  <c:v>6.3023699999999996E-4</c:v>
                </c:pt>
                <c:pt idx="468">
                  <c:v>6.3438100000000005E-4</c:v>
                </c:pt>
                <c:pt idx="469">
                  <c:v>6.3530699999999999E-4</c:v>
                </c:pt>
                <c:pt idx="470">
                  <c:v>6.3544000000000003E-4</c:v>
                </c:pt>
                <c:pt idx="471">
                  <c:v>6.4145000000000001E-4</c:v>
                </c:pt>
                <c:pt idx="472">
                  <c:v>6.4586899999999998E-4</c:v>
                </c:pt>
                <c:pt idx="473">
                  <c:v>6.4764800000000002E-4</c:v>
                </c:pt>
                <c:pt idx="474">
                  <c:v>6.5405200000000002E-4</c:v>
                </c:pt>
                <c:pt idx="475">
                  <c:v>6.5448100000000005E-4</c:v>
                </c:pt>
                <c:pt idx="476">
                  <c:v>6.5521999999999998E-4</c:v>
                </c:pt>
                <c:pt idx="477">
                  <c:v>6.5550099999999996E-4</c:v>
                </c:pt>
                <c:pt idx="478">
                  <c:v>6.5556999999999996E-4</c:v>
                </c:pt>
                <c:pt idx="479">
                  <c:v>6.5589700000000001E-4</c:v>
                </c:pt>
                <c:pt idx="480">
                  <c:v>6.56626E-4</c:v>
                </c:pt>
                <c:pt idx="481">
                  <c:v>6.56764E-4</c:v>
                </c:pt>
                <c:pt idx="482">
                  <c:v>6.7003199999999998E-4</c:v>
                </c:pt>
                <c:pt idx="483">
                  <c:v>6.7151199999999998E-4</c:v>
                </c:pt>
                <c:pt idx="484">
                  <c:v>6.83199E-4</c:v>
                </c:pt>
                <c:pt idx="485">
                  <c:v>6.8577199999999997E-4</c:v>
                </c:pt>
                <c:pt idx="486">
                  <c:v>6.8781699999999996E-4</c:v>
                </c:pt>
                <c:pt idx="487">
                  <c:v>6.88694E-4</c:v>
                </c:pt>
                <c:pt idx="488">
                  <c:v>6.9379700000000001E-4</c:v>
                </c:pt>
                <c:pt idx="489">
                  <c:v>6.9433199999999998E-4</c:v>
                </c:pt>
                <c:pt idx="490">
                  <c:v>6.9999999999999999E-4</c:v>
                </c:pt>
              </c:numCache>
            </c:numRef>
          </c:xVal>
          <c:yVal>
            <c:numRef>
              <c:f>[1]Radial_Profiles!$AD$5:$AD$495</c:f>
              <c:numCache>
                <c:formatCode>General</c:formatCode>
                <c:ptCount val="49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0.9991677362972724</c:v>
                </c:pt>
                <c:pt idx="32">
                  <c:v>0.9995606067706212</c:v>
                </c:pt>
                <c:pt idx="33">
                  <c:v>0.99952685053481349</c:v>
                </c:pt>
                <c:pt idx="34">
                  <c:v>0.99824745749093191</c:v>
                </c:pt>
                <c:pt idx="35">
                  <c:v>0.9982191477164527</c:v>
                </c:pt>
                <c:pt idx="36">
                  <c:v>0.99823141231990331</c:v>
                </c:pt>
                <c:pt idx="37">
                  <c:v>0.99823701107619078</c:v>
                </c:pt>
                <c:pt idx="38">
                  <c:v>0.99828925400085633</c:v>
                </c:pt>
                <c:pt idx="39">
                  <c:v>0.99849128375636187</c:v>
                </c:pt>
                <c:pt idx="40">
                  <c:v>0.99866265590177461</c:v>
                </c:pt>
                <c:pt idx="41">
                  <c:v>0.99971186704561066</c:v>
                </c:pt>
                <c:pt idx="42">
                  <c:v>0.99969963640679282</c:v>
                </c:pt>
                <c:pt idx="43">
                  <c:v>0.99971772076163468</c:v>
                </c:pt>
                <c:pt idx="44">
                  <c:v>0.99972767292838505</c:v>
                </c:pt>
                <c:pt idx="45">
                  <c:v>0.99990608219089927</c:v>
                </c:pt>
                <c:pt idx="46">
                  <c:v>0.99990059653878882</c:v>
                </c:pt>
                <c:pt idx="47">
                  <c:v>0.99984073480321178</c:v>
                </c:pt>
                <c:pt idx="48">
                  <c:v>0.9998333096852795</c:v>
                </c:pt>
                <c:pt idx="49">
                  <c:v>0.99984459775443668</c:v>
                </c:pt>
                <c:pt idx="50">
                  <c:v>0.99991810297277406</c:v>
                </c:pt>
                <c:pt idx="51">
                  <c:v>0.99997508581927974</c:v>
                </c:pt>
                <c:pt idx="52">
                  <c:v>0.99984466539879002</c:v>
                </c:pt>
                <c:pt idx="53">
                  <c:v>0.99983459028303245</c:v>
                </c:pt>
                <c:pt idx="54">
                  <c:v>0.99983612755221718</c:v>
                </c:pt>
                <c:pt idx="55">
                  <c:v>0.99983652797386835</c:v>
                </c:pt>
                <c:pt idx="56">
                  <c:v>0.99986567426436179</c:v>
                </c:pt>
                <c:pt idx="57">
                  <c:v>0.99987437078379704</c:v>
                </c:pt>
                <c:pt idx="58">
                  <c:v>0.99986496602665287</c:v>
                </c:pt>
                <c:pt idx="59">
                  <c:v>0.99986480839344738</c:v>
                </c:pt>
                <c:pt idx="60">
                  <c:v>0.99986432590272423</c:v>
                </c:pt>
                <c:pt idx="61">
                  <c:v>0.99986742416496699</c:v>
                </c:pt>
                <c:pt idx="62">
                  <c:v>0.99992413400770275</c:v>
                </c:pt>
                <c:pt idx="63">
                  <c:v>0.99992602060686997</c:v>
                </c:pt>
                <c:pt idx="64">
                  <c:v>0.99992836353030057</c:v>
                </c:pt>
                <c:pt idx="65">
                  <c:v>0.99992863668991583</c:v>
                </c:pt>
                <c:pt idx="66">
                  <c:v>0.99992867748452796</c:v>
                </c:pt>
                <c:pt idx="67">
                  <c:v>0.99992864056549446</c:v>
                </c:pt>
                <c:pt idx="68">
                  <c:v>0.99992823615118431</c:v>
                </c:pt>
                <c:pt idx="69">
                  <c:v>0.99992813902528277</c:v>
                </c:pt>
                <c:pt idx="70">
                  <c:v>0.99992783831238918</c:v>
                </c:pt>
                <c:pt idx="71">
                  <c:v>0.99992634038419814</c:v>
                </c:pt>
                <c:pt idx="72">
                  <c:v>0.9998648480404102</c:v>
                </c:pt>
                <c:pt idx="73">
                  <c:v>0.99987943215740716</c:v>
                </c:pt>
                <c:pt idx="74">
                  <c:v>0.99989411336115097</c:v>
                </c:pt>
                <c:pt idx="75">
                  <c:v>0.99991249625304401</c:v>
                </c:pt>
                <c:pt idx="76">
                  <c:v>0.99992870779504384</c:v>
                </c:pt>
                <c:pt idx="77">
                  <c:v>0.99996006818101524</c:v>
                </c:pt>
                <c:pt idx="78">
                  <c:v>0.99996274031077526</c:v>
                </c:pt>
                <c:pt idx="79">
                  <c:v>0.99997282747255123</c:v>
                </c:pt>
                <c:pt idx="80">
                  <c:v>0.99997536254812525</c:v>
                </c:pt>
                <c:pt idx="81">
                  <c:v>0.99997683387497249</c:v>
                </c:pt>
                <c:pt idx="82">
                  <c:v>0.9999900861611829</c:v>
                </c:pt>
                <c:pt idx="83">
                  <c:v>0.99999326856963966</c:v>
                </c:pt>
                <c:pt idx="84">
                  <c:v>0.99999819092118825</c:v>
                </c:pt>
                <c:pt idx="85">
                  <c:v>0.99999919020313777</c:v>
                </c:pt>
                <c:pt idx="86">
                  <c:v>0.99998344135321771</c:v>
                </c:pt>
                <c:pt idx="87">
                  <c:v>0.99998289559369313</c:v>
                </c:pt>
                <c:pt idx="88">
                  <c:v>0.99998357852659348</c:v>
                </c:pt>
                <c:pt idx="89">
                  <c:v>0.9999837620931018</c:v>
                </c:pt>
                <c:pt idx="90">
                  <c:v>0.99996605106661507</c:v>
                </c:pt>
                <c:pt idx="91">
                  <c:v>0.99996353109899816</c:v>
                </c:pt>
                <c:pt idx="92">
                  <c:v>0.99996597718274882</c:v>
                </c:pt>
                <c:pt idx="93">
                  <c:v>0.99997478654125727</c:v>
                </c:pt>
                <c:pt idx="94">
                  <c:v>0.99998775558216757</c:v>
                </c:pt>
                <c:pt idx="95">
                  <c:v>0.99998979981125469</c:v>
                </c:pt>
                <c:pt idx="96">
                  <c:v>0.99999528748237843</c:v>
                </c:pt>
                <c:pt idx="97">
                  <c:v>0.99999671867848361</c:v>
                </c:pt>
                <c:pt idx="98">
                  <c:v>0.99997468920379373</c:v>
                </c:pt>
                <c:pt idx="99">
                  <c:v>0.99997341653172456</c:v>
                </c:pt>
                <c:pt idx="100">
                  <c:v>0.99997225288162039</c:v>
                </c:pt>
                <c:pt idx="101">
                  <c:v>0.99997924368982782</c:v>
                </c:pt>
                <c:pt idx="102">
                  <c:v>0.99998231637860391</c:v>
                </c:pt>
                <c:pt idx="103">
                  <c:v>0.99998606589920702</c:v>
                </c:pt>
                <c:pt idx="104">
                  <c:v>0.99999406932384916</c:v>
                </c:pt>
                <c:pt idx="105">
                  <c:v>0.9999873364830445</c:v>
                </c:pt>
                <c:pt idx="106">
                  <c:v>0.99998659581134108</c:v>
                </c:pt>
                <c:pt idx="107">
                  <c:v>0.99998597984602655</c:v>
                </c:pt>
                <c:pt idx="108">
                  <c:v>0.99999220737722505</c:v>
                </c:pt>
                <c:pt idx="109">
                  <c:v>0.99999846017493943</c:v>
                </c:pt>
                <c:pt idx="110">
                  <c:v>0.99999881929321854</c:v>
                </c:pt>
                <c:pt idx="111">
                  <c:v>0.99999907055000492</c:v>
                </c:pt>
                <c:pt idx="112">
                  <c:v>0.99998936407739791</c:v>
                </c:pt>
                <c:pt idx="113">
                  <c:v>0.99998642004119087</c:v>
                </c:pt>
                <c:pt idx="114">
                  <c:v>0.99998416155002856</c:v>
                </c:pt>
                <c:pt idx="115">
                  <c:v>0.99997158358588489</c:v>
                </c:pt>
                <c:pt idx="116">
                  <c:v>0.99996629291601391</c:v>
                </c:pt>
                <c:pt idx="117">
                  <c:v>0.9999226563397291</c:v>
                </c:pt>
                <c:pt idx="118">
                  <c:v>0.99992361193998447</c:v>
                </c:pt>
                <c:pt idx="119">
                  <c:v>0.99992669911805887</c:v>
                </c:pt>
                <c:pt idx="120">
                  <c:v>0.99994755301378391</c:v>
                </c:pt>
                <c:pt idx="121">
                  <c:v>0.99996343157834422</c:v>
                </c:pt>
                <c:pt idx="122">
                  <c:v>0.99999901972977046</c:v>
                </c:pt>
                <c:pt idx="123">
                  <c:v>0.99992426766170628</c:v>
                </c:pt>
                <c:pt idx="124">
                  <c:v>0.99986688257524126</c:v>
                </c:pt>
                <c:pt idx="125">
                  <c:v>0.99981323404347777</c:v>
                </c:pt>
                <c:pt idx="126">
                  <c:v>0.99977172981225793</c:v>
                </c:pt>
                <c:pt idx="127">
                  <c:v>0.999725606467181</c:v>
                </c:pt>
                <c:pt idx="128">
                  <c:v>0.99972815415662375</c:v>
                </c:pt>
                <c:pt idx="129">
                  <c:v>0.99972848513082391</c:v>
                </c:pt>
                <c:pt idx="130">
                  <c:v>0.99973716655969502</c:v>
                </c:pt>
                <c:pt idx="131">
                  <c:v>0.99975980230902251</c:v>
                </c:pt>
                <c:pt idx="132">
                  <c:v>0.99976477479073578</c:v>
                </c:pt>
                <c:pt idx="133">
                  <c:v>0.9997781520299891</c:v>
                </c:pt>
                <c:pt idx="134">
                  <c:v>0.99977877637450141</c:v>
                </c:pt>
                <c:pt idx="135">
                  <c:v>0.99979272550745102</c:v>
                </c:pt>
                <c:pt idx="136">
                  <c:v>0.99974719228501097</c:v>
                </c:pt>
                <c:pt idx="137">
                  <c:v>0.99967536027491444</c:v>
                </c:pt>
                <c:pt idx="138">
                  <c:v>0.99967142742345816</c:v>
                </c:pt>
                <c:pt idx="139">
                  <c:v>0.99966791015279866</c:v>
                </c:pt>
                <c:pt idx="140">
                  <c:v>0.99973944066675235</c:v>
                </c:pt>
                <c:pt idx="141">
                  <c:v>0.99977795215078546</c:v>
                </c:pt>
                <c:pt idx="142">
                  <c:v>0.99982918294858769</c:v>
                </c:pt>
                <c:pt idx="143">
                  <c:v>0.99982115168087859</c:v>
                </c:pt>
                <c:pt idx="144">
                  <c:v>0.99985303614924625</c:v>
                </c:pt>
                <c:pt idx="145">
                  <c:v>0.99977343019490905</c:v>
                </c:pt>
                <c:pt idx="146">
                  <c:v>0.99977337545555578</c:v>
                </c:pt>
                <c:pt idx="147">
                  <c:v>0.99972685949783124</c:v>
                </c:pt>
                <c:pt idx="148">
                  <c:v>0.99972662898397957</c:v>
                </c:pt>
                <c:pt idx="149">
                  <c:v>0.9997094649781284</c:v>
                </c:pt>
                <c:pt idx="150">
                  <c:v>0.99972021692247226</c:v>
                </c:pt>
                <c:pt idx="151">
                  <c:v>0.99970261017557271</c:v>
                </c:pt>
                <c:pt idx="152">
                  <c:v>0.99974757962343652</c:v>
                </c:pt>
                <c:pt idx="153">
                  <c:v>0.9997949878129776</c:v>
                </c:pt>
                <c:pt idx="154">
                  <c:v>0.99981839478579881</c:v>
                </c:pt>
                <c:pt idx="155">
                  <c:v>0.99920855896774419</c:v>
                </c:pt>
                <c:pt idx="156">
                  <c:v>0.99911117207820588</c:v>
                </c:pt>
                <c:pt idx="157">
                  <c:v>0.99893414480475173</c:v>
                </c:pt>
                <c:pt idx="158">
                  <c:v>0.99884361082821227</c:v>
                </c:pt>
                <c:pt idx="159">
                  <c:v>0.99858644625038262</c:v>
                </c:pt>
                <c:pt idx="160">
                  <c:v>0.99845456682664468</c:v>
                </c:pt>
                <c:pt idx="161">
                  <c:v>0.99857581830581454</c:v>
                </c:pt>
                <c:pt idx="162">
                  <c:v>0.99925312229111019</c:v>
                </c:pt>
                <c:pt idx="163">
                  <c:v>0.99937174648426885</c:v>
                </c:pt>
                <c:pt idx="164">
                  <c:v>0.99999405942444486</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0.99996749799013207</c:v>
                </c:pt>
                <c:pt idx="188">
                  <c:v>0.99975177646143487</c:v>
                </c:pt>
                <c:pt idx="189">
                  <c:v>0.99931923867452521</c:v>
                </c:pt>
                <c:pt idx="190">
                  <c:v>0.99898173630267029</c:v>
                </c:pt>
                <c:pt idx="191">
                  <c:v>0.99836884179084728</c:v>
                </c:pt>
                <c:pt idx="192">
                  <c:v>0.99895084308928628</c:v>
                </c:pt>
                <c:pt idx="193">
                  <c:v>0.99905087766538336</c:v>
                </c:pt>
                <c:pt idx="194">
                  <c:v>0.99955955761943782</c:v>
                </c:pt>
                <c:pt idx="195">
                  <c:v>0.99975618521731557</c:v>
                </c:pt>
                <c:pt idx="196">
                  <c:v>0.99988075967844847</c:v>
                </c:pt>
                <c:pt idx="197">
                  <c:v>0.99995692537237324</c:v>
                </c:pt>
                <c:pt idx="198">
                  <c:v>0.99991803287081593</c:v>
                </c:pt>
                <c:pt idx="199">
                  <c:v>0.99987629939336642</c:v>
                </c:pt>
                <c:pt idx="200">
                  <c:v>0.99990097736739425</c:v>
                </c:pt>
                <c:pt idx="201">
                  <c:v>0.99990547466055157</c:v>
                </c:pt>
                <c:pt idx="202">
                  <c:v>0.99994478777532769</c:v>
                </c:pt>
                <c:pt idx="203">
                  <c:v>0.99994638629942911</c:v>
                </c:pt>
                <c:pt idx="204">
                  <c:v>0.99976719238690426</c:v>
                </c:pt>
                <c:pt idx="205">
                  <c:v>0.99974251212020382</c:v>
                </c:pt>
                <c:pt idx="206">
                  <c:v>0.99974002267048789</c:v>
                </c:pt>
                <c:pt idx="207">
                  <c:v>0.99976521316284994</c:v>
                </c:pt>
                <c:pt idx="208">
                  <c:v>0.99976698033560996</c:v>
                </c:pt>
                <c:pt idx="209">
                  <c:v>0.99981096201767439</c:v>
                </c:pt>
                <c:pt idx="210">
                  <c:v>0.99981411839476431</c:v>
                </c:pt>
                <c:pt idx="211">
                  <c:v>0.99981599357619755</c:v>
                </c:pt>
                <c:pt idx="212">
                  <c:v>0.99983627416945531</c:v>
                </c:pt>
                <c:pt idx="213">
                  <c:v>0.99985252336284769</c:v>
                </c:pt>
                <c:pt idx="214">
                  <c:v>0.99986271431007034</c:v>
                </c:pt>
                <c:pt idx="215">
                  <c:v>0.99987279202187951</c:v>
                </c:pt>
                <c:pt idx="216">
                  <c:v>0.99994972980599384</c:v>
                </c:pt>
                <c:pt idx="217">
                  <c:v>0.99996606645550412</c:v>
                </c:pt>
                <c:pt idx="218">
                  <c:v>0.99993383175761152</c:v>
                </c:pt>
                <c:pt idx="219">
                  <c:v>0.99993448007523633</c:v>
                </c:pt>
                <c:pt idx="220">
                  <c:v>0.99993870926328432</c:v>
                </c:pt>
                <c:pt idx="221">
                  <c:v>0.99992543929787159</c:v>
                </c:pt>
                <c:pt idx="222">
                  <c:v>0.99988963252662955</c:v>
                </c:pt>
                <c:pt idx="223">
                  <c:v>0.99988376664152834</c:v>
                </c:pt>
                <c:pt idx="224">
                  <c:v>0.99988376632073539</c:v>
                </c:pt>
                <c:pt idx="225">
                  <c:v>0.99988376614386887</c:v>
                </c:pt>
                <c:pt idx="226">
                  <c:v>0.99993188558111734</c:v>
                </c:pt>
                <c:pt idx="227">
                  <c:v>0.99994007897578763</c:v>
                </c:pt>
                <c:pt idx="228">
                  <c:v>0.999946638147725</c:v>
                </c:pt>
                <c:pt idx="229">
                  <c:v>0.99997408490447293</c:v>
                </c:pt>
                <c:pt idx="230">
                  <c:v>0.99997628056764321</c:v>
                </c:pt>
                <c:pt idx="231">
                  <c:v>0.9999796308938107</c:v>
                </c:pt>
                <c:pt idx="232">
                  <c:v>0.9999703651026729</c:v>
                </c:pt>
                <c:pt idx="233">
                  <c:v>0.99996706552105585</c:v>
                </c:pt>
                <c:pt idx="234">
                  <c:v>0.99995202857293142</c:v>
                </c:pt>
                <c:pt idx="235">
                  <c:v>0.99996273159187332</c:v>
                </c:pt>
                <c:pt idx="236">
                  <c:v>0.99995575308498297</c:v>
                </c:pt>
                <c:pt idx="237">
                  <c:v>0.9999557038997593</c:v>
                </c:pt>
                <c:pt idx="238">
                  <c:v>0.99995569905721038</c:v>
                </c:pt>
                <c:pt idx="239">
                  <c:v>0.99995578861815415</c:v>
                </c:pt>
                <c:pt idx="240">
                  <c:v>0.99995720883500316</c:v>
                </c:pt>
                <c:pt idx="241">
                  <c:v>0.99996335287726967</c:v>
                </c:pt>
                <c:pt idx="242">
                  <c:v>0.99997097206588359</c:v>
                </c:pt>
                <c:pt idx="243">
                  <c:v>0.99997167111652685</c:v>
                </c:pt>
                <c:pt idx="244">
                  <c:v>0.99997688356078696</c:v>
                </c:pt>
                <c:pt idx="245">
                  <c:v>0.9999682622275432</c:v>
                </c:pt>
                <c:pt idx="246">
                  <c:v>0.99996466526580674</c:v>
                </c:pt>
                <c:pt idx="247">
                  <c:v>0.99998599768371166</c:v>
                </c:pt>
                <c:pt idx="248">
                  <c:v>0.99998909401585878</c:v>
                </c:pt>
                <c:pt idx="249">
                  <c:v>0.99998834296180927</c:v>
                </c:pt>
                <c:pt idx="250">
                  <c:v>0.99998546690420453</c:v>
                </c:pt>
                <c:pt idx="251">
                  <c:v>0.99998670506063925</c:v>
                </c:pt>
                <c:pt idx="252">
                  <c:v>0.99998854951592142</c:v>
                </c:pt>
                <c:pt idx="253">
                  <c:v>0.99998497814391452</c:v>
                </c:pt>
                <c:pt idx="254">
                  <c:v>0.99998334821328161</c:v>
                </c:pt>
                <c:pt idx="255">
                  <c:v>0.99998435303604805</c:v>
                </c:pt>
                <c:pt idx="256">
                  <c:v>0.99998438821553726</c:v>
                </c:pt>
                <c:pt idx="257">
                  <c:v>0.99998545991804277</c:v>
                </c:pt>
                <c:pt idx="258">
                  <c:v>0.99998560571764183</c:v>
                </c:pt>
                <c:pt idx="259">
                  <c:v>0.99999972505833301</c:v>
                </c:pt>
                <c:pt idx="260">
                  <c:v>0.99999872646134935</c:v>
                </c:pt>
                <c:pt idx="261">
                  <c:v>0.99998479988451261</c:v>
                </c:pt>
                <c:pt idx="262">
                  <c:v>0.99998440146125711</c:v>
                </c:pt>
                <c:pt idx="263">
                  <c:v>0.99997997182558307</c:v>
                </c:pt>
                <c:pt idx="264">
                  <c:v>0.99997982615012115</c:v>
                </c:pt>
                <c:pt idx="265">
                  <c:v>0.99997846871975549</c:v>
                </c:pt>
                <c:pt idx="266">
                  <c:v>0.99997293082010286</c:v>
                </c:pt>
                <c:pt idx="267">
                  <c:v>0.99997068894280838</c:v>
                </c:pt>
                <c:pt idx="268">
                  <c:v>0.99994655101930963</c:v>
                </c:pt>
                <c:pt idx="269">
                  <c:v>0.99992802012378934</c:v>
                </c:pt>
                <c:pt idx="270">
                  <c:v>0.99992792241377215</c:v>
                </c:pt>
                <c:pt idx="271">
                  <c:v>0.99992788304390257</c:v>
                </c:pt>
                <c:pt idx="272">
                  <c:v>0.99992763050602584</c:v>
                </c:pt>
                <c:pt idx="273">
                  <c:v>0.99992160783904194</c:v>
                </c:pt>
                <c:pt idx="274">
                  <c:v>0.99992074442039547</c:v>
                </c:pt>
                <c:pt idx="275">
                  <c:v>0.99991861247274749</c:v>
                </c:pt>
                <c:pt idx="276">
                  <c:v>0.99993328664170456</c:v>
                </c:pt>
                <c:pt idx="277">
                  <c:v>0.99993786403300455</c:v>
                </c:pt>
                <c:pt idx="278">
                  <c:v>0.9999396161306553</c:v>
                </c:pt>
                <c:pt idx="279">
                  <c:v>0.99993616825229814</c:v>
                </c:pt>
                <c:pt idx="280">
                  <c:v>0.99993587083724711</c:v>
                </c:pt>
                <c:pt idx="281">
                  <c:v>0.9999354164750095</c:v>
                </c:pt>
                <c:pt idx="282">
                  <c:v>0.99996300938460325</c:v>
                </c:pt>
                <c:pt idx="283">
                  <c:v>0.99997889305191945</c:v>
                </c:pt>
                <c:pt idx="284">
                  <c:v>0.99997805443787724</c:v>
                </c:pt>
                <c:pt idx="285">
                  <c:v>0.99995881286794486</c:v>
                </c:pt>
                <c:pt idx="286">
                  <c:v>0.99994827154168187</c:v>
                </c:pt>
                <c:pt idx="287">
                  <c:v>0.99994217991823919</c:v>
                </c:pt>
                <c:pt idx="288">
                  <c:v>0.99992108597346874</c:v>
                </c:pt>
                <c:pt idx="289">
                  <c:v>0.9999100001886565</c:v>
                </c:pt>
                <c:pt idx="290">
                  <c:v>0.9999081459031357</c:v>
                </c:pt>
                <c:pt idx="291">
                  <c:v>0.99990226766902934</c:v>
                </c:pt>
                <c:pt idx="292">
                  <c:v>0.99989137343291112</c:v>
                </c:pt>
                <c:pt idx="293">
                  <c:v>0.99988746748668</c:v>
                </c:pt>
                <c:pt idx="294">
                  <c:v>0.99989178723565786</c:v>
                </c:pt>
                <c:pt idx="295">
                  <c:v>0.99988240607258183</c:v>
                </c:pt>
                <c:pt idx="296">
                  <c:v>0.99983123238068439</c:v>
                </c:pt>
                <c:pt idx="297">
                  <c:v>0.99982670815622365</c:v>
                </c:pt>
                <c:pt idx="298">
                  <c:v>0.99975426632870013</c:v>
                </c:pt>
                <c:pt idx="299">
                  <c:v>0.99975129957093201</c:v>
                </c:pt>
                <c:pt idx="300">
                  <c:v>0.99979228375016715</c:v>
                </c:pt>
                <c:pt idx="301">
                  <c:v>0.99977098037058887</c:v>
                </c:pt>
                <c:pt idx="302">
                  <c:v>0.99973124312797224</c:v>
                </c:pt>
                <c:pt idx="303">
                  <c:v>0.99966492155415643</c:v>
                </c:pt>
                <c:pt idx="304">
                  <c:v>0.99960394911848827</c:v>
                </c:pt>
                <c:pt idx="305">
                  <c:v>0.99946167593427371</c:v>
                </c:pt>
                <c:pt idx="306">
                  <c:v>0.9994333982073087</c:v>
                </c:pt>
                <c:pt idx="307">
                  <c:v>0.99939290146862481</c:v>
                </c:pt>
                <c:pt idx="308">
                  <c:v>0.99919649239052799</c:v>
                </c:pt>
                <c:pt idx="309">
                  <c:v>0.99903404334255907</c:v>
                </c:pt>
                <c:pt idx="310">
                  <c:v>0.99873213068181077</c:v>
                </c:pt>
                <c:pt idx="311">
                  <c:v>0.9983955578744409</c:v>
                </c:pt>
                <c:pt idx="312">
                  <c:v>0.99833665241011615</c:v>
                </c:pt>
                <c:pt idx="313">
                  <c:v>0.99915085454415431</c:v>
                </c:pt>
                <c:pt idx="314">
                  <c:v>0.99925393862667078</c:v>
                </c:pt>
                <c:pt idx="315">
                  <c:v>0.99992831826934458</c:v>
                </c:pt>
                <c:pt idx="316">
                  <c:v>0.99999573748824322</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0.99997512920586185</c:v>
                </c:pt>
                <c:pt idx="338">
                  <c:v>0.99985411705818072</c:v>
                </c:pt>
                <c:pt idx="339">
                  <c:v>0.99924443903270443</c:v>
                </c:pt>
                <c:pt idx="340">
                  <c:v>0.99910500200083696</c:v>
                </c:pt>
                <c:pt idx="341">
                  <c:v>0.99856779169495791</c:v>
                </c:pt>
                <c:pt idx="342">
                  <c:v>0.99886054991200934</c:v>
                </c:pt>
                <c:pt idx="343">
                  <c:v>0.99917115807544399</c:v>
                </c:pt>
                <c:pt idx="344">
                  <c:v>0.99945714388875906</c:v>
                </c:pt>
                <c:pt idx="345">
                  <c:v>0.99949771822806199</c:v>
                </c:pt>
                <c:pt idx="346">
                  <c:v>0.99949722390174944</c:v>
                </c:pt>
                <c:pt idx="347">
                  <c:v>0.99950238666917879</c:v>
                </c:pt>
                <c:pt idx="348">
                  <c:v>0.99952815704447473</c:v>
                </c:pt>
                <c:pt idx="349">
                  <c:v>0.99968327134574408</c:v>
                </c:pt>
                <c:pt idx="350">
                  <c:v>0.99968640917557605</c:v>
                </c:pt>
                <c:pt idx="351">
                  <c:v>0.99971087433711381</c:v>
                </c:pt>
                <c:pt idx="352">
                  <c:v>0.9997238053589288</c:v>
                </c:pt>
                <c:pt idx="353">
                  <c:v>0.99978551179034092</c:v>
                </c:pt>
                <c:pt idx="354">
                  <c:v>0.99981058279673496</c:v>
                </c:pt>
                <c:pt idx="355">
                  <c:v>0.99983717391522975</c:v>
                </c:pt>
                <c:pt idx="356">
                  <c:v>0.99985769341210173</c:v>
                </c:pt>
                <c:pt idx="357">
                  <c:v>0.99984535941054065</c:v>
                </c:pt>
                <c:pt idx="358">
                  <c:v>0.99982937054708376</c:v>
                </c:pt>
                <c:pt idx="359">
                  <c:v>0.99982760568293383</c:v>
                </c:pt>
                <c:pt idx="360">
                  <c:v>0.9998087519193628</c:v>
                </c:pt>
                <c:pt idx="361">
                  <c:v>0.99990212685077817</c:v>
                </c:pt>
                <c:pt idx="362">
                  <c:v>0.99990588876189557</c:v>
                </c:pt>
                <c:pt idx="363">
                  <c:v>0.99990725148201642</c:v>
                </c:pt>
                <c:pt idx="364">
                  <c:v>0.99995597958865967</c:v>
                </c:pt>
                <c:pt idx="365">
                  <c:v>0.99997907889838633</c:v>
                </c:pt>
                <c:pt idx="366">
                  <c:v>0.99998540573038264</c:v>
                </c:pt>
                <c:pt idx="367">
                  <c:v>0.99997556499259854</c:v>
                </c:pt>
                <c:pt idx="368">
                  <c:v>0.99995516577051047</c:v>
                </c:pt>
                <c:pt idx="369">
                  <c:v>0.99994863818112378</c:v>
                </c:pt>
                <c:pt idx="370">
                  <c:v>0.99994847751909688</c:v>
                </c:pt>
                <c:pt idx="371">
                  <c:v>0.99994872803382817</c:v>
                </c:pt>
                <c:pt idx="372">
                  <c:v>0.99995438651899404</c:v>
                </c:pt>
                <c:pt idx="373">
                  <c:v>0.99999570556184969</c:v>
                </c:pt>
                <c:pt idx="374">
                  <c:v>0.99995395985640445</c:v>
                </c:pt>
                <c:pt idx="375">
                  <c:v>0.99991603268608231</c:v>
                </c:pt>
                <c:pt idx="376">
                  <c:v>0.99993055908456829</c:v>
                </c:pt>
                <c:pt idx="377">
                  <c:v>0.99993090349586067</c:v>
                </c:pt>
                <c:pt idx="378">
                  <c:v>0.99992744187824778</c:v>
                </c:pt>
                <c:pt idx="379">
                  <c:v>0.99992881474459872</c:v>
                </c:pt>
                <c:pt idx="380">
                  <c:v>0.99992890850777461</c:v>
                </c:pt>
                <c:pt idx="381">
                  <c:v>0.99993031780820929</c:v>
                </c:pt>
                <c:pt idx="382">
                  <c:v>0.99993102024984581</c:v>
                </c:pt>
                <c:pt idx="383">
                  <c:v>0.99993051434089986</c:v>
                </c:pt>
                <c:pt idx="384">
                  <c:v>0.99993097851331803</c:v>
                </c:pt>
                <c:pt idx="385">
                  <c:v>0.9999420663306231</c:v>
                </c:pt>
                <c:pt idx="386">
                  <c:v>0.99994399291491876</c:v>
                </c:pt>
                <c:pt idx="387">
                  <c:v>0.9999563618327717</c:v>
                </c:pt>
                <c:pt idx="388">
                  <c:v>0.99995753831591194</c:v>
                </c:pt>
                <c:pt idx="389">
                  <c:v>0.99997527876797465</c:v>
                </c:pt>
                <c:pt idx="390">
                  <c:v>0.99999874403153455</c:v>
                </c:pt>
                <c:pt idx="391">
                  <c:v>0.99999855338225041</c:v>
                </c:pt>
                <c:pt idx="392">
                  <c:v>0.99999360377278479</c:v>
                </c:pt>
                <c:pt idx="393">
                  <c:v>0.99999083452447457</c:v>
                </c:pt>
                <c:pt idx="394">
                  <c:v>0.99999010016336742</c:v>
                </c:pt>
                <c:pt idx="395">
                  <c:v>0.99998349030982636</c:v>
                </c:pt>
                <c:pt idx="396">
                  <c:v>0.9999638388656682</c:v>
                </c:pt>
                <c:pt idx="397">
                  <c:v>0.9999637200470417</c:v>
                </c:pt>
                <c:pt idx="398">
                  <c:v>0.99996685768356597</c:v>
                </c:pt>
                <c:pt idx="399">
                  <c:v>0.99996717849957639</c:v>
                </c:pt>
                <c:pt idx="400">
                  <c:v>0.99996742991884657</c:v>
                </c:pt>
                <c:pt idx="401">
                  <c:v>0.99997691736862537</c:v>
                </c:pt>
                <c:pt idx="402">
                  <c:v>0.99997872355963713</c:v>
                </c:pt>
                <c:pt idx="403">
                  <c:v>0.99997994209199093</c:v>
                </c:pt>
                <c:pt idx="404">
                  <c:v>0.99998328970628092</c:v>
                </c:pt>
                <c:pt idx="405">
                  <c:v>0.99998249003189332</c:v>
                </c:pt>
                <c:pt idx="406">
                  <c:v>0.99998181157707511</c:v>
                </c:pt>
                <c:pt idx="407">
                  <c:v>0.99998117664710595</c:v>
                </c:pt>
                <c:pt idx="408">
                  <c:v>0.99998729032221156</c:v>
                </c:pt>
                <c:pt idx="409">
                  <c:v>0.99999607781628885</c:v>
                </c:pt>
                <c:pt idx="410">
                  <c:v>0.9999833290385387</c:v>
                </c:pt>
                <c:pt idx="411">
                  <c:v>0.99997959117817115</c:v>
                </c:pt>
                <c:pt idx="412">
                  <c:v>0.99997564351477697</c:v>
                </c:pt>
                <c:pt idx="413">
                  <c:v>0.99996398912217976</c:v>
                </c:pt>
                <c:pt idx="414">
                  <c:v>0.99993924493663644</c:v>
                </c:pt>
                <c:pt idx="415">
                  <c:v>0.99994198143986313</c:v>
                </c:pt>
                <c:pt idx="416">
                  <c:v>0.99998438800020373</c:v>
                </c:pt>
                <c:pt idx="417">
                  <c:v>0.9999875574954733</c:v>
                </c:pt>
                <c:pt idx="418">
                  <c:v>0.9999937974136297</c:v>
                </c:pt>
                <c:pt idx="419">
                  <c:v>0.99999647846777673</c:v>
                </c:pt>
                <c:pt idx="420">
                  <c:v>0.99999838092603965</c:v>
                </c:pt>
                <c:pt idx="421">
                  <c:v>0.9999887822369804</c:v>
                </c:pt>
                <c:pt idx="422">
                  <c:v>0.99998129220006826</c:v>
                </c:pt>
                <c:pt idx="423">
                  <c:v>0.9999215936283623</c:v>
                </c:pt>
                <c:pt idx="424">
                  <c:v>0.99987073293750506</c:v>
                </c:pt>
                <c:pt idx="425">
                  <c:v>0.99986624744890273</c:v>
                </c:pt>
                <c:pt idx="426">
                  <c:v>0.99984060144780484</c:v>
                </c:pt>
                <c:pt idx="427">
                  <c:v>0.99983578125655037</c:v>
                </c:pt>
                <c:pt idx="428">
                  <c:v>0.99989498986133218</c:v>
                </c:pt>
                <c:pt idx="429">
                  <c:v>0.99989573469688575</c:v>
                </c:pt>
                <c:pt idx="430">
                  <c:v>0.99989966620814752</c:v>
                </c:pt>
                <c:pt idx="431">
                  <c:v>0.99989408628144616</c:v>
                </c:pt>
                <c:pt idx="432">
                  <c:v>0.99986032314353557</c:v>
                </c:pt>
                <c:pt idx="433">
                  <c:v>0.99984821765214515</c:v>
                </c:pt>
                <c:pt idx="434">
                  <c:v>0.9998520879240067</c:v>
                </c:pt>
                <c:pt idx="435">
                  <c:v>0.9998507502225159</c:v>
                </c:pt>
                <c:pt idx="436">
                  <c:v>0.99985068854062731</c:v>
                </c:pt>
                <c:pt idx="437">
                  <c:v>0.99984992931615047</c:v>
                </c:pt>
                <c:pt idx="438">
                  <c:v>0.99986282341513766</c:v>
                </c:pt>
                <c:pt idx="439">
                  <c:v>0.99991983371375381</c:v>
                </c:pt>
                <c:pt idx="440">
                  <c:v>0.99994282550090818</c:v>
                </c:pt>
                <c:pt idx="441">
                  <c:v>0.99997492357221862</c:v>
                </c:pt>
                <c:pt idx="442">
                  <c:v>0.99998644884803167</c:v>
                </c:pt>
                <c:pt idx="443">
                  <c:v>0.99999396555575448</c:v>
                </c:pt>
                <c:pt idx="444">
                  <c:v>0.99997801681066889</c:v>
                </c:pt>
                <c:pt idx="445">
                  <c:v>0.99997703473719979</c:v>
                </c:pt>
                <c:pt idx="446">
                  <c:v>0.99999607689543546</c:v>
                </c:pt>
                <c:pt idx="447">
                  <c:v>0.99999263398121019</c:v>
                </c:pt>
                <c:pt idx="448">
                  <c:v>0.99998574309219634</c:v>
                </c:pt>
                <c:pt idx="449">
                  <c:v>0.99981515826224199</c:v>
                </c:pt>
                <c:pt idx="450">
                  <c:v>0.99975031086156363</c:v>
                </c:pt>
                <c:pt idx="451">
                  <c:v>0.99955740361950896</c:v>
                </c:pt>
                <c:pt idx="452">
                  <c:v>0.99944610387563426</c:v>
                </c:pt>
                <c:pt idx="453">
                  <c:v>0.99877292199461587</c:v>
                </c:pt>
                <c:pt idx="454">
                  <c:v>0.99849982145334781</c:v>
                </c:pt>
                <c:pt idx="455">
                  <c:v>0.9982772473836159</c:v>
                </c:pt>
                <c:pt idx="456">
                  <c:v>0.9997904141688676</c:v>
                </c:pt>
                <c:pt idx="457">
                  <c:v>0.9999798688535757</c:v>
                </c:pt>
                <c:pt idx="458">
                  <c:v>0.99858008544577459</c:v>
                </c:pt>
                <c:pt idx="459">
                  <c:v>0.99838947601450956</c:v>
                </c:pt>
                <c:pt idx="460">
                  <c:v>0</c:v>
                </c:pt>
                <c:pt idx="461">
                  <c:v>0</c:v>
                </c:pt>
                <c:pt idx="462">
                  <c:v>0</c:v>
                </c:pt>
                <c:pt idx="463">
                  <c:v>0</c:v>
                </c:pt>
                <c:pt idx="464">
                  <c:v>0</c:v>
                </c:pt>
                <c:pt idx="465">
                  <c:v>0</c:v>
                </c:pt>
                <c:pt idx="466">
                  <c:v>0</c:v>
                </c:pt>
                <c:pt idx="467">
                  <c:v>0</c:v>
                </c:pt>
                <c:pt idx="468">
                  <c:v>0</c:v>
                </c:pt>
                <c:pt idx="469">
                  <c:v>0</c:v>
                </c:pt>
                <c:pt idx="470">
                  <c:v>0</c:v>
                </c:pt>
                <c:pt idx="471">
                  <c:v>0</c:v>
                </c:pt>
                <c:pt idx="472">
                  <c:v>0</c:v>
                </c:pt>
                <c:pt idx="473">
                  <c:v>0</c:v>
                </c:pt>
                <c:pt idx="474">
                  <c:v>0</c:v>
                </c:pt>
                <c:pt idx="475">
                  <c:v>0</c:v>
                </c:pt>
                <c:pt idx="476">
                  <c:v>0</c:v>
                </c:pt>
                <c:pt idx="477">
                  <c:v>0</c:v>
                </c:pt>
                <c:pt idx="478">
                  <c:v>0</c:v>
                </c:pt>
                <c:pt idx="479">
                  <c:v>0</c:v>
                </c:pt>
                <c:pt idx="480">
                  <c:v>0</c:v>
                </c:pt>
                <c:pt idx="481">
                  <c:v>0</c:v>
                </c:pt>
                <c:pt idx="482">
                  <c:v>0</c:v>
                </c:pt>
                <c:pt idx="483">
                  <c:v>0</c:v>
                </c:pt>
                <c:pt idx="484">
                  <c:v>0</c:v>
                </c:pt>
                <c:pt idx="485">
                  <c:v>0</c:v>
                </c:pt>
                <c:pt idx="486">
                  <c:v>0</c:v>
                </c:pt>
                <c:pt idx="487">
                  <c:v>0</c:v>
                </c:pt>
                <c:pt idx="488">
                  <c:v>0</c:v>
                </c:pt>
                <c:pt idx="489">
                  <c:v>0</c:v>
                </c:pt>
                <c:pt idx="490">
                  <c:v>0</c:v>
                </c:pt>
              </c:numCache>
            </c:numRef>
          </c:yVal>
          <c:smooth val="0"/>
          <c:extLst>
            <c:ext xmlns:c16="http://schemas.microsoft.com/office/drawing/2014/chart" uri="{C3380CC4-5D6E-409C-BE32-E72D297353CC}">
              <c16:uniqueId val="{00000003-4965-4FF2-8384-AB5687C2DBA9}"/>
            </c:ext>
          </c:extLst>
        </c:ser>
        <c:dLbls>
          <c:showLegendKey val="0"/>
          <c:showVal val="0"/>
          <c:showCatName val="0"/>
          <c:showSerName val="0"/>
          <c:showPercent val="0"/>
          <c:showBubbleSize val="0"/>
        </c:dLbls>
        <c:axId val="1343853967"/>
        <c:axId val="1343851471"/>
      </c:scatterChart>
      <c:valAx>
        <c:axId val="1343853967"/>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43851471"/>
        <c:crosses val="autoZero"/>
        <c:crossBetween val="midCat"/>
      </c:valAx>
      <c:valAx>
        <c:axId val="1343851471"/>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43853967"/>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SR</a:t>
            </a:r>
            <a:r>
              <a:rPr lang="en-GB" baseline="0"/>
              <a:t> bed - Heat balance</a:t>
            </a:r>
            <a:endParaRPr lang="en-GB"/>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tx>
            <c:v>Convection%</c:v>
          </c:tx>
          <c:spPr>
            <a:ln w="19050" cap="rnd">
              <a:solidFill>
                <a:schemeClr val="accent1"/>
              </a:solidFill>
              <a:round/>
            </a:ln>
            <a:effectLst/>
          </c:spPr>
          <c:marker>
            <c:symbol val="none"/>
          </c:marker>
          <c:xVal>
            <c:numRef>
              <c:f>[1]Radial_Profiles!$AF$5:$AF$162</c:f>
              <c:numCache>
                <c:formatCode>General</c:formatCode>
                <c:ptCount val="158"/>
                <c:pt idx="0">
                  <c:v>-6.9999999999999999E-4</c:v>
                </c:pt>
                <c:pt idx="1">
                  <c:v>-6.8991799999999998E-4</c:v>
                </c:pt>
                <c:pt idx="2">
                  <c:v>-6.7984600000000001E-4</c:v>
                </c:pt>
                <c:pt idx="3">
                  <c:v>-6.6977400000000004E-4</c:v>
                </c:pt>
                <c:pt idx="4">
                  <c:v>-6.5970299999999998E-4</c:v>
                </c:pt>
                <c:pt idx="5">
                  <c:v>-6.4963100000000001E-4</c:v>
                </c:pt>
                <c:pt idx="6">
                  <c:v>-6.3955900000000005E-4</c:v>
                </c:pt>
                <c:pt idx="7">
                  <c:v>-6.2948699999999997E-4</c:v>
                </c:pt>
                <c:pt idx="8">
                  <c:v>-6.2948699999999997E-4</c:v>
                </c:pt>
                <c:pt idx="9">
                  <c:v>-6.2445100000000004E-4</c:v>
                </c:pt>
                <c:pt idx="10">
                  <c:v>-6.19415E-4</c:v>
                </c:pt>
                <c:pt idx="11">
                  <c:v>-6.19415E-4</c:v>
                </c:pt>
                <c:pt idx="12">
                  <c:v>-6.0934400000000005E-4</c:v>
                </c:pt>
                <c:pt idx="13">
                  <c:v>-5.9927199999999998E-4</c:v>
                </c:pt>
                <c:pt idx="14">
                  <c:v>-5.8920000000000001E-4</c:v>
                </c:pt>
                <c:pt idx="15">
                  <c:v>-5.7912800000000004E-4</c:v>
                </c:pt>
                <c:pt idx="16">
                  <c:v>-5.6905599999999997E-4</c:v>
                </c:pt>
                <c:pt idx="17">
                  <c:v>-5.5898500000000002E-4</c:v>
                </c:pt>
                <c:pt idx="18">
                  <c:v>-5.4891300000000005E-4</c:v>
                </c:pt>
                <c:pt idx="19">
                  <c:v>-5.3884099999999997E-4</c:v>
                </c:pt>
                <c:pt idx="20">
                  <c:v>-5.2876900000000001E-4</c:v>
                </c:pt>
                <c:pt idx="21">
                  <c:v>-5.1869700000000004E-4</c:v>
                </c:pt>
                <c:pt idx="22">
                  <c:v>-5.0862599999999998E-4</c:v>
                </c:pt>
                <c:pt idx="23">
                  <c:v>-4.9855400000000001E-4</c:v>
                </c:pt>
                <c:pt idx="24">
                  <c:v>-4.8848200000000004E-4</c:v>
                </c:pt>
                <c:pt idx="25">
                  <c:v>-4.7841000000000002E-4</c:v>
                </c:pt>
                <c:pt idx="26">
                  <c:v>-4.68338E-4</c:v>
                </c:pt>
                <c:pt idx="27">
                  <c:v>-4.58267E-4</c:v>
                </c:pt>
                <c:pt idx="28">
                  <c:v>-4.4819499999999997E-4</c:v>
                </c:pt>
                <c:pt idx="29">
                  <c:v>-4.3812300000000001E-4</c:v>
                </c:pt>
                <c:pt idx="30">
                  <c:v>-4.2805099999999998E-4</c:v>
                </c:pt>
                <c:pt idx="31">
                  <c:v>-4.1797999999999998E-4</c:v>
                </c:pt>
                <c:pt idx="32">
                  <c:v>-4.0790800000000001E-4</c:v>
                </c:pt>
                <c:pt idx="33">
                  <c:v>-3.9783599999999999E-4</c:v>
                </c:pt>
                <c:pt idx="34">
                  <c:v>-3.8776400000000002E-4</c:v>
                </c:pt>
                <c:pt idx="35">
                  <c:v>-3.77692E-4</c:v>
                </c:pt>
                <c:pt idx="36">
                  <c:v>-3.67621E-4</c:v>
                </c:pt>
                <c:pt idx="37">
                  <c:v>-3.5754899999999997E-4</c:v>
                </c:pt>
                <c:pt idx="38">
                  <c:v>-3.4747700000000001E-4</c:v>
                </c:pt>
                <c:pt idx="39">
                  <c:v>-3.3740499999999999E-4</c:v>
                </c:pt>
                <c:pt idx="40">
                  <c:v>-3.2733300000000002E-4</c:v>
                </c:pt>
                <c:pt idx="41">
                  <c:v>-3.1726200000000001E-4</c:v>
                </c:pt>
                <c:pt idx="42">
                  <c:v>-3.0718999999999999E-4</c:v>
                </c:pt>
                <c:pt idx="43">
                  <c:v>-2.9711800000000002E-4</c:v>
                </c:pt>
                <c:pt idx="44">
                  <c:v>-2.87046E-4</c:v>
                </c:pt>
                <c:pt idx="45">
                  <c:v>-2.7697399999999998E-4</c:v>
                </c:pt>
                <c:pt idx="46">
                  <c:v>-2.6690299999999998E-4</c:v>
                </c:pt>
                <c:pt idx="47">
                  <c:v>-2.5683100000000001E-4</c:v>
                </c:pt>
                <c:pt idx="48">
                  <c:v>-2.4675899999999999E-4</c:v>
                </c:pt>
                <c:pt idx="49">
                  <c:v>-2.3668699999999999E-4</c:v>
                </c:pt>
                <c:pt idx="50">
                  <c:v>-2.3668699999999999E-4</c:v>
                </c:pt>
                <c:pt idx="51">
                  <c:v>-2.3165100000000001E-4</c:v>
                </c:pt>
                <c:pt idx="52">
                  <c:v>-2.26615E-4</c:v>
                </c:pt>
                <c:pt idx="53">
                  <c:v>-2.26615E-4</c:v>
                </c:pt>
                <c:pt idx="54">
                  <c:v>-2.1654399999999999E-4</c:v>
                </c:pt>
                <c:pt idx="55">
                  <c:v>-2.06472E-4</c:v>
                </c:pt>
                <c:pt idx="56">
                  <c:v>-2.06472E-4</c:v>
                </c:pt>
                <c:pt idx="57">
                  <c:v>-2.0143599999999999E-4</c:v>
                </c:pt>
                <c:pt idx="58">
                  <c:v>-1.964E-4</c:v>
                </c:pt>
                <c:pt idx="59">
                  <c:v>-1.964E-4</c:v>
                </c:pt>
                <c:pt idx="60">
                  <c:v>-1.8632800000000001E-4</c:v>
                </c:pt>
                <c:pt idx="61">
                  <c:v>-1.7625599999999999E-4</c:v>
                </c:pt>
                <c:pt idx="62">
                  <c:v>-1.6618500000000001E-4</c:v>
                </c:pt>
                <c:pt idx="63">
                  <c:v>-1.5611299999999999E-4</c:v>
                </c:pt>
                <c:pt idx="64">
                  <c:v>-1.4604099999999999E-4</c:v>
                </c:pt>
                <c:pt idx="65">
                  <c:v>-1.35969E-4</c:v>
                </c:pt>
                <c:pt idx="66">
                  <c:v>-1.25897E-4</c:v>
                </c:pt>
                <c:pt idx="67">
                  <c:v>-1.15826E-4</c:v>
                </c:pt>
                <c:pt idx="68">
                  <c:v>-1.05754E-4</c:v>
                </c:pt>
                <c:pt idx="69">
                  <c:v>-9.5682100000000003E-5</c:v>
                </c:pt>
                <c:pt idx="70">
                  <c:v>-8.5610299999999996E-5</c:v>
                </c:pt>
                <c:pt idx="71">
                  <c:v>-7.5538500000000002E-5</c:v>
                </c:pt>
                <c:pt idx="72">
                  <c:v>-6.5466699999999994E-5</c:v>
                </c:pt>
                <c:pt idx="73">
                  <c:v>-5.53949E-5</c:v>
                </c:pt>
                <c:pt idx="74">
                  <c:v>-4.53231E-5</c:v>
                </c:pt>
                <c:pt idx="75">
                  <c:v>-3.5251299999999999E-5</c:v>
                </c:pt>
                <c:pt idx="76">
                  <c:v>-2.5179499999999998E-5</c:v>
                </c:pt>
                <c:pt idx="77">
                  <c:v>-1.5107699999999999E-5</c:v>
                </c:pt>
                <c:pt idx="78">
                  <c:v>-5.0359000000000004E-6</c:v>
                </c:pt>
                <c:pt idx="79">
                  <c:v>5.0359000000000004E-6</c:v>
                </c:pt>
                <c:pt idx="80">
                  <c:v>1.5107699999999999E-5</c:v>
                </c:pt>
                <c:pt idx="81">
                  <c:v>2.5179499999999998E-5</c:v>
                </c:pt>
                <c:pt idx="82">
                  <c:v>3.5251299999999999E-5</c:v>
                </c:pt>
                <c:pt idx="83">
                  <c:v>4.53231E-5</c:v>
                </c:pt>
                <c:pt idx="84">
                  <c:v>5.53949E-5</c:v>
                </c:pt>
                <c:pt idx="85">
                  <c:v>6.5466699999999994E-5</c:v>
                </c:pt>
                <c:pt idx="86">
                  <c:v>7.5538500000000002E-5</c:v>
                </c:pt>
                <c:pt idx="87">
                  <c:v>8.5610299999999996E-5</c:v>
                </c:pt>
                <c:pt idx="88">
                  <c:v>9.5682100000000003E-5</c:v>
                </c:pt>
                <c:pt idx="89">
                  <c:v>1.05754E-4</c:v>
                </c:pt>
                <c:pt idx="90">
                  <c:v>1.15826E-4</c:v>
                </c:pt>
                <c:pt idx="91">
                  <c:v>1.25897E-4</c:v>
                </c:pt>
                <c:pt idx="92">
                  <c:v>1.35969E-4</c:v>
                </c:pt>
                <c:pt idx="93">
                  <c:v>1.4604099999999999E-4</c:v>
                </c:pt>
                <c:pt idx="94">
                  <c:v>1.5611299999999999E-4</c:v>
                </c:pt>
                <c:pt idx="95">
                  <c:v>1.6618500000000001E-4</c:v>
                </c:pt>
                <c:pt idx="96">
                  <c:v>1.7625599999999999E-4</c:v>
                </c:pt>
                <c:pt idx="97">
                  <c:v>1.8632800000000001E-4</c:v>
                </c:pt>
                <c:pt idx="98">
                  <c:v>1.964E-4</c:v>
                </c:pt>
                <c:pt idx="99">
                  <c:v>1.964E-4</c:v>
                </c:pt>
                <c:pt idx="100">
                  <c:v>2.0143599999999999E-4</c:v>
                </c:pt>
                <c:pt idx="101">
                  <c:v>2.06472E-4</c:v>
                </c:pt>
                <c:pt idx="102">
                  <c:v>2.06472E-4</c:v>
                </c:pt>
                <c:pt idx="103">
                  <c:v>2.1654399999999999E-4</c:v>
                </c:pt>
                <c:pt idx="104">
                  <c:v>2.26615E-4</c:v>
                </c:pt>
                <c:pt idx="105">
                  <c:v>2.26615E-4</c:v>
                </c:pt>
                <c:pt idx="106">
                  <c:v>2.3165100000000001E-4</c:v>
                </c:pt>
                <c:pt idx="107">
                  <c:v>2.3668699999999999E-4</c:v>
                </c:pt>
                <c:pt idx="108">
                  <c:v>2.3668699999999999E-4</c:v>
                </c:pt>
                <c:pt idx="109">
                  <c:v>2.4675899999999999E-4</c:v>
                </c:pt>
                <c:pt idx="110">
                  <c:v>2.5683100000000001E-4</c:v>
                </c:pt>
                <c:pt idx="111">
                  <c:v>2.6690299999999998E-4</c:v>
                </c:pt>
                <c:pt idx="112">
                  <c:v>2.7697399999999998E-4</c:v>
                </c:pt>
                <c:pt idx="113">
                  <c:v>2.87046E-4</c:v>
                </c:pt>
                <c:pt idx="114">
                  <c:v>2.9711800000000002E-4</c:v>
                </c:pt>
                <c:pt idx="115">
                  <c:v>3.0718999999999999E-4</c:v>
                </c:pt>
                <c:pt idx="116">
                  <c:v>3.1726200000000001E-4</c:v>
                </c:pt>
                <c:pt idx="117">
                  <c:v>3.2733300000000002E-4</c:v>
                </c:pt>
                <c:pt idx="118">
                  <c:v>3.3740499999999999E-4</c:v>
                </c:pt>
                <c:pt idx="119">
                  <c:v>3.4747700000000001E-4</c:v>
                </c:pt>
                <c:pt idx="120">
                  <c:v>3.5754899999999997E-4</c:v>
                </c:pt>
                <c:pt idx="121">
                  <c:v>3.67621E-4</c:v>
                </c:pt>
                <c:pt idx="122">
                  <c:v>3.77692E-4</c:v>
                </c:pt>
                <c:pt idx="123">
                  <c:v>3.8776400000000002E-4</c:v>
                </c:pt>
                <c:pt idx="124">
                  <c:v>3.9783599999999999E-4</c:v>
                </c:pt>
                <c:pt idx="125">
                  <c:v>4.0790800000000001E-4</c:v>
                </c:pt>
                <c:pt idx="126">
                  <c:v>4.1797999999999998E-4</c:v>
                </c:pt>
                <c:pt idx="127">
                  <c:v>4.2805099999999998E-4</c:v>
                </c:pt>
                <c:pt idx="128">
                  <c:v>4.3812300000000001E-4</c:v>
                </c:pt>
                <c:pt idx="129">
                  <c:v>4.4819499999999997E-4</c:v>
                </c:pt>
                <c:pt idx="130">
                  <c:v>4.58267E-4</c:v>
                </c:pt>
                <c:pt idx="131">
                  <c:v>4.68338E-4</c:v>
                </c:pt>
                <c:pt idx="132">
                  <c:v>4.7841000000000002E-4</c:v>
                </c:pt>
                <c:pt idx="133">
                  <c:v>4.8848200000000004E-4</c:v>
                </c:pt>
                <c:pt idx="134">
                  <c:v>4.9855400000000001E-4</c:v>
                </c:pt>
                <c:pt idx="135">
                  <c:v>5.0862599999999998E-4</c:v>
                </c:pt>
                <c:pt idx="136">
                  <c:v>5.1869700000000004E-4</c:v>
                </c:pt>
                <c:pt idx="137">
                  <c:v>5.2876900000000001E-4</c:v>
                </c:pt>
                <c:pt idx="138">
                  <c:v>5.3884099999999997E-4</c:v>
                </c:pt>
                <c:pt idx="139">
                  <c:v>5.4891300000000005E-4</c:v>
                </c:pt>
                <c:pt idx="140">
                  <c:v>5.5898500000000002E-4</c:v>
                </c:pt>
                <c:pt idx="141">
                  <c:v>5.6905599999999997E-4</c:v>
                </c:pt>
                <c:pt idx="142">
                  <c:v>5.7912800000000004E-4</c:v>
                </c:pt>
                <c:pt idx="143">
                  <c:v>5.8920000000000001E-4</c:v>
                </c:pt>
                <c:pt idx="144">
                  <c:v>5.9927199999999998E-4</c:v>
                </c:pt>
                <c:pt idx="145">
                  <c:v>6.0934400000000005E-4</c:v>
                </c:pt>
                <c:pt idx="146">
                  <c:v>6.19415E-4</c:v>
                </c:pt>
                <c:pt idx="147">
                  <c:v>6.19415E-4</c:v>
                </c:pt>
                <c:pt idx="148">
                  <c:v>6.2445100000000004E-4</c:v>
                </c:pt>
                <c:pt idx="149">
                  <c:v>6.2948699999999997E-4</c:v>
                </c:pt>
                <c:pt idx="150">
                  <c:v>6.2948699999999997E-4</c:v>
                </c:pt>
                <c:pt idx="151">
                  <c:v>6.3955900000000005E-4</c:v>
                </c:pt>
                <c:pt idx="152">
                  <c:v>6.4963100000000001E-4</c:v>
                </c:pt>
                <c:pt idx="153">
                  <c:v>6.5970299999999998E-4</c:v>
                </c:pt>
                <c:pt idx="154">
                  <c:v>6.6977400000000004E-4</c:v>
                </c:pt>
                <c:pt idx="155">
                  <c:v>6.7984600000000001E-4</c:v>
                </c:pt>
                <c:pt idx="156">
                  <c:v>6.8991799999999998E-4</c:v>
                </c:pt>
                <c:pt idx="157">
                  <c:v>6.9999999999999999E-4</c:v>
                </c:pt>
              </c:numCache>
            </c:numRef>
          </c:xVal>
          <c:yVal>
            <c:numRef>
              <c:f>[1]Radial_Profiles!$AK$5:$AK$162</c:f>
              <c:numCache>
                <c:formatCode>General</c:formatCode>
                <c:ptCount val="158"/>
                <c:pt idx="0">
                  <c:v>0.99999999644602533</c:v>
                </c:pt>
                <c:pt idx="1">
                  <c:v>0.99999999767351766</c:v>
                </c:pt>
                <c:pt idx="2">
                  <c:v>0.99999999514314852</c:v>
                </c:pt>
                <c:pt idx="3">
                  <c:v>0.99999999032473996</c:v>
                </c:pt>
                <c:pt idx="4">
                  <c:v>0.99999997170817134</c:v>
                </c:pt>
                <c:pt idx="5">
                  <c:v>0.99999998813504043</c:v>
                </c:pt>
                <c:pt idx="6">
                  <c:v>0.99999999230183534</c:v>
                </c:pt>
                <c:pt idx="7">
                  <c:v>0.99999998505976773</c:v>
                </c:pt>
                <c:pt idx="8">
                  <c:v>0.99999998505976773</c:v>
                </c:pt>
                <c:pt idx="9">
                  <c:v>0.9999522091462798</c:v>
                </c:pt>
                <c:pt idx="10">
                  <c:v>0.99969853649329532</c:v>
                </c:pt>
                <c:pt idx="11">
                  <c:v>0.99969853649329532</c:v>
                </c:pt>
                <c:pt idx="12">
                  <c:v>0.97750384659678757</c:v>
                </c:pt>
                <c:pt idx="13">
                  <c:v>0.90198575355949073</c:v>
                </c:pt>
                <c:pt idx="14">
                  <c:v>0.84233258108004261</c:v>
                </c:pt>
                <c:pt idx="15">
                  <c:v>0.79284467229583844</c:v>
                </c:pt>
                <c:pt idx="16">
                  <c:v>0.75590396705601182</c:v>
                </c:pt>
                <c:pt idx="17">
                  <c:v>0.72110807061060722</c:v>
                </c:pt>
                <c:pt idx="18">
                  <c:v>0.68639600236219678</c:v>
                </c:pt>
                <c:pt idx="19">
                  <c:v>0.6515570175340798</c:v>
                </c:pt>
                <c:pt idx="20">
                  <c:v>0.61651927661603434</c:v>
                </c:pt>
                <c:pt idx="21">
                  <c:v>0.58131034307701379</c:v>
                </c:pt>
                <c:pt idx="22">
                  <c:v>0.54592027613977601</c:v>
                </c:pt>
                <c:pt idx="23">
                  <c:v>0.51036271373454445</c:v>
                </c:pt>
                <c:pt idx="24">
                  <c:v>0.47481946709301531</c:v>
                </c:pt>
                <c:pt idx="25">
                  <c:v>0.43978288748017808</c:v>
                </c:pt>
                <c:pt idx="26">
                  <c:v>0.40620702355442517</c:v>
                </c:pt>
                <c:pt idx="27">
                  <c:v>0.37568014635181696</c:v>
                </c:pt>
                <c:pt idx="28">
                  <c:v>0.35078427411326396</c:v>
                </c:pt>
                <c:pt idx="29">
                  <c:v>0.33524734120665006</c:v>
                </c:pt>
                <c:pt idx="30">
                  <c:v>0.33198956853613415</c:v>
                </c:pt>
                <c:pt idx="31">
                  <c:v>0.34150283338989113</c:v>
                </c:pt>
                <c:pt idx="32">
                  <c:v>0.36212443737166244</c:v>
                </c:pt>
                <c:pt idx="33">
                  <c:v>0.3907861132830816</c:v>
                </c:pt>
                <c:pt idx="34">
                  <c:v>0.42410417503626657</c:v>
                </c:pt>
                <c:pt idx="35">
                  <c:v>0.45955458072154509</c:v>
                </c:pt>
                <c:pt idx="36">
                  <c:v>0.49596076273320927</c:v>
                </c:pt>
                <c:pt idx="37">
                  <c:v>0.53250710473632556</c:v>
                </c:pt>
                <c:pt idx="38">
                  <c:v>0.56877490200544389</c:v>
                </c:pt>
                <c:pt idx="39">
                  <c:v>0.60461952522934059</c:v>
                </c:pt>
                <c:pt idx="40">
                  <c:v>0.63988488037323776</c:v>
                </c:pt>
                <c:pt idx="41">
                  <c:v>0.67449685977644069</c:v>
                </c:pt>
                <c:pt idx="42">
                  <c:v>0.70834029981058921</c:v>
                </c:pt>
                <c:pt idx="43">
                  <c:v>0.7413035079105933</c:v>
                </c:pt>
                <c:pt idx="44">
                  <c:v>0.77309125016391544</c:v>
                </c:pt>
                <c:pt idx="45">
                  <c:v>0.80381616868033501</c:v>
                </c:pt>
                <c:pt idx="46">
                  <c:v>0.8319055328915822</c:v>
                </c:pt>
                <c:pt idx="47">
                  <c:v>0.85253663648526379</c:v>
                </c:pt>
                <c:pt idx="48">
                  <c:v>0.90129348125286191</c:v>
                </c:pt>
                <c:pt idx="49">
                  <c:v>0.99765056906518434</c:v>
                </c:pt>
                <c:pt idx="50">
                  <c:v>0.99765056906518434</c:v>
                </c:pt>
                <c:pt idx="51">
                  <c:v>0.99965603643655343</c:v>
                </c:pt>
                <c:pt idx="52">
                  <c:v>0.9998721613550553</c:v>
                </c:pt>
                <c:pt idx="53">
                  <c:v>0.9998721613550553</c:v>
                </c:pt>
                <c:pt idx="54">
                  <c:v>0.99999995234240269</c:v>
                </c:pt>
                <c:pt idx="55">
                  <c:v>0.99999997272933627</c:v>
                </c:pt>
                <c:pt idx="56">
                  <c:v>0.99999997272933627</c:v>
                </c:pt>
                <c:pt idx="57">
                  <c:v>0.99999993773639528</c:v>
                </c:pt>
                <c:pt idx="58">
                  <c:v>0.9999092639128091</c:v>
                </c:pt>
                <c:pt idx="59">
                  <c:v>0.9999092639128091</c:v>
                </c:pt>
                <c:pt idx="60">
                  <c:v>0.99645130952924987</c:v>
                </c:pt>
                <c:pt idx="61">
                  <c:v>0.89470178569597569</c:v>
                </c:pt>
                <c:pt idx="62">
                  <c:v>0.83957810143070877</c:v>
                </c:pt>
                <c:pt idx="63">
                  <c:v>0.82799808312998491</c:v>
                </c:pt>
                <c:pt idx="64">
                  <c:v>0.80014792126151579</c:v>
                </c:pt>
                <c:pt idx="65">
                  <c:v>0.76990264399204833</c:v>
                </c:pt>
                <c:pt idx="66">
                  <c:v>0.73727229084887846</c:v>
                </c:pt>
                <c:pt idx="67">
                  <c:v>0.70357499418853453</c:v>
                </c:pt>
                <c:pt idx="68">
                  <c:v>0.66899670431022484</c:v>
                </c:pt>
                <c:pt idx="69">
                  <c:v>0.63370268869577651</c:v>
                </c:pt>
                <c:pt idx="70">
                  <c:v>0.59775301631928524</c:v>
                </c:pt>
                <c:pt idx="71">
                  <c:v>0.56121467963500249</c:v>
                </c:pt>
                <c:pt idx="72">
                  <c:v>0.52429652952055139</c:v>
                </c:pt>
                <c:pt idx="73">
                  <c:v>0.48723493056687195</c:v>
                </c:pt>
                <c:pt idx="74">
                  <c:v>0.45061842959692194</c:v>
                </c:pt>
                <c:pt idx="75">
                  <c:v>0.4157824082347592</c:v>
                </c:pt>
                <c:pt idx="76">
                  <c:v>0.38461309050833753</c:v>
                </c:pt>
                <c:pt idx="77">
                  <c:v>0.36050020805477445</c:v>
                </c:pt>
                <c:pt idx="78">
                  <c:v>0.34718347364163277</c:v>
                </c:pt>
                <c:pt idx="79">
                  <c:v>0.34717245890124687</c:v>
                </c:pt>
                <c:pt idx="80">
                  <c:v>0.36045792699109674</c:v>
                </c:pt>
                <c:pt idx="81">
                  <c:v>0.38453655330393749</c:v>
                </c:pt>
                <c:pt idx="82">
                  <c:v>0.41568268215359427</c:v>
                </c:pt>
                <c:pt idx="83">
                  <c:v>0.45051046701689135</c:v>
                </c:pt>
                <c:pt idx="84">
                  <c:v>0.48712005471978187</c:v>
                </c:pt>
                <c:pt idx="85">
                  <c:v>0.52417865682000309</c:v>
                </c:pt>
                <c:pt idx="86">
                  <c:v>0.56109426875830415</c:v>
                </c:pt>
                <c:pt idx="87">
                  <c:v>0.59763058739251895</c:v>
                </c:pt>
                <c:pt idx="88">
                  <c:v>0.63357961729374956</c:v>
                </c:pt>
                <c:pt idx="89">
                  <c:v>0.66887288924581156</c:v>
                </c:pt>
                <c:pt idx="90">
                  <c:v>0.7034540934314556</c:v>
                </c:pt>
                <c:pt idx="91">
                  <c:v>0.73718122427742172</c:v>
                </c:pt>
                <c:pt idx="92">
                  <c:v>0.76980537981443042</c:v>
                </c:pt>
                <c:pt idx="93">
                  <c:v>0.80002399386874423</c:v>
                </c:pt>
                <c:pt idx="94">
                  <c:v>0.82787717058256993</c:v>
                </c:pt>
                <c:pt idx="95">
                  <c:v>0.83944914296079576</c:v>
                </c:pt>
                <c:pt idx="96">
                  <c:v>0.89461024237185049</c:v>
                </c:pt>
                <c:pt idx="97">
                  <c:v>0.9964430099644952</c:v>
                </c:pt>
                <c:pt idx="98">
                  <c:v>0.99990881774108642</c:v>
                </c:pt>
                <c:pt idx="99">
                  <c:v>0.99990881774108642</c:v>
                </c:pt>
                <c:pt idx="100">
                  <c:v>0.99999998602390583</c:v>
                </c:pt>
                <c:pt idx="101">
                  <c:v>0.99999998790476541</c:v>
                </c:pt>
                <c:pt idx="102">
                  <c:v>0.99999998790476541</c:v>
                </c:pt>
                <c:pt idx="103">
                  <c:v>0.9999998359956912</c:v>
                </c:pt>
                <c:pt idx="104">
                  <c:v>0.99987229266518307</c:v>
                </c:pt>
                <c:pt idx="105">
                  <c:v>0.99987229266518307</c:v>
                </c:pt>
                <c:pt idx="106">
                  <c:v>0.99965659472626112</c:v>
                </c:pt>
                <c:pt idx="107">
                  <c:v>0.99765424232728095</c:v>
                </c:pt>
                <c:pt idx="108">
                  <c:v>0.99765424232728095</c:v>
                </c:pt>
                <c:pt idx="109">
                  <c:v>0.90138081551580318</c:v>
                </c:pt>
                <c:pt idx="110">
                  <c:v>0.85254415384435911</c:v>
                </c:pt>
                <c:pt idx="111">
                  <c:v>0.83191929868232306</c:v>
                </c:pt>
                <c:pt idx="112">
                  <c:v>0.80383415901811783</c:v>
                </c:pt>
                <c:pt idx="113">
                  <c:v>0.7731122403438403</c:v>
                </c:pt>
                <c:pt idx="114">
                  <c:v>0.74132578373322155</c:v>
                </c:pt>
                <c:pt idx="115">
                  <c:v>0.70836218661098893</c:v>
                </c:pt>
                <c:pt idx="116">
                  <c:v>0.67451756966330068</c:v>
                </c:pt>
                <c:pt idx="117">
                  <c:v>0.63990234855404549</c:v>
                </c:pt>
                <c:pt idx="118">
                  <c:v>0.60463090336614478</c:v>
                </c:pt>
                <c:pt idx="119">
                  <c:v>0.56877328233919988</c:v>
                </c:pt>
                <c:pt idx="120">
                  <c:v>0.53249054325519696</c:v>
                </c:pt>
                <c:pt idx="121">
                  <c:v>0.49593070025046204</c:v>
                </c:pt>
                <c:pt idx="122">
                  <c:v>0.45951716936711934</c:v>
                </c:pt>
                <c:pt idx="123">
                  <c:v>0.42404615889144881</c:v>
                </c:pt>
                <c:pt idx="124">
                  <c:v>0.39070695522710686</c:v>
                </c:pt>
                <c:pt idx="125">
                  <c:v>0.36202672081372639</c:v>
                </c:pt>
                <c:pt idx="126">
                  <c:v>0.34139246095473613</c:v>
                </c:pt>
                <c:pt idx="127">
                  <c:v>0.3318750569986893</c:v>
                </c:pt>
                <c:pt idx="128">
                  <c:v>0.33512538739840458</c:v>
                </c:pt>
                <c:pt idx="129">
                  <c:v>0.35065098759720592</c:v>
                </c:pt>
                <c:pt idx="130">
                  <c:v>0.37555024526288933</c:v>
                </c:pt>
                <c:pt idx="131">
                  <c:v>0.4060793333258837</c:v>
                </c:pt>
                <c:pt idx="132">
                  <c:v>0.43965338111486163</c:v>
                </c:pt>
                <c:pt idx="133">
                  <c:v>0.47468766453581029</c:v>
                </c:pt>
                <c:pt idx="134">
                  <c:v>0.51022672406874858</c:v>
                </c:pt>
                <c:pt idx="135">
                  <c:v>0.5457763127382852</c:v>
                </c:pt>
                <c:pt idx="136">
                  <c:v>0.58116123197332392</c:v>
                </c:pt>
                <c:pt idx="137">
                  <c:v>0.61636303939124693</c:v>
                </c:pt>
                <c:pt idx="138">
                  <c:v>0.65139621464751096</c:v>
                </c:pt>
                <c:pt idx="139">
                  <c:v>0.68623132117388241</c:v>
                </c:pt>
                <c:pt idx="140">
                  <c:v>0.7209407858589717</c:v>
                </c:pt>
                <c:pt idx="141">
                  <c:v>0.75573473519833545</c:v>
                </c:pt>
                <c:pt idx="142">
                  <c:v>0.79267764603122004</c:v>
                </c:pt>
                <c:pt idx="143">
                  <c:v>0.84218478530586471</c:v>
                </c:pt>
                <c:pt idx="144">
                  <c:v>0.90187767708162303</c:v>
                </c:pt>
                <c:pt idx="145">
                  <c:v>0.97740762266815773</c:v>
                </c:pt>
                <c:pt idx="146">
                  <c:v>0.99969806604735967</c:v>
                </c:pt>
                <c:pt idx="147">
                  <c:v>0.99969806604735967</c:v>
                </c:pt>
                <c:pt idx="148">
                  <c:v>0.99995223894257601</c:v>
                </c:pt>
                <c:pt idx="149">
                  <c:v>0.99999997879501046</c:v>
                </c:pt>
                <c:pt idx="150">
                  <c:v>0.99999997879501046</c:v>
                </c:pt>
                <c:pt idx="151">
                  <c:v>0.99999998877461183</c:v>
                </c:pt>
                <c:pt idx="152">
                  <c:v>0.99999997349510505</c:v>
                </c:pt>
                <c:pt idx="153">
                  <c:v>0.99999993542692589</c:v>
                </c:pt>
                <c:pt idx="154">
                  <c:v>0.99999997783007966</c:v>
                </c:pt>
                <c:pt idx="155">
                  <c:v>0.99999998999583339</c:v>
                </c:pt>
                <c:pt idx="156">
                  <c:v>0.99999999419789187</c:v>
                </c:pt>
                <c:pt idx="157">
                  <c:v>0.99999999550712704</c:v>
                </c:pt>
              </c:numCache>
            </c:numRef>
          </c:yVal>
          <c:smooth val="0"/>
          <c:extLst>
            <c:ext xmlns:c16="http://schemas.microsoft.com/office/drawing/2014/chart" uri="{C3380CC4-5D6E-409C-BE32-E72D297353CC}">
              <c16:uniqueId val="{00000000-F1DB-40C2-B77D-07073AE89582}"/>
            </c:ext>
          </c:extLst>
        </c:ser>
        <c:ser>
          <c:idx val="1"/>
          <c:order val="1"/>
          <c:tx>
            <c:v>Conduction%</c:v>
          </c:tx>
          <c:spPr>
            <a:ln w="19050" cap="rnd">
              <a:solidFill>
                <a:schemeClr val="accent2"/>
              </a:solidFill>
              <a:round/>
            </a:ln>
            <a:effectLst/>
          </c:spPr>
          <c:marker>
            <c:symbol val="none"/>
          </c:marker>
          <c:xVal>
            <c:numRef>
              <c:f>[1]Radial_Profiles!$AF$5:$AF$162</c:f>
              <c:numCache>
                <c:formatCode>General</c:formatCode>
                <c:ptCount val="158"/>
                <c:pt idx="0">
                  <c:v>-6.9999999999999999E-4</c:v>
                </c:pt>
                <c:pt idx="1">
                  <c:v>-6.8991799999999998E-4</c:v>
                </c:pt>
                <c:pt idx="2">
                  <c:v>-6.7984600000000001E-4</c:v>
                </c:pt>
                <c:pt idx="3">
                  <c:v>-6.6977400000000004E-4</c:v>
                </c:pt>
                <c:pt idx="4">
                  <c:v>-6.5970299999999998E-4</c:v>
                </c:pt>
                <c:pt idx="5">
                  <c:v>-6.4963100000000001E-4</c:v>
                </c:pt>
                <c:pt idx="6">
                  <c:v>-6.3955900000000005E-4</c:v>
                </c:pt>
                <c:pt idx="7">
                  <c:v>-6.2948699999999997E-4</c:v>
                </c:pt>
                <c:pt idx="8">
                  <c:v>-6.2948699999999997E-4</c:v>
                </c:pt>
                <c:pt idx="9">
                  <c:v>-6.2445100000000004E-4</c:v>
                </c:pt>
                <c:pt idx="10">
                  <c:v>-6.19415E-4</c:v>
                </c:pt>
                <c:pt idx="11">
                  <c:v>-6.19415E-4</c:v>
                </c:pt>
                <c:pt idx="12">
                  <c:v>-6.0934400000000005E-4</c:v>
                </c:pt>
                <c:pt idx="13">
                  <c:v>-5.9927199999999998E-4</c:v>
                </c:pt>
                <c:pt idx="14">
                  <c:v>-5.8920000000000001E-4</c:v>
                </c:pt>
                <c:pt idx="15">
                  <c:v>-5.7912800000000004E-4</c:v>
                </c:pt>
                <c:pt idx="16">
                  <c:v>-5.6905599999999997E-4</c:v>
                </c:pt>
                <c:pt idx="17">
                  <c:v>-5.5898500000000002E-4</c:v>
                </c:pt>
                <c:pt idx="18">
                  <c:v>-5.4891300000000005E-4</c:v>
                </c:pt>
                <c:pt idx="19">
                  <c:v>-5.3884099999999997E-4</c:v>
                </c:pt>
                <c:pt idx="20">
                  <c:v>-5.2876900000000001E-4</c:v>
                </c:pt>
                <c:pt idx="21">
                  <c:v>-5.1869700000000004E-4</c:v>
                </c:pt>
                <c:pt idx="22">
                  <c:v>-5.0862599999999998E-4</c:v>
                </c:pt>
                <c:pt idx="23">
                  <c:v>-4.9855400000000001E-4</c:v>
                </c:pt>
                <c:pt idx="24">
                  <c:v>-4.8848200000000004E-4</c:v>
                </c:pt>
                <c:pt idx="25">
                  <c:v>-4.7841000000000002E-4</c:v>
                </c:pt>
                <c:pt idx="26">
                  <c:v>-4.68338E-4</c:v>
                </c:pt>
                <c:pt idx="27">
                  <c:v>-4.58267E-4</c:v>
                </c:pt>
                <c:pt idx="28">
                  <c:v>-4.4819499999999997E-4</c:v>
                </c:pt>
                <c:pt idx="29">
                  <c:v>-4.3812300000000001E-4</c:v>
                </c:pt>
                <c:pt idx="30">
                  <c:v>-4.2805099999999998E-4</c:v>
                </c:pt>
                <c:pt idx="31">
                  <c:v>-4.1797999999999998E-4</c:v>
                </c:pt>
                <c:pt idx="32">
                  <c:v>-4.0790800000000001E-4</c:v>
                </c:pt>
                <c:pt idx="33">
                  <c:v>-3.9783599999999999E-4</c:v>
                </c:pt>
                <c:pt idx="34">
                  <c:v>-3.8776400000000002E-4</c:v>
                </c:pt>
                <c:pt idx="35">
                  <c:v>-3.77692E-4</c:v>
                </c:pt>
                <c:pt idx="36">
                  <c:v>-3.67621E-4</c:v>
                </c:pt>
                <c:pt idx="37">
                  <c:v>-3.5754899999999997E-4</c:v>
                </c:pt>
                <c:pt idx="38">
                  <c:v>-3.4747700000000001E-4</c:v>
                </c:pt>
                <c:pt idx="39">
                  <c:v>-3.3740499999999999E-4</c:v>
                </c:pt>
                <c:pt idx="40">
                  <c:v>-3.2733300000000002E-4</c:v>
                </c:pt>
                <c:pt idx="41">
                  <c:v>-3.1726200000000001E-4</c:v>
                </c:pt>
                <c:pt idx="42">
                  <c:v>-3.0718999999999999E-4</c:v>
                </c:pt>
                <c:pt idx="43">
                  <c:v>-2.9711800000000002E-4</c:v>
                </c:pt>
                <c:pt idx="44">
                  <c:v>-2.87046E-4</c:v>
                </c:pt>
                <c:pt idx="45">
                  <c:v>-2.7697399999999998E-4</c:v>
                </c:pt>
                <c:pt idx="46">
                  <c:v>-2.6690299999999998E-4</c:v>
                </c:pt>
                <c:pt idx="47">
                  <c:v>-2.5683100000000001E-4</c:v>
                </c:pt>
                <c:pt idx="48">
                  <c:v>-2.4675899999999999E-4</c:v>
                </c:pt>
                <c:pt idx="49">
                  <c:v>-2.3668699999999999E-4</c:v>
                </c:pt>
                <c:pt idx="50">
                  <c:v>-2.3668699999999999E-4</c:v>
                </c:pt>
                <c:pt idx="51">
                  <c:v>-2.3165100000000001E-4</c:v>
                </c:pt>
                <c:pt idx="52">
                  <c:v>-2.26615E-4</c:v>
                </c:pt>
                <c:pt idx="53">
                  <c:v>-2.26615E-4</c:v>
                </c:pt>
                <c:pt idx="54">
                  <c:v>-2.1654399999999999E-4</c:v>
                </c:pt>
                <c:pt idx="55">
                  <c:v>-2.06472E-4</c:v>
                </c:pt>
                <c:pt idx="56">
                  <c:v>-2.06472E-4</c:v>
                </c:pt>
                <c:pt idx="57">
                  <c:v>-2.0143599999999999E-4</c:v>
                </c:pt>
                <c:pt idx="58">
                  <c:v>-1.964E-4</c:v>
                </c:pt>
                <c:pt idx="59">
                  <c:v>-1.964E-4</c:v>
                </c:pt>
                <c:pt idx="60">
                  <c:v>-1.8632800000000001E-4</c:v>
                </c:pt>
                <c:pt idx="61">
                  <c:v>-1.7625599999999999E-4</c:v>
                </c:pt>
                <c:pt idx="62">
                  <c:v>-1.6618500000000001E-4</c:v>
                </c:pt>
                <c:pt idx="63">
                  <c:v>-1.5611299999999999E-4</c:v>
                </c:pt>
                <c:pt idx="64">
                  <c:v>-1.4604099999999999E-4</c:v>
                </c:pt>
                <c:pt idx="65">
                  <c:v>-1.35969E-4</c:v>
                </c:pt>
                <c:pt idx="66">
                  <c:v>-1.25897E-4</c:v>
                </c:pt>
                <c:pt idx="67">
                  <c:v>-1.15826E-4</c:v>
                </c:pt>
                <c:pt idx="68">
                  <c:v>-1.05754E-4</c:v>
                </c:pt>
                <c:pt idx="69">
                  <c:v>-9.5682100000000003E-5</c:v>
                </c:pt>
                <c:pt idx="70">
                  <c:v>-8.5610299999999996E-5</c:v>
                </c:pt>
                <c:pt idx="71">
                  <c:v>-7.5538500000000002E-5</c:v>
                </c:pt>
                <c:pt idx="72">
                  <c:v>-6.5466699999999994E-5</c:v>
                </c:pt>
                <c:pt idx="73">
                  <c:v>-5.53949E-5</c:v>
                </c:pt>
                <c:pt idx="74">
                  <c:v>-4.53231E-5</c:v>
                </c:pt>
                <c:pt idx="75">
                  <c:v>-3.5251299999999999E-5</c:v>
                </c:pt>
                <c:pt idx="76">
                  <c:v>-2.5179499999999998E-5</c:v>
                </c:pt>
                <c:pt idx="77">
                  <c:v>-1.5107699999999999E-5</c:v>
                </c:pt>
                <c:pt idx="78">
                  <c:v>-5.0359000000000004E-6</c:v>
                </c:pt>
                <c:pt idx="79">
                  <c:v>5.0359000000000004E-6</c:v>
                </c:pt>
                <c:pt idx="80">
                  <c:v>1.5107699999999999E-5</c:v>
                </c:pt>
                <c:pt idx="81">
                  <c:v>2.5179499999999998E-5</c:v>
                </c:pt>
                <c:pt idx="82">
                  <c:v>3.5251299999999999E-5</c:v>
                </c:pt>
                <c:pt idx="83">
                  <c:v>4.53231E-5</c:v>
                </c:pt>
                <c:pt idx="84">
                  <c:v>5.53949E-5</c:v>
                </c:pt>
                <c:pt idx="85">
                  <c:v>6.5466699999999994E-5</c:v>
                </c:pt>
                <c:pt idx="86">
                  <c:v>7.5538500000000002E-5</c:v>
                </c:pt>
                <c:pt idx="87">
                  <c:v>8.5610299999999996E-5</c:v>
                </c:pt>
                <c:pt idx="88">
                  <c:v>9.5682100000000003E-5</c:v>
                </c:pt>
                <c:pt idx="89">
                  <c:v>1.05754E-4</c:v>
                </c:pt>
                <c:pt idx="90">
                  <c:v>1.15826E-4</c:v>
                </c:pt>
                <c:pt idx="91">
                  <c:v>1.25897E-4</c:v>
                </c:pt>
                <c:pt idx="92">
                  <c:v>1.35969E-4</c:v>
                </c:pt>
                <c:pt idx="93">
                  <c:v>1.4604099999999999E-4</c:v>
                </c:pt>
                <c:pt idx="94">
                  <c:v>1.5611299999999999E-4</c:v>
                </c:pt>
                <c:pt idx="95">
                  <c:v>1.6618500000000001E-4</c:v>
                </c:pt>
                <c:pt idx="96">
                  <c:v>1.7625599999999999E-4</c:v>
                </c:pt>
                <c:pt idx="97">
                  <c:v>1.8632800000000001E-4</c:v>
                </c:pt>
                <c:pt idx="98">
                  <c:v>1.964E-4</c:v>
                </c:pt>
                <c:pt idx="99">
                  <c:v>1.964E-4</c:v>
                </c:pt>
                <c:pt idx="100">
                  <c:v>2.0143599999999999E-4</c:v>
                </c:pt>
                <c:pt idx="101">
                  <c:v>2.06472E-4</c:v>
                </c:pt>
                <c:pt idx="102">
                  <c:v>2.06472E-4</c:v>
                </c:pt>
                <c:pt idx="103">
                  <c:v>2.1654399999999999E-4</c:v>
                </c:pt>
                <c:pt idx="104">
                  <c:v>2.26615E-4</c:v>
                </c:pt>
                <c:pt idx="105">
                  <c:v>2.26615E-4</c:v>
                </c:pt>
                <c:pt idx="106">
                  <c:v>2.3165100000000001E-4</c:v>
                </c:pt>
                <c:pt idx="107">
                  <c:v>2.3668699999999999E-4</c:v>
                </c:pt>
                <c:pt idx="108">
                  <c:v>2.3668699999999999E-4</c:v>
                </c:pt>
                <c:pt idx="109">
                  <c:v>2.4675899999999999E-4</c:v>
                </c:pt>
                <c:pt idx="110">
                  <c:v>2.5683100000000001E-4</c:v>
                </c:pt>
                <c:pt idx="111">
                  <c:v>2.6690299999999998E-4</c:v>
                </c:pt>
                <c:pt idx="112">
                  <c:v>2.7697399999999998E-4</c:v>
                </c:pt>
                <c:pt idx="113">
                  <c:v>2.87046E-4</c:v>
                </c:pt>
                <c:pt idx="114">
                  <c:v>2.9711800000000002E-4</c:v>
                </c:pt>
                <c:pt idx="115">
                  <c:v>3.0718999999999999E-4</c:v>
                </c:pt>
                <c:pt idx="116">
                  <c:v>3.1726200000000001E-4</c:v>
                </c:pt>
                <c:pt idx="117">
                  <c:v>3.2733300000000002E-4</c:v>
                </c:pt>
                <c:pt idx="118">
                  <c:v>3.3740499999999999E-4</c:v>
                </c:pt>
                <c:pt idx="119">
                  <c:v>3.4747700000000001E-4</c:v>
                </c:pt>
                <c:pt idx="120">
                  <c:v>3.5754899999999997E-4</c:v>
                </c:pt>
                <c:pt idx="121">
                  <c:v>3.67621E-4</c:v>
                </c:pt>
                <c:pt idx="122">
                  <c:v>3.77692E-4</c:v>
                </c:pt>
                <c:pt idx="123">
                  <c:v>3.8776400000000002E-4</c:v>
                </c:pt>
                <c:pt idx="124">
                  <c:v>3.9783599999999999E-4</c:v>
                </c:pt>
                <c:pt idx="125">
                  <c:v>4.0790800000000001E-4</c:v>
                </c:pt>
                <c:pt idx="126">
                  <c:v>4.1797999999999998E-4</c:v>
                </c:pt>
                <c:pt idx="127">
                  <c:v>4.2805099999999998E-4</c:v>
                </c:pt>
                <c:pt idx="128">
                  <c:v>4.3812300000000001E-4</c:v>
                </c:pt>
                <c:pt idx="129">
                  <c:v>4.4819499999999997E-4</c:v>
                </c:pt>
                <c:pt idx="130">
                  <c:v>4.58267E-4</c:v>
                </c:pt>
                <c:pt idx="131">
                  <c:v>4.68338E-4</c:v>
                </c:pt>
                <c:pt idx="132">
                  <c:v>4.7841000000000002E-4</c:v>
                </c:pt>
                <c:pt idx="133">
                  <c:v>4.8848200000000004E-4</c:v>
                </c:pt>
                <c:pt idx="134">
                  <c:v>4.9855400000000001E-4</c:v>
                </c:pt>
                <c:pt idx="135">
                  <c:v>5.0862599999999998E-4</c:v>
                </c:pt>
                <c:pt idx="136">
                  <c:v>5.1869700000000004E-4</c:v>
                </c:pt>
                <c:pt idx="137">
                  <c:v>5.2876900000000001E-4</c:v>
                </c:pt>
                <c:pt idx="138">
                  <c:v>5.3884099999999997E-4</c:v>
                </c:pt>
                <c:pt idx="139">
                  <c:v>5.4891300000000005E-4</c:v>
                </c:pt>
                <c:pt idx="140">
                  <c:v>5.5898500000000002E-4</c:v>
                </c:pt>
                <c:pt idx="141">
                  <c:v>5.6905599999999997E-4</c:v>
                </c:pt>
                <c:pt idx="142">
                  <c:v>5.7912800000000004E-4</c:v>
                </c:pt>
                <c:pt idx="143">
                  <c:v>5.8920000000000001E-4</c:v>
                </c:pt>
                <c:pt idx="144">
                  <c:v>5.9927199999999998E-4</c:v>
                </c:pt>
                <c:pt idx="145">
                  <c:v>6.0934400000000005E-4</c:v>
                </c:pt>
                <c:pt idx="146">
                  <c:v>6.19415E-4</c:v>
                </c:pt>
                <c:pt idx="147">
                  <c:v>6.19415E-4</c:v>
                </c:pt>
                <c:pt idx="148">
                  <c:v>6.2445100000000004E-4</c:v>
                </c:pt>
                <c:pt idx="149">
                  <c:v>6.2948699999999997E-4</c:v>
                </c:pt>
                <c:pt idx="150">
                  <c:v>6.2948699999999997E-4</c:v>
                </c:pt>
                <c:pt idx="151">
                  <c:v>6.3955900000000005E-4</c:v>
                </c:pt>
                <c:pt idx="152">
                  <c:v>6.4963100000000001E-4</c:v>
                </c:pt>
                <c:pt idx="153">
                  <c:v>6.5970299999999998E-4</c:v>
                </c:pt>
                <c:pt idx="154">
                  <c:v>6.6977400000000004E-4</c:v>
                </c:pt>
                <c:pt idx="155">
                  <c:v>6.7984600000000001E-4</c:v>
                </c:pt>
                <c:pt idx="156">
                  <c:v>6.8991799999999998E-4</c:v>
                </c:pt>
                <c:pt idx="157">
                  <c:v>6.9999999999999999E-4</c:v>
                </c:pt>
              </c:numCache>
            </c:numRef>
          </c:xVal>
          <c:yVal>
            <c:numRef>
              <c:f>[1]Radial_Profiles!$AL$5:$AL$162</c:f>
              <c:numCache>
                <c:formatCode>General</c:formatCode>
                <c:ptCount val="158"/>
                <c:pt idx="0">
                  <c:v>1.26128320126663E-9</c:v>
                </c:pt>
                <c:pt idx="1">
                  <c:v>2.3949489346407451E-11</c:v>
                </c:pt>
                <c:pt idx="2">
                  <c:v>2.1874834810948829E-9</c:v>
                </c:pt>
                <c:pt idx="3">
                  <c:v>4.4078155609091785E-9</c:v>
                </c:pt>
                <c:pt idx="4">
                  <c:v>1.2321614450475017E-8</c:v>
                </c:pt>
                <c:pt idx="5">
                  <c:v>4.9616574984359802E-9</c:v>
                </c:pt>
                <c:pt idx="6">
                  <c:v>4.4324865796697758E-9</c:v>
                </c:pt>
                <c:pt idx="7">
                  <c:v>1.3384308854509386E-9</c:v>
                </c:pt>
                <c:pt idx="8">
                  <c:v>1.3384308854509386E-9</c:v>
                </c:pt>
                <c:pt idx="9">
                  <c:v>9.9742034133767959E-10</c:v>
                </c:pt>
                <c:pt idx="10">
                  <c:v>5.3405140203782994E-9</c:v>
                </c:pt>
                <c:pt idx="11">
                  <c:v>5.3405140203782994E-9</c:v>
                </c:pt>
                <c:pt idx="12">
                  <c:v>4.2633203293532395E-7</c:v>
                </c:pt>
                <c:pt idx="13">
                  <c:v>1.5800044231322826E-6</c:v>
                </c:pt>
                <c:pt idx="14">
                  <c:v>2.3214904317309935E-6</c:v>
                </c:pt>
                <c:pt idx="15">
                  <c:v>2.8122843857254356E-6</c:v>
                </c:pt>
                <c:pt idx="16">
                  <c:v>3.0459941744438558E-6</c:v>
                </c:pt>
                <c:pt idx="17">
                  <c:v>3.184175146449006E-6</c:v>
                </c:pt>
                <c:pt idx="18">
                  <c:v>3.2622080370622562E-6</c:v>
                </c:pt>
                <c:pt idx="19">
                  <c:v>3.2909194160818279E-6</c:v>
                </c:pt>
                <c:pt idx="20">
                  <c:v>3.2792451339626051E-6</c:v>
                </c:pt>
                <c:pt idx="21">
                  <c:v>3.2347708609094395E-6</c:v>
                </c:pt>
                <c:pt idx="22">
                  <c:v>3.1648610884824842E-6</c:v>
                </c:pt>
                <c:pt idx="23">
                  <c:v>3.0758417923409924E-6</c:v>
                </c:pt>
                <c:pt idx="24">
                  <c:v>2.9721924401949199E-6</c:v>
                </c:pt>
                <c:pt idx="25">
                  <c:v>2.8559682305180615E-6</c:v>
                </c:pt>
                <c:pt idx="26">
                  <c:v>2.726705401135832E-6</c:v>
                </c:pt>
                <c:pt idx="27">
                  <c:v>2.5814231908778222E-6</c:v>
                </c:pt>
                <c:pt idx="28">
                  <c:v>2.4141116260708076E-6</c:v>
                </c:pt>
                <c:pt idx="29">
                  <c:v>2.2164890433226171E-6</c:v>
                </c:pt>
                <c:pt idx="30">
                  <c:v>1.9860834123620794E-6</c:v>
                </c:pt>
                <c:pt idx="31">
                  <c:v>1.7285331269434422E-6</c:v>
                </c:pt>
                <c:pt idx="32">
                  <c:v>1.4539379075788396E-6</c:v>
                </c:pt>
                <c:pt idx="33">
                  <c:v>1.1729817551524312E-6</c:v>
                </c:pt>
                <c:pt idx="34">
                  <c:v>8.9387411585186034E-7</c:v>
                </c:pt>
                <c:pt idx="35">
                  <c:v>6.2069971589154703E-7</c:v>
                </c:pt>
                <c:pt idx="36">
                  <c:v>3.5459731524324956E-7</c:v>
                </c:pt>
                <c:pt idx="37">
                  <c:v>4.5859076629429779E-7</c:v>
                </c:pt>
                <c:pt idx="38">
                  <c:v>6.4314047763209747E-8</c:v>
                </c:pt>
                <c:pt idx="39">
                  <c:v>7.2095359125352835E-7</c:v>
                </c:pt>
                <c:pt idx="40">
                  <c:v>4.3698937035794388E-7</c:v>
                </c:pt>
                <c:pt idx="41">
                  <c:v>1.7021614602701897E-7</c:v>
                </c:pt>
                <c:pt idx="42">
                  <c:v>7.3693023964857693E-8</c:v>
                </c:pt>
                <c:pt idx="43">
                  <c:v>2.8889062354569793E-7</c:v>
                </c:pt>
                <c:pt idx="44">
                  <c:v>4.7031550057626984E-7</c:v>
                </c:pt>
                <c:pt idx="45">
                  <c:v>6.1377638481267543E-7</c:v>
                </c:pt>
                <c:pt idx="46">
                  <c:v>7.2409438227615872E-7</c:v>
                </c:pt>
                <c:pt idx="47">
                  <c:v>8.3650144639339155E-7</c:v>
                </c:pt>
                <c:pt idx="48">
                  <c:v>1.2635892237127696E-6</c:v>
                </c:pt>
                <c:pt idx="49">
                  <c:v>4.6847189241514127E-8</c:v>
                </c:pt>
                <c:pt idx="50">
                  <c:v>4.6847189241514127E-8</c:v>
                </c:pt>
                <c:pt idx="51">
                  <c:v>6.3297016955067875E-9</c:v>
                </c:pt>
                <c:pt idx="52">
                  <c:v>1.9632486945788698E-9</c:v>
                </c:pt>
                <c:pt idx="53">
                  <c:v>1.9632486945788698E-9</c:v>
                </c:pt>
                <c:pt idx="54">
                  <c:v>4.4936695549186232E-10</c:v>
                </c:pt>
                <c:pt idx="55">
                  <c:v>1.7116031314034549E-10</c:v>
                </c:pt>
                <c:pt idx="56">
                  <c:v>1.7116031314034549E-10</c:v>
                </c:pt>
                <c:pt idx="57">
                  <c:v>4.6005095407648051E-11</c:v>
                </c:pt>
                <c:pt idx="58">
                  <c:v>1.1039976373868787E-9</c:v>
                </c:pt>
                <c:pt idx="59">
                  <c:v>1.1039976373868787E-9</c:v>
                </c:pt>
                <c:pt idx="60">
                  <c:v>1.1029542589189577E-8</c:v>
                </c:pt>
                <c:pt idx="61">
                  <c:v>5.2475061323401766E-7</c:v>
                </c:pt>
                <c:pt idx="62">
                  <c:v>6.981371196223346E-7</c:v>
                </c:pt>
                <c:pt idx="63">
                  <c:v>6.1355852134653561E-7</c:v>
                </c:pt>
                <c:pt idx="64">
                  <c:v>5.5529737606671222E-7</c:v>
                </c:pt>
                <c:pt idx="65">
                  <c:v>4.7069286770869554E-7</c:v>
                </c:pt>
                <c:pt idx="66">
                  <c:v>3.6669110207725172E-7</c:v>
                </c:pt>
                <c:pt idx="67">
                  <c:v>2.4943562489447547E-7</c:v>
                </c:pt>
                <c:pt idx="68">
                  <c:v>1.2826522426808991E-7</c:v>
                </c:pt>
                <c:pt idx="69">
                  <c:v>1.2157410732689029E-8</c:v>
                </c:pt>
                <c:pt idx="70">
                  <c:v>9.0733637730281847E-8</c:v>
                </c:pt>
                <c:pt idx="71">
                  <c:v>1.7345808687116006E-7</c:v>
                </c:pt>
                <c:pt idx="72">
                  <c:v>2.3041844287420106E-7</c:v>
                </c:pt>
                <c:pt idx="73">
                  <c:v>2.5756316848743389E-7</c:v>
                </c:pt>
                <c:pt idx="74">
                  <c:v>2.5249013130414624E-7</c:v>
                </c:pt>
                <c:pt idx="75">
                  <c:v>2.1460094522804686E-7</c:v>
                </c:pt>
                <c:pt idx="76">
                  <c:v>1.4589462671852949E-7</c:v>
                </c:pt>
                <c:pt idx="77">
                  <c:v>5.1593386489336077E-8</c:v>
                </c:pt>
                <c:pt idx="78">
                  <c:v>5.8649882335833583E-8</c:v>
                </c:pt>
                <c:pt idx="79">
                  <c:v>1.712894021940247E-7</c:v>
                </c:pt>
                <c:pt idx="80">
                  <c:v>1.4706527553779527E-7</c:v>
                </c:pt>
                <c:pt idx="81">
                  <c:v>7.5266247998827078E-7</c:v>
                </c:pt>
                <c:pt idx="82">
                  <c:v>9.5956070234929019E-7</c:v>
                </c:pt>
                <c:pt idx="83">
                  <c:v>9.6147655757303135E-7</c:v>
                </c:pt>
                <c:pt idx="84">
                  <c:v>9.6415626489111019E-7</c:v>
                </c:pt>
                <c:pt idx="85">
                  <c:v>9.5767173581197914E-7</c:v>
                </c:pt>
                <c:pt idx="86">
                  <c:v>8.9312372623265058E-7</c:v>
                </c:pt>
                <c:pt idx="87">
                  <c:v>8.4880888953431472E-7</c:v>
                </c:pt>
                <c:pt idx="88">
                  <c:v>9.0680168552994015E-7</c:v>
                </c:pt>
                <c:pt idx="89">
                  <c:v>9.3147601386488101E-7</c:v>
                </c:pt>
                <c:pt idx="90">
                  <c:v>9.1701539802824413E-7</c:v>
                </c:pt>
                <c:pt idx="91">
                  <c:v>8.4294833143936954E-7</c:v>
                </c:pt>
                <c:pt idx="92">
                  <c:v>1.0358668218646421E-6</c:v>
                </c:pt>
                <c:pt idx="93">
                  <c:v>1.2614926219132198E-6</c:v>
                </c:pt>
                <c:pt idx="94">
                  <c:v>1.2658549226591102E-6</c:v>
                </c:pt>
                <c:pt idx="95">
                  <c:v>1.3606523693799928E-6</c:v>
                </c:pt>
                <c:pt idx="96">
                  <c:v>1.0016871281193624E-6</c:v>
                </c:pt>
                <c:pt idx="97">
                  <c:v>1.2421745346437762E-7</c:v>
                </c:pt>
                <c:pt idx="98">
                  <c:v>5.3890030961496575E-9</c:v>
                </c:pt>
                <c:pt idx="99">
                  <c:v>5.3890030961496575E-9</c:v>
                </c:pt>
                <c:pt idx="100">
                  <c:v>7.5226418690980913E-11</c:v>
                </c:pt>
                <c:pt idx="101">
                  <c:v>8.3992846663567209E-13</c:v>
                </c:pt>
                <c:pt idx="102">
                  <c:v>8.3992846663567209E-13</c:v>
                </c:pt>
                <c:pt idx="103">
                  <c:v>2.8108642327643861E-10</c:v>
                </c:pt>
                <c:pt idx="104">
                  <c:v>1.8490668654215297E-9</c:v>
                </c:pt>
                <c:pt idx="105">
                  <c:v>1.8490668654215297E-9</c:v>
                </c:pt>
                <c:pt idx="106">
                  <c:v>2.8418549259322797E-9</c:v>
                </c:pt>
                <c:pt idx="107">
                  <c:v>1.2054231205446259E-8</c:v>
                </c:pt>
                <c:pt idx="108">
                  <c:v>1.2054231205446259E-8</c:v>
                </c:pt>
                <c:pt idx="109">
                  <c:v>4.7553299864682421E-7</c:v>
                </c:pt>
                <c:pt idx="110">
                  <c:v>5.0811340399672355E-7</c:v>
                </c:pt>
                <c:pt idx="111">
                  <c:v>4.1288700748861099E-7</c:v>
                </c:pt>
                <c:pt idx="112">
                  <c:v>3.3007887297014033E-7</c:v>
                </c:pt>
                <c:pt idx="113">
                  <c:v>2.7627412015696742E-7</c:v>
                </c:pt>
                <c:pt idx="114">
                  <c:v>1.5472465952298081E-7</c:v>
                </c:pt>
                <c:pt idx="115">
                  <c:v>5.484366602614672E-8</c:v>
                </c:pt>
                <c:pt idx="116">
                  <c:v>2.9135903548458144E-7</c:v>
                </c:pt>
                <c:pt idx="117">
                  <c:v>5.4931661351374983E-7</c:v>
                </c:pt>
                <c:pt idx="118">
                  <c:v>8.2372008336559271E-7</c:v>
                </c:pt>
                <c:pt idx="119">
                  <c:v>1.1106893515375532E-6</c:v>
                </c:pt>
                <c:pt idx="120">
                  <c:v>1.4072586493328497E-6</c:v>
                </c:pt>
                <c:pt idx="121">
                  <c:v>1.7116777515352138E-6</c:v>
                </c:pt>
                <c:pt idx="122">
                  <c:v>2.0226818041988594E-6</c:v>
                </c:pt>
                <c:pt idx="123">
                  <c:v>2.3387262141556996E-6</c:v>
                </c:pt>
                <c:pt idx="124">
                  <c:v>2.6576601867482708E-6</c:v>
                </c:pt>
                <c:pt idx="125">
                  <c:v>2.9713101796753639E-6</c:v>
                </c:pt>
                <c:pt idx="126">
                  <c:v>3.2656046206817937E-6</c:v>
                </c:pt>
                <c:pt idx="127">
                  <c:v>3.5247883603375585E-6</c:v>
                </c:pt>
                <c:pt idx="128">
                  <c:v>3.7365575111125208E-6</c:v>
                </c:pt>
                <c:pt idx="129">
                  <c:v>3.8969639889439169E-6</c:v>
                </c:pt>
                <c:pt idx="130">
                  <c:v>4.0148876832299946E-6</c:v>
                </c:pt>
                <c:pt idx="131">
                  <c:v>4.1058838225643254E-6</c:v>
                </c:pt>
                <c:pt idx="132">
                  <c:v>4.1804423387096365E-6</c:v>
                </c:pt>
                <c:pt idx="133">
                  <c:v>4.2436047112708364E-6</c:v>
                </c:pt>
                <c:pt idx="134">
                  <c:v>4.2965022030387906E-6</c:v>
                </c:pt>
                <c:pt idx="135">
                  <c:v>4.3367145549313716E-6</c:v>
                </c:pt>
                <c:pt idx="136">
                  <c:v>4.3586736773698735E-6</c:v>
                </c:pt>
                <c:pt idx="137">
                  <c:v>4.3545529705010361E-6</c:v>
                </c:pt>
                <c:pt idx="138">
                  <c:v>4.3152800798456492E-6</c:v>
                </c:pt>
                <c:pt idx="139">
                  <c:v>4.2316366512868311E-6</c:v>
                </c:pt>
                <c:pt idx="140">
                  <c:v>4.0924047533751871E-6</c:v>
                </c:pt>
                <c:pt idx="141">
                  <c:v>3.8834169519145975E-6</c:v>
                </c:pt>
                <c:pt idx="142">
                  <c:v>3.5578861425471178E-6</c:v>
                </c:pt>
                <c:pt idx="143">
                  <c:v>2.9088992395730344E-6</c:v>
                </c:pt>
                <c:pt idx="144">
                  <c:v>1.946932063373901E-6</c:v>
                </c:pt>
                <c:pt idx="145">
                  <c:v>9.4771971990339421E-7</c:v>
                </c:pt>
                <c:pt idx="146">
                  <c:v>7.6768324392291905E-9</c:v>
                </c:pt>
                <c:pt idx="147">
                  <c:v>7.6768324392291905E-9</c:v>
                </c:pt>
                <c:pt idx="148">
                  <c:v>2.7662198150055935E-10</c:v>
                </c:pt>
                <c:pt idx="149">
                  <c:v>3.7020118956478073E-10</c:v>
                </c:pt>
                <c:pt idx="150">
                  <c:v>3.7020118956478073E-10</c:v>
                </c:pt>
                <c:pt idx="151">
                  <c:v>2.1716477696945597E-9</c:v>
                </c:pt>
                <c:pt idx="152">
                  <c:v>5.3063177801895993E-9</c:v>
                </c:pt>
                <c:pt idx="153">
                  <c:v>1.3115545187177604E-8</c:v>
                </c:pt>
                <c:pt idx="154">
                  <c:v>4.6418989784208616E-9</c:v>
                </c:pt>
                <c:pt idx="155">
                  <c:v>2.2674369993584677E-9</c:v>
                </c:pt>
                <c:pt idx="156">
                  <c:v>1.4978242541206925E-9</c:v>
                </c:pt>
                <c:pt idx="157">
                  <c:v>1.2520716396133099E-9</c:v>
                </c:pt>
              </c:numCache>
            </c:numRef>
          </c:yVal>
          <c:smooth val="0"/>
          <c:extLst>
            <c:ext xmlns:c16="http://schemas.microsoft.com/office/drawing/2014/chart" uri="{C3380CC4-5D6E-409C-BE32-E72D297353CC}">
              <c16:uniqueId val="{00000001-F1DB-40C2-B77D-07073AE89582}"/>
            </c:ext>
          </c:extLst>
        </c:ser>
        <c:ser>
          <c:idx val="2"/>
          <c:order val="2"/>
          <c:tx>
            <c:v>Diffusion%</c:v>
          </c:tx>
          <c:spPr>
            <a:ln w="19050" cap="rnd">
              <a:solidFill>
                <a:schemeClr val="accent3"/>
              </a:solidFill>
              <a:round/>
            </a:ln>
            <a:effectLst/>
          </c:spPr>
          <c:marker>
            <c:symbol val="none"/>
          </c:marker>
          <c:xVal>
            <c:numRef>
              <c:f>[1]Radial_Profiles!$AF$5:$AF$162</c:f>
              <c:numCache>
                <c:formatCode>General</c:formatCode>
                <c:ptCount val="158"/>
                <c:pt idx="0">
                  <c:v>-6.9999999999999999E-4</c:v>
                </c:pt>
                <c:pt idx="1">
                  <c:v>-6.8991799999999998E-4</c:v>
                </c:pt>
                <c:pt idx="2">
                  <c:v>-6.7984600000000001E-4</c:v>
                </c:pt>
                <c:pt idx="3">
                  <c:v>-6.6977400000000004E-4</c:v>
                </c:pt>
                <c:pt idx="4">
                  <c:v>-6.5970299999999998E-4</c:v>
                </c:pt>
                <c:pt idx="5">
                  <c:v>-6.4963100000000001E-4</c:v>
                </c:pt>
                <c:pt idx="6">
                  <c:v>-6.3955900000000005E-4</c:v>
                </c:pt>
                <c:pt idx="7">
                  <c:v>-6.2948699999999997E-4</c:v>
                </c:pt>
                <c:pt idx="8">
                  <c:v>-6.2948699999999997E-4</c:v>
                </c:pt>
                <c:pt idx="9">
                  <c:v>-6.2445100000000004E-4</c:v>
                </c:pt>
                <c:pt idx="10">
                  <c:v>-6.19415E-4</c:v>
                </c:pt>
                <c:pt idx="11">
                  <c:v>-6.19415E-4</c:v>
                </c:pt>
                <c:pt idx="12">
                  <c:v>-6.0934400000000005E-4</c:v>
                </c:pt>
                <c:pt idx="13">
                  <c:v>-5.9927199999999998E-4</c:v>
                </c:pt>
                <c:pt idx="14">
                  <c:v>-5.8920000000000001E-4</c:v>
                </c:pt>
                <c:pt idx="15">
                  <c:v>-5.7912800000000004E-4</c:v>
                </c:pt>
                <c:pt idx="16">
                  <c:v>-5.6905599999999997E-4</c:v>
                </c:pt>
                <c:pt idx="17">
                  <c:v>-5.5898500000000002E-4</c:v>
                </c:pt>
                <c:pt idx="18">
                  <c:v>-5.4891300000000005E-4</c:v>
                </c:pt>
                <c:pt idx="19">
                  <c:v>-5.3884099999999997E-4</c:v>
                </c:pt>
                <c:pt idx="20">
                  <c:v>-5.2876900000000001E-4</c:v>
                </c:pt>
                <c:pt idx="21">
                  <c:v>-5.1869700000000004E-4</c:v>
                </c:pt>
                <c:pt idx="22">
                  <c:v>-5.0862599999999998E-4</c:v>
                </c:pt>
                <c:pt idx="23">
                  <c:v>-4.9855400000000001E-4</c:v>
                </c:pt>
                <c:pt idx="24">
                  <c:v>-4.8848200000000004E-4</c:v>
                </c:pt>
                <c:pt idx="25">
                  <c:v>-4.7841000000000002E-4</c:v>
                </c:pt>
                <c:pt idx="26">
                  <c:v>-4.68338E-4</c:v>
                </c:pt>
                <c:pt idx="27">
                  <c:v>-4.58267E-4</c:v>
                </c:pt>
                <c:pt idx="28">
                  <c:v>-4.4819499999999997E-4</c:v>
                </c:pt>
                <c:pt idx="29">
                  <c:v>-4.3812300000000001E-4</c:v>
                </c:pt>
                <c:pt idx="30">
                  <c:v>-4.2805099999999998E-4</c:v>
                </c:pt>
                <c:pt idx="31">
                  <c:v>-4.1797999999999998E-4</c:v>
                </c:pt>
                <c:pt idx="32">
                  <c:v>-4.0790800000000001E-4</c:v>
                </c:pt>
                <c:pt idx="33">
                  <c:v>-3.9783599999999999E-4</c:v>
                </c:pt>
                <c:pt idx="34">
                  <c:v>-3.8776400000000002E-4</c:v>
                </c:pt>
                <c:pt idx="35">
                  <c:v>-3.77692E-4</c:v>
                </c:pt>
                <c:pt idx="36">
                  <c:v>-3.67621E-4</c:v>
                </c:pt>
                <c:pt idx="37">
                  <c:v>-3.5754899999999997E-4</c:v>
                </c:pt>
                <c:pt idx="38">
                  <c:v>-3.4747700000000001E-4</c:v>
                </c:pt>
                <c:pt idx="39">
                  <c:v>-3.3740499999999999E-4</c:v>
                </c:pt>
                <c:pt idx="40">
                  <c:v>-3.2733300000000002E-4</c:v>
                </c:pt>
                <c:pt idx="41">
                  <c:v>-3.1726200000000001E-4</c:v>
                </c:pt>
                <c:pt idx="42">
                  <c:v>-3.0718999999999999E-4</c:v>
                </c:pt>
                <c:pt idx="43">
                  <c:v>-2.9711800000000002E-4</c:v>
                </c:pt>
                <c:pt idx="44">
                  <c:v>-2.87046E-4</c:v>
                </c:pt>
                <c:pt idx="45">
                  <c:v>-2.7697399999999998E-4</c:v>
                </c:pt>
                <c:pt idx="46">
                  <c:v>-2.6690299999999998E-4</c:v>
                </c:pt>
                <c:pt idx="47">
                  <c:v>-2.5683100000000001E-4</c:v>
                </c:pt>
                <c:pt idx="48">
                  <c:v>-2.4675899999999999E-4</c:v>
                </c:pt>
                <c:pt idx="49">
                  <c:v>-2.3668699999999999E-4</c:v>
                </c:pt>
                <c:pt idx="50">
                  <c:v>-2.3668699999999999E-4</c:v>
                </c:pt>
                <c:pt idx="51">
                  <c:v>-2.3165100000000001E-4</c:v>
                </c:pt>
                <c:pt idx="52">
                  <c:v>-2.26615E-4</c:v>
                </c:pt>
                <c:pt idx="53">
                  <c:v>-2.26615E-4</c:v>
                </c:pt>
                <c:pt idx="54">
                  <c:v>-2.1654399999999999E-4</c:v>
                </c:pt>
                <c:pt idx="55">
                  <c:v>-2.06472E-4</c:v>
                </c:pt>
                <c:pt idx="56">
                  <c:v>-2.06472E-4</c:v>
                </c:pt>
                <c:pt idx="57">
                  <c:v>-2.0143599999999999E-4</c:v>
                </c:pt>
                <c:pt idx="58">
                  <c:v>-1.964E-4</c:v>
                </c:pt>
                <c:pt idx="59">
                  <c:v>-1.964E-4</c:v>
                </c:pt>
                <c:pt idx="60">
                  <c:v>-1.8632800000000001E-4</c:v>
                </c:pt>
                <c:pt idx="61">
                  <c:v>-1.7625599999999999E-4</c:v>
                </c:pt>
                <c:pt idx="62">
                  <c:v>-1.6618500000000001E-4</c:v>
                </c:pt>
                <c:pt idx="63">
                  <c:v>-1.5611299999999999E-4</c:v>
                </c:pt>
                <c:pt idx="64">
                  <c:v>-1.4604099999999999E-4</c:v>
                </c:pt>
                <c:pt idx="65">
                  <c:v>-1.35969E-4</c:v>
                </c:pt>
                <c:pt idx="66">
                  <c:v>-1.25897E-4</c:v>
                </c:pt>
                <c:pt idx="67">
                  <c:v>-1.15826E-4</c:v>
                </c:pt>
                <c:pt idx="68">
                  <c:v>-1.05754E-4</c:v>
                </c:pt>
                <c:pt idx="69">
                  <c:v>-9.5682100000000003E-5</c:v>
                </c:pt>
                <c:pt idx="70">
                  <c:v>-8.5610299999999996E-5</c:v>
                </c:pt>
                <c:pt idx="71">
                  <c:v>-7.5538500000000002E-5</c:v>
                </c:pt>
                <c:pt idx="72">
                  <c:v>-6.5466699999999994E-5</c:v>
                </c:pt>
                <c:pt idx="73">
                  <c:v>-5.53949E-5</c:v>
                </c:pt>
                <c:pt idx="74">
                  <c:v>-4.53231E-5</c:v>
                </c:pt>
                <c:pt idx="75">
                  <c:v>-3.5251299999999999E-5</c:v>
                </c:pt>
                <c:pt idx="76">
                  <c:v>-2.5179499999999998E-5</c:v>
                </c:pt>
                <c:pt idx="77">
                  <c:v>-1.5107699999999999E-5</c:v>
                </c:pt>
                <c:pt idx="78">
                  <c:v>-5.0359000000000004E-6</c:v>
                </c:pt>
                <c:pt idx="79">
                  <c:v>5.0359000000000004E-6</c:v>
                </c:pt>
                <c:pt idx="80">
                  <c:v>1.5107699999999999E-5</c:v>
                </c:pt>
                <c:pt idx="81">
                  <c:v>2.5179499999999998E-5</c:v>
                </c:pt>
                <c:pt idx="82">
                  <c:v>3.5251299999999999E-5</c:v>
                </c:pt>
                <c:pt idx="83">
                  <c:v>4.53231E-5</c:v>
                </c:pt>
                <c:pt idx="84">
                  <c:v>5.53949E-5</c:v>
                </c:pt>
                <c:pt idx="85">
                  <c:v>6.5466699999999994E-5</c:v>
                </c:pt>
                <c:pt idx="86">
                  <c:v>7.5538500000000002E-5</c:v>
                </c:pt>
                <c:pt idx="87">
                  <c:v>8.5610299999999996E-5</c:v>
                </c:pt>
                <c:pt idx="88">
                  <c:v>9.5682100000000003E-5</c:v>
                </c:pt>
                <c:pt idx="89">
                  <c:v>1.05754E-4</c:v>
                </c:pt>
                <c:pt idx="90">
                  <c:v>1.15826E-4</c:v>
                </c:pt>
                <c:pt idx="91">
                  <c:v>1.25897E-4</c:v>
                </c:pt>
                <c:pt idx="92">
                  <c:v>1.35969E-4</c:v>
                </c:pt>
                <c:pt idx="93">
                  <c:v>1.4604099999999999E-4</c:v>
                </c:pt>
                <c:pt idx="94">
                  <c:v>1.5611299999999999E-4</c:v>
                </c:pt>
                <c:pt idx="95">
                  <c:v>1.6618500000000001E-4</c:v>
                </c:pt>
                <c:pt idx="96">
                  <c:v>1.7625599999999999E-4</c:v>
                </c:pt>
                <c:pt idx="97">
                  <c:v>1.8632800000000001E-4</c:v>
                </c:pt>
                <c:pt idx="98">
                  <c:v>1.964E-4</c:v>
                </c:pt>
                <c:pt idx="99">
                  <c:v>1.964E-4</c:v>
                </c:pt>
                <c:pt idx="100">
                  <c:v>2.0143599999999999E-4</c:v>
                </c:pt>
                <c:pt idx="101">
                  <c:v>2.06472E-4</c:v>
                </c:pt>
                <c:pt idx="102">
                  <c:v>2.06472E-4</c:v>
                </c:pt>
                <c:pt idx="103">
                  <c:v>2.1654399999999999E-4</c:v>
                </c:pt>
                <c:pt idx="104">
                  <c:v>2.26615E-4</c:v>
                </c:pt>
                <c:pt idx="105">
                  <c:v>2.26615E-4</c:v>
                </c:pt>
                <c:pt idx="106">
                  <c:v>2.3165100000000001E-4</c:v>
                </c:pt>
                <c:pt idx="107">
                  <c:v>2.3668699999999999E-4</c:v>
                </c:pt>
                <c:pt idx="108">
                  <c:v>2.3668699999999999E-4</c:v>
                </c:pt>
                <c:pt idx="109">
                  <c:v>2.4675899999999999E-4</c:v>
                </c:pt>
                <c:pt idx="110">
                  <c:v>2.5683100000000001E-4</c:v>
                </c:pt>
                <c:pt idx="111">
                  <c:v>2.6690299999999998E-4</c:v>
                </c:pt>
                <c:pt idx="112">
                  <c:v>2.7697399999999998E-4</c:v>
                </c:pt>
                <c:pt idx="113">
                  <c:v>2.87046E-4</c:v>
                </c:pt>
                <c:pt idx="114">
                  <c:v>2.9711800000000002E-4</c:v>
                </c:pt>
                <c:pt idx="115">
                  <c:v>3.0718999999999999E-4</c:v>
                </c:pt>
                <c:pt idx="116">
                  <c:v>3.1726200000000001E-4</c:v>
                </c:pt>
                <c:pt idx="117">
                  <c:v>3.2733300000000002E-4</c:v>
                </c:pt>
                <c:pt idx="118">
                  <c:v>3.3740499999999999E-4</c:v>
                </c:pt>
                <c:pt idx="119">
                  <c:v>3.4747700000000001E-4</c:v>
                </c:pt>
                <c:pt idx="120">
                  <c:v>3.5754899999999997E-4</c:v>
                </c:pt>
                <c:pt idx="121">
                  <c:v>3.67621E-4</c:v>
                </c:pt>
                <c:pt idx="122">
                  <c:v>3.77692E-4</c:v>
                </c:pt>
                <c:pt idx="123">
                  <c:v>3.8776400000000002E-4</c:v>
                </c:pt>
                <c:pt idx="124">
                  <c:v>3.9783599999999999E-4</c:v>
                </c:pt>
                <c:pt idx="125">
                  <c:v>4.0790800000000001E-4</c:v>
                </c:pt>
                <c:pt idx="126">
                  <c:v>4.1797999999999998E-4</c:v>
                </c:pt>
                <c:pt idx="127">
                  <c:v>4.2805099999999998E-4</c:v>
                </c:pt>
                <c:pt idx="128">
                  <c:v>4.3812300000000001E-4</c:v>
                </c:pt>
                <c:pt idx="129">
                  <c:v>4.4819499999999997E-4</c:v>
                </c:pt>
                <c:pt idx="130">
                  <c:v>4.58267E-4</c:v>
                </c:pt>
                <c:pt idx="131">
                  <c:v>4.68338E-4</c:v>
                </c:pt>
                <c:pt idx="132">
                  <c:v>4.7841000000000002E-4</c:v>
                </c:pt>
                <c:pt idx="133">
                  <c:v>4.8848200000000004E-4</c:v>
                </c:pt>
                <c:pt idx="134">
                  <c:v>4.9855400000000001E-4</c:v>
                </c:pt>
                <c:pt idx="135">
                  <c:v>5.0862599999999998E-4</c:v>
                </c:pt>
                <c:pt idx="136">
                  <c:v>5.1869700000000004E-4</c:v>
                </c:pt>
                <c:pt idx="137">
                  <c:v>5.2876900000000001E-4</c:v>
                </c:pt>
                <c:pt idx="138">
                  <c:v>5.3884099999999997E-4</c:v>
                </c:pt>
                <c:pt idx="139">
                  <c:v>5.4891300000000005E-4</c:v>
                </c:pt>
                <c:pt idx="140">
                  <c:v>5.5898500000000002E-4</c:v>
                </c:pt>
                <c:pt idx="141">
                  <c:v>5.6905599999999997E-4</c:v>
                </c:pt>
                <c:pt idx="142">
                  <c:v>5.7912800000000004E-4</c:v>
                </c:pt>
                <c:pt idx="143">
                  <c:v>5.8920000000000001E-4</c:v>
                </c:pt>
                <c:pt idx="144">
                  <c:v>5.9927199999999998E-4</c:v>
                </c:pt>
                <c:pt idx="145">
                  <c:v>6.0934400000000005E-4</c:v>
                </c:pt>
                <c:pt idx="146">
                  <c:v>6.19415E-4</c:v>
                </c:pt>
                <c:pt idx="147">
                  <c:v>6.19415E-4</c:v>
                </c:pt>
                <c:pt idx="148">
                  <c:v>6.2445100000000004E-4</c:v>
                </c:pt>
                <c:pt idx="149">
                  <c:v>6.2948699999999997E-4</c:v>
                </c:pt>
                <c:pt idx="150">
                  <c:v>6.2948699999999997E-4</c:v>
                </c:pt>
                <c:pt idx="151">
                  <c:v>6.3955900000000005E-4</c:v>
                </c:pt>
                <c:pt idx="152">
                  <c:v>6.4963100000000001E-4</c:v>
                </c:pt>
                <c:pt idx="153">
                  <c:v>6.5970299999999998E-4</c:v>
                </c:pt>
                <c:pt idx="154">
                  <c:v>6.6977400000000004E-4</c:v>
                </c:pt>
                <c:pt idx="155">
                  <c:v>6.7984600000000001E-4</c:v>
                </c:pt>
                <c:pt idx="156">
                  <c:v>6.8991799999999998E-4</c:v>
                </c:pt>
                <c:pt idx="157">
                  <c:v>6.9999999999999999E-4</c:v>
                </c:pt>
              </c:numCache>
            </c:numRef>
          </c:xVal>
          <c:yVal>
            <c:numRef>
              <c:f>[1]Radial_Profiles!$AM$5:$AM$162</c:f>
              <c:numCache>
                <c:formatCode>General</c:formatCode>
                <c:ptCount val="158"/>
                <c:pt idx="0">
                  <c:v>2.2926915464751149E-9</c:v>
                </c:pt>
                <c:pt idx="1">
                  <c:v>2.302532946017656E-9</c:v>
                </c:pt>
                <c:pt idx="2">
                  <c:v>2.6693679235985195E-9</c:v>
                </c:pt>
                <c:pt idx="3">
                  <c:v>5.2674443817031986E-9</c:v>
                </c:pt>
                <c:pt idx="4">
                  <c:v>1.5970214263429608E-8</c:v>
                </c:pt>
                <c:pt idx="5">
                  <c:v>6.9033021479809996E-9</c:v>
                </c:pt>
                <c:pt idx="6">
                  <c:v>3.2656782008204967E-9</c:v>
                </c:pt>
                <c:pt idx="7">
                  <c:v>1.3601801285416713E-8</c:v>
                </c:pt>
                <c:pt idx="8">
                  <c:v>1.3601801285416713E-8</c:v>
                </c:pt>
                <c:pt idx="9">
                  <c:v>7.9230854440963529E-8</c:v>
                </c:pt>
                <c:pt idx="10">
                  <c:v>5.4259373927052565E-7</c:v>
                </c:pt>
                <c:pt idx="11">
                  <c:v>5.4259373927052565E-7</c:v>
                </c:pt>
                <c:pt idx="12">
                  <c:v>3.2634288916118466E-5</c:v>
                </c:pt>
                <c:pt idx="13">
                  <c:v>1.2995519621469264E-4</c:v>
                </c:pt>
                <c:pt idx="14">
                  <c:v>1.845334186465226E-4</c:v>
                </c:pt>
                <c:pt idx="15">
                  <c:v>2.1157982171738184E-4</c:v>
                </c:pt>
                <c:pt idx="16">
                  <c:v>2.1588921868544598E-4</c:v>
                </c:pt>
                <c:pt idx="17">
                  <c:v>2.1189401703339744E-4</c:v>
                </c:pt>
                <c:pt idx="18">
                  <c:v>2.0278607835772875E-4</c:v>
                </c:pt>
                <c:pt idx="19">
                  <c:v>1.896633234620703E-4</c:v>
                </c:pt>
                <c:pt idx="20">
                  <c:v>1.73409029520369E-4</c:v>
                </c:pt>
                <c:pt idx="21">
                  <c:v>1.5478138888307453E-4</c:v>
                </c:pt>
                <c:pt idx="22">
                  <c:v>1.3447995863909612E-4</c:v>
                </c:pt>
                <c:pt idx="23">
                  <c:v>1.1309481074680349E-4</c:v>
                </c:pt>
                <c:pt idx="24">
                  <c:v>9.1069688287366465E-5</c:v>
                </c:pt>
                <c:pt idx="25">
                  <c:v>6.8700666666551868E-5</c:v>
                </c:pt>
                <c:pt idx="26">
                  <c:v>4.6161617863907323E-5</c:v>
                </c:pt>
                <c:pt idx="27">
                  <c:v>2.3552896892041624E-5</c:v>
                </c:pt>
                <c:pt idx="28">
                  <c:v>9.7066626543269471E-7</c:v>
                </c:pt>
                <c:pt idx="29">
                  <c:v>2.134912784074166E-5</c:v>
                </c:pt>
                <c:pt idx="30">
                  <c:v>4.2971160556892196E-5</c:v>
                </c:pt>
                <c:pt idx="31">
                  <c:v>6.3473368419367612E-5</c:v>
                </c:pt>
                <c:pt idx="32">
                  <c:v>8.2646733316703498E-5</c:v>
                </c:pt>
                <c:pt idx="33">
                  <c:v>1.0057213349437727E-4</c:v>
                </c:pt>
                <c:pt idx="34">
                  <c:v>1.1756097587581545E-4</c:v>
                </c:pt>
                <c:pt idx="35">
                  <c:v>1.3393314665828361E-4</c:v>
                </c:pt>
                <c:pt idx="36">
                  <c:v>1.4975948085324894E-4</c:v>
                </c:pt>
                <c:pt idx="37">
                  <c:v>1.6496205734398912E-4</c:v>
                </c:pt>
                <c:pt idx="38">
                  <c:v>1.7931973994044265E-4</c:v>
                </c:pt>
                <c:pt idx="39">
                  <c:v>1.9245081362133005E-4</c:v>
                </c:pt>
                <c:pt idx="40">
                  <c:v>2.0386323734065403E-4</c:v>
                </c:pt>
                <c:pt idx="41">
                  <c:v>2.1294586783976105E-4</c:v>
                </c:pt>
                <c:pt idx="42">
                  <c:v>2.1910291377325955E-4</c:v>
                </c:pt>
                <c:pt idx="43">
                  <c:v>2.2177000519969461E-4</c:v>
                </c:pt>
                <c:pt idx="44">
                  <c:v>2.206152138213601E-4</c:v>
                </c:pt>
                <c:pt idx="45">
                  <c:v>2.1501607632221634E-4</c:v>
                </c:pt>
                <c:pt idx="46">
                  <c:v>2.063670000406137E-4</c:v>
                </c:pt>
                <c:pt idx="47">
                  <c:v>2.0127801312598244E-4</c:v>
                </c:pt>
                <c:pt idx="48">
                  <c:v>2.4223606788702982E-4</c:v>
                </c:pt>
                <c:pt idx="49">
                  <c:v>6.0667664193744236E-6</c:v>
                </c:pt>
                <c:pt idx="50">
                  <c:v>6.0667664193744236E-6</c:v>
                </c:pt>
                <c:pt idx="51">
                  <c:v>7.9198866254657284E-7</c:v>
                </c:pt>
                <c:pt idx="52">
                  <c:v>2.2353885766709044E-7</c:v>
                </c:pt>
                <c:pt idx="53">
                  <c:v>2.2353885766709044E-7</c:v>
                </c:pt>
                <c:pt idx="54">
                  <c:v>4.7208230339426837E-8</c:v>
                </c:pt>
                <c:pt idx="55">
                  <c:v>2.7099503432706366E-8</c:v>
                </c:pt>
                <c:pt idx="56">
                  <c:v>2.7099503432706366E-8</c:v>
                </c:pt>
                <c:pt idx="57">
                  <c:v>6.2217599648550267E-8</c:v>
                </c:pt>
                <c:pt idx="58">
                  <c:v>4.8715733818195859E-10</c:v>
                </c:pt>
                <c:pt idx="59">
                  <c:v>4.8715733818195859E-10</c:v>
                </c:pt>
                <c:pt idx="60">
                  <c:v>3.8576959656443058E-6</c:v>
                </c:pt>
                <c:pt idx="61">
                  <c:v>1.0095467624574974E-4</c:v>
                </c:pt>
                <c:pt idx="62">
                  <c:v>1.3435080985691359E-4</c:v>
                </c:pt>
                <c:pt idx="63">
                  <c:v>1.2603530586420263E-4</c:v>
                </c:pt>
                <c:pt idx="64">
                  <c:v>1.2716503733429014E-4</c:v>
                </c:pt>
                <c:pt idx="65">
                  <c:v>1.2574282721260124E-4</c:v>
                </c:pt>
                <c:pt idx="66">
                  <c:v>1.2168839344067425E-4</c:v>
                </c:pt>
                <c:pt idx="67">
                  <c:v>1.1457969339535071E-4</c:v>
                </c:pt>
                <c:pt idx="68">
                  <c:v>1.0482363949599405E-4</c:v>
                </c:pt>
                <c:pt idx="69">
                  <c:v>9.2894224025398786E-5</c:v>
                </c:pt>
                <c:pt idx="70">
                  <c:v>7.929888055375945E-5</c:v>
                </c:pt>
                <c:pt idx="71">
                  <c:v>6.4495716833966587E-5</c:v>
                </c:pt>
                <c:pt idx="72">
                  <c:v>4.884782475880511E-5</c:v>
                </c:pt>
                <c:pt idx="73">
                  <c:v>3.2626251925336477E-5</c:v>
                </c:pt>
                <c:pt idx="74">
                  <c:v>1.5968720820635379E-5</c:v>
                </c:pt>
                <c:pt idx="75">
                  <c:v>1.0953714048054387E-6</c:v>
                </c:pt>
                <c:pt idx="76">
                  <c:v>1.8572586049611815E-5</c:v>
                </c:pt>
                <c:pt idx="77">
                  <c:v>3.6398995328900076E-5</c:v>
                </c:pt>
                <c:pt idx="78">
                  <c:v>5.4322180762424376E-5</c:v>
                </c:pt>
                <c:pt idx="79">
                  <c:v>7.1894704026595892E-5</c:v>
                </c:pt>
                <c:pt idx="80">
                  <c:v>8.7023399156368301E-5</c:v>
                </c:pt>
                <c:pt idx="81">
                  <c:v>1.0162500257480936E-4</c:v>
                </c:pt>
                <c:pt idx="82">
                  <c:v>1.1267666490029874E-4</c:v>
                </c:pt>
                <c:pt idx="83">
                  <c:v>1.303073946533879E-4</c:v>
                </c:pt>
                <c:pt idx="84">
                  <c:v>1.5180960679565467E-4</c:v>
                </c:pt>
                <c:pt idx="85">
                  <c:v>1.6683743774256041E-4</c:v>
                </c:pt>
                <c:pt idx="86">
                  <c:v>1.7969751492522096E-4</c:v>
                </c:pt>
                <c:pt idx="87">
                  <c:v>1.9161097816424225E-4</c:v>
                </c:pt>
                <c:pt idx="88">
                  <c:v>2.032928544830332E-4</c:v>
                </c:pt>
                <c:pt idx="89">
                  <c:v>2.1267422452468152E-4</c:v>
                </c:pt>
                <c:pt idx="90">
                  <c:v>2.1372111160533668E-4</c:v>
                </c:pt>
                <c:pt idx="91">
                  <c:v>1.7579449988579216E-4</c:v>
                </c:pt>
                <c:pt idx="92">
                  <c:v>1.8604791729011794E-4</c:v>
                </c:pt>
                <c:pt idx="93">
                  <c:v>2.1853334417406344E-4</c:v>
                </c:pt>
                <c:pt idx="94">
                  <c:v>2.1120793230002495E-4</c:v>
                </c:pt>
                <c:pt idx="95">
                  <c:v>2.2047323943564248E-4</c:v>
                </c:pt>
                <c:pt idx="96">
                  <c:v>1.6236895122396407E-4</c:v>
                </c:pt>
                <c:pt idx="97">
                  <c:v>1.0849752472873871E-5</c:v>
                </c:pt>
                <c:pt idx="98">
                  <c:v>4.0934029702379125E-7</c:v>
                </c:pt>
                <c:pt idx="99">
                  <c:v>4.0934029702379125E-7</c:v>
                </c:pt>
                <c:pt idx="100">
                  <c:v>1.3900867808444441E-8</c:v>
                </c:pt>
                <c:pt idx="101">
                  <c:v>1.209439454625533E-8</c:v>
                </c:pt>
                <c:pt idx="102">
                  <c:v>1.209439454625533E-8</c:v>
                </c:pt>
                <c:pt idx="103">
                  <c:v>1.6372322234768262E-7</c:v>
                </c:pt>
                <c:pt idx="104">
                  <c:v>4.4943387012485307E-8</c:v>
                </c:pt>
                <c:pt idx="105">
                  <c:v>4.4943387012485307E-8</c:v>
                </c:pt>
                <c:pt idx="106">
                  <c:v>1.0957716236350371E-7</c:v>
                </c:pt>
                <c:pt idx="107">
                  <c:v>1.5434080398173194E-6</c:v>
                </c:pt>
                <c:pt idx="108">
                  <c:v>1.5434080398173194E-6</c:v>
                </c:pt>
                <c:pt idx="109">
                  <c:v>1.0209400931287728E-4</c:v>
                </c:pt>
                <c:pt idx="110">
                  <c:v>1.3233069229480338E-4</c:v>
                </c:pt>
                <c:pt idx="111">
                  <c:v>1.274057425075333E-4</c:v>
                </c:pt>
                <c:pt idx="112">
                  <c:v>1.2793221216048244E-4</c:v>
                </c:pt>
                <c:pt idx="113">
                  <c:v>1.2400547053015629E-4</c:v>
                </c:pt>
                <c:pt idx="114">
                  <c:v>1.1782741607071435E-4</c:v>
                </c:pt>
                <c:pt idx="115">
                  <c:v>1.1025225053264579E-4</c:v>
                </c:pt>
                <c:pt idx="116">
                  <c:v>9.9979414070020878E-5</c:v>
                </c:pt>
                <c:pt idx="117">
                  <c:v>8.745440694292732E-5</c:v>
                </c:pt>
                <c:pt idx="118">
                  <c:v>7.3108557964492865E-5</c:v>
                </c:pt>
                <c:pt idx="119">
                  <c:v>5.7333565000637464E-5</c:v>
                </c:pt>
                <c:pt idx="120">
                  <c:v>4.0424580989984819E-5</c:v>
                </c:pt>
                <c:pt idx="121">
                  <c:v>2.2566825800830455E-5</c:v>
                </c:pt>
                <c:pt idx="122">
                  <c:v>3.8010210095319617E-6</c:v>
                </c:pt>
                <c:pt idx="123">
                  <c:v>1.595544881413801E-5</c:v>
                </c:pt>
                <c:pt idx="124">
                  <c:v>3.6868754821850342E-5</c:v>
                </c:pt>
                <c:pt idx="125">
                  <c:v>5.9052777086434049E-5</c:v>
                </c:pt>
                <c:pt idx="126">
                  <c:v>8.239085463778856E-5</c:v>
                </c:pt>
                <c:pt idx="127">
                  <c:v>1.0649529723126386E-4</c:v>
                </c:pt>
                <c:pt idx="128">
                  <c:v>1.3080133597388001E-4</c:v>
                </c:pt>
                <c:pt idx="129">
                  <c:v>1.5478132016466338E-4</c:v>
                </c:pt>
                <c:pt idx="130">
                  <c:v>1.782816952352003E-4</c:v>
                </c:pt>
                <c:pt idx="131">
                  <c:v>2.0151068200813271E-4</c:v>
                </c:pt>
                <c:pt idx="132">
                  <c:v>2.2458208089716632E-4</c:v>
                </c:pt>
                <c:pt idx="133">
                  <c:v>2.4741110386209363E-4</c:v>
                </c:pt>
                <c:pt idx="134">
                  <c:v>2.6973916630280233E-4</c:v>
                </c:pt>
                <c:pt idx="135">
                  <c:v>2.9110251723223133E-4</c:v>
                </c:pt>
                <c:pt idx="136">
                  <c:v>3.1083875426799867E-4</c:v>
                </c:pt>
                <c:pt idx="137">
                  <c:v>3.2810684768781642E-4</c:v>
                </c:pt>
                <c:pt idx="138">
                  <c:v>3.419769069658997E-4</c:v>
                </c:pt>
                <c:pt idx="139">
                  <c:v>3.5150483104721703E-4</c:v>
                </c:pt>
                <c:pt idx="140">
                  <c:v>3.5560996263914678E-4</c:v>
                </c:pt>
                <c:pt idx="141">
                  <c:v>3.5296084103131727E-4</c:v>
                </c:pt>
                <c:pt idx="142">
                  <c:v>3.3904966361535317E-4</c:v>
                </c:pt>
                <c:pt idx="143">
                  <c:v>2.9209058491986748E-4</c:v>
                </c:pt>
                <c:pt idx="144">
                  <c:v>2.061231565812609E-4</c:v>
                </c:pt>
                <c:pt idx="145">
                  <c:v>1.2043244608546448E-4</c:v>
                </c:pt>
                <c:pt idx="146">
                  <c:v>8.7218859210318397E-7</c:v>
                </c:pt>
                <c:pt idx="147">
                  <c:v>8.7218859210318397E-7</c:v>
                </c:pt>
                <c:pt idx="148">
                  <c:v>2.7879682285074785E-8</c:v>
                </c:pt>
                <c:pt idx="149">
                  <c:v>2.0834788527250381E-8</c:v>
                </c:pt>
                <c:pt idx="150">
                  <c:v>2.0834788527250381E-8</c:v>
                </c:pt>
                <c:pt idx="151">
                  <c:v>9.0537403847242897E-9</c:v>
                </c:pt>
                <c:pt idx="152">
                  <c:v>2.119857714567504E-8</c:v>
                </c:pt>
                <c:pt idx="153">
                  <c:v>5.1457528804052304E-8</c:v>
                </c:pt>
                <c:pt idx="154">
                  <c:v>1.7528021367100863E-8</c:v>
                </c:pt>
                <c:pt idx="155">
                  <c:v>7.7367295672248491E-9</c:v>
                </c:pt>
                <c:pt idx="156">
                  <c:v>4.3042838753134551E-9</c:v>
                </c:pt>
                <c:pt idx="157">
                  <c:v>3.2408013838194318E-9</c:v>
                </c:pt>
              </c:numCache>
            </c:numRef>
          </c:yVal>
          <c:smooth val="0"/>
          <c:extLst>
            <c:ext xmlns:c16="http://schemas.microsoft.com/office/drawing/2014/chart" uri="{C3380CC4-5D6E-409C-BE32-E72D297353CC}">
              <c16:uniqueId val="{00000002-F1DB-40C2-B77D-07073AE89582}"/>
            </c:ext>
          </c:extLst>
        </c:ser>
        <c:ser>
          <c:idx val="3"/>
          <c:order val="3"/>
          <c:tx>
            <c:v>Reaction%</c:v>
          </c:tx>
          <c:spPr>
            <a:ln w="19050" cap="rnd">
              <a:solidFill>
                <a:schemeClr val="accent4"/>
              </a:solidFill>
              <a:round/>
            </a:ln>
            <a:effectLst/>
          </c:spPr>
          <c:marker>
            <c:symbol val="none"/>
          </c:marker>
          <c:xVal>
            <c:numRef>
              <c:f>[1]Radial_Profiles!$AF$5:$AF$162</c:f>
              <c:numCache>
                <c:formatCode>General</c:formatCode>
                <c:ptCount val="158"/>
                <c:pt idx="0">
                  <c:v>-6.9999999999999999E-4</c:v>
                </c:pt>
                <c:pt idx="1">
                  <c:v>-6.8991799999999998E-4</c:v>
                </c:pt>
                <c:pt idx="2">
                  <c:v>-6.7984600000000001E-4</c:v>
                </c:pt>
                <c:pt idx="3">
                  <c:v>-6.6977400000000004E-4</c:v>
                </c:pt>
                <c:pt idx="4">
                  <c:v>-6.5970299999999998E-4</c:v>
                </c:pt>
                <c:pt idx="5">
                  <c:v>-6.4963100000000001E-4</c:v>
                </c:pt>
                <c:pt idx="6">
                  <c:v>-6.3955900000000005E-4</c:v>
                </c:pt>
                <c:pt idx="7">
                  <c:v>-6.2948699999999997E-4</c:v>
                </c:pt>
                <c:pt idx="8">
                  <c:v>-6.2948699999999997E-4</c:v>
                </c:pt>
                <c:pt idx="9">
                  <c:v>-6.2445100000000004E-4</c:v>
                </c:pt>
                <c:pt idx="10">
                  <c:v>-6.19415E-4</c:v>
                </c:pt>
                <c:pt idx="11">
                  <c:v>-6.19415E-4</c:v>
                </c:pt>
                <c:pt idx="12">
                  <c:v>-6.0934400000000005E-4</c:v>
                </c:pt>
                <c:pt idx="13">
                  <c:v>-5.9927199999999998E-4</c:v>
                </c:pt>
                <c:pt idx="14">
                  <c:v>-5.8920000000000001E-4</c:v>
                </c:pt>
                <c:pt idx="15">
                  <c:v>-5.7912800000000004E-4</c:v>
                </c:pt>
                <c:pt idx="16">
                  <c:v>-5.6905599999999997E-4</c:v>
                </c:pt>
                <c:pt idx="17">
                  <c:v>-5.5898500000000002E-4</c:v>
                </c:pt>
                <c:pt idx="18">
                  <c:v>-5.4891300000000005E-4</c:v>
                </c:pt>
                <c:pt idx="19">
                  <c:v>-5.3884099999999997E-4</c:v>
                </c:pt>
                <c:pt idx="20">
                  <c:v>-5.2876900000000001E-4</c:v>
                </c:pt>
                <c:pt idx="21">
                  <c:v>-5.1869700000000004E-4</c:v>
                </c:pt>
                <c:pt idx="22">
                  <c:v>-5.0862599999999998E-4</c:v>
                </c:pt>
                <c:pt idx="23">
                  <c:v>-4.9855400000000001E-4</c:v>
                </c:pt>
                <c:pt idx="24">
                  <c:v>-4.8848200000000004E-4</c:v>
                </c:pt>
                <c:pt idx="25">
                  <c:v>-4.7841000000000002E-4</c:v>
                </c:pt>
                <c:pt idx="26">
                  <c:v>-4.68338E-4</c:v>
                </c:pt>
                <c:pt idx="27">
                  <c:v>-4.58267E-4</c:v>
                </c:pt>
                <c:pt idx="28">
                  <c:v>-4.4819499999999997E-4</c:v>
                </c:pt>
                <c:pt idx="29">
                  <c:v>-4.3812300000000001E-4</c:v>
                </c:pt>
                <c:pt idx="30">
                  <c:v>-4.2805099999999998E-4</c:v>
                </c:pt>
                <c:pt idx="31">
                  <c:v>-4.1797999999999998E-4</c:v>
                </c:pt>
                <c:pt idx="32">
                  <c:v>-4.0790800000000001E-4</c:v>
                </c:pt>
                <c:pt idx="33">
                  <c:v>-3.9783599999999999E-4</c:v>
                </c:pt>
                <c:pt idx="34">
                  <c:v>-3.8776400000000002E-4</c:v>
                </c:pt>
                <c:pt idx="35">
                  <c:v>-3.77692E-4</c:v>
                </c:pt>
                <c:pt idx="36">
                  <c:v>-3.67621E-4</c:v>
                </c:pt>
                <c:pt idx="37">
                  <c:v>-3.5754899999999997E-4</c:v>
                </c:pt>
                <c:pt idx="38">
                  <c:v>-3.4747700000000001E-4</c:v>
                </c:pt>
                <c:pt idx="39">
                  <c:v>-3.3740499999999999E-4</c:v>
                </c:pt>
                <c:pt idx="40">
                  <c:v>-3.2733300000000002E-4</c:v>
                </c:pt>
                <c:pt idx="41">
                  <c:v>-3.1726200000000001E-4</c:v>
                </c:pt>
                <c:pt idx="42">
                  <c:v>-3.0718999999999999E-4</c:v>
                </c:pt>
                <c:pt idx="43">
                  <c:v>-2.9711800000000002E-4</c:v>
                </c:pt>
                <c:pt idx="44">
                  <c:v>-2.87046E-4</c:v>
                </c:pt>
                <c:pt idx="45">
                  <c:v>-2.7697399999999998E-4</c:v>
                </c:pt>
                <c:pt idx="46">
                  <c:v>-2.6690299999999998E-4</c:v>
                </c:pt>
                <c:pt idx="47">
                  <c:v>-2.5683100000000001E-4</c:v>
                </c:pt>
                <c:pt idx="48">
                  <c:v>-2.4675899999999999E-4</c:v>
                </c:pt>
                <c:pt idx="49">
                  <c:v>-2.3668699999999999E-4</c:v>
                </c:pt>
                <c:pt idx="50">
                  <c:v>-2.3668699999999999E-4</c:v>
                </c:pt>
                <c:pt idx="51">
                  <c:v>-2.3165100000000001E-4</c:v>
                </c:pt>
                <c:pt idx="52">
                  <c:v>-2.26615E-4</c:v>
                </c:pt>
                <c:pt idx="53">
                  <c:v>-2.26615E-4</c:v>
                </c:pt>
                <c:pt idx="54">
                  <c:v>-2.1654399999999999E-4</c:v>
                </c:pt>
                <c:pt idx="55">
                  <c:v>-2.06472E-4</c:v>
                </c:pt>
                <c:pt idx="56">
                  <c:v>-2.06472E-4</c:v>
                </c:pt>
                <c:pt idx="57">
                  <c:v>-2.0143599999999999E-4</c:v>
                </c:pt>
                <c:pt idx="58">
                  <c:v>-1.964E-4</c:v>
                </c:pt>
                <c:pt idx="59">
                  <c:v>-1.964E-4</c:v>
                </c:pt>
                <c:pt idx="60">
                  <c:v>-1.8632800000000001E-4</c:v>
                </c:pt>
                <c:pt idx="61">
                  <c:v>-1.7625599999999999E-4</c:v>
                </c:pt>
                <c:pt idx="62">
                  <c:v>-1.6618500000000001E-4</c:v>
                </c:pt>
                <c:pt idx="63">
                  <c:v>-1.5611299999999999E-4</c:v>
                </c:pt>
                <c:pt idx="64">
                  <c:v>-1.4604099999999999E-4</c:v>
                </c:pt>
                <c:pt idx="65">
                  <c:v>-1.35969E-4</c:v>
                </c:pt>
                <c:pt idx="66">
                  <c:v>-1.25897E-4</c:v>
                </c:pt>
                <c:pt idx="67">
                  <c:v>-1.15826E-4</c:v>
                </c:pt>
                <c:pt idx="68">
                  <c:v>-1.05754E-4</c:v>
                </c:pt>
                <c:pt idx="69">
                  <c:v>-9.5682100000000003E-5</c:v>
                </c:pt>
                <c:pt idx="70">
                  <c:v>-8.5610299999999996E-5</c:v>
                </c:pt>
                <c:pt idx="71">
                  <c:v>-7.5538500000000002E-5</c:v>
                </c:pt>
                <c:pt idx="72">
                  <c:v>-6.5466699999999994E-5</c:v>
                </c:pt>
                <c:pt idx="73">
                  <c:v>-5.53949E-5</c:v>
                </c:pt>
                <c:pt idx="74">
                  <c:v>-4.53231E-5</c:v>
                </c:pt>
                <c:pt idx="75">
                  <c:v>-3.5251299999999999E-5</c:v>
                </c:pt>
                <c:pt idx="76">
                  <c:v>-2.5179499999999998E-5</c:v>
                </c:pt>
                <c:pt idx="77">
                  <c:v>-1.5107699999999999E-5</c:v>
                </c:pt>
                <c:pt idx="78">
                  <c:v>-5.0359000000000004E-6</c:v>
                </c:pt>
                <c:pt idx="79">
                  <c:v>5.0359000000000004E-6</c:v>
                </c:pt>
                <c:pt idx="80">
                  <c:v>1.5107699999999999E-5</c:v>
                </c:pt>
                <c:pt idx="81">
                  <c:v>2.5179499999999998E-5</c:v>
                </c:pt>
                <c:pt idx="82">
                  <c:v>3.5251299999999999E-5</c:v>
                </c:pt>
                <c:pt idx="83">
                  <c:v>4.53231E-5</c:v>
                </c:pt>
                <c:pt idx="84">
                  <c:v>5.53949E-5</c:v>
                </c:pt>
                <c:pt idx="85">
                  <c:v>6.5466699999999994E-5</c:v>
                </c:pt>
                <c:pt idx="86">
                  <c:v>7.5538500000000002E-5</c:v>
                </c:pt>
                <c:pt idx="87">
                  <c:v>8.5610299999999996E-5</c:v>
                </c:pt>
                <c:pt idx="88">
                  <c:v>9.5682100000000003E-5</c:v>
                </c:pt>
                <c:pt idx="89">
                  <c:v>1.05754E-4</c:v>
                </c:pt>
                <c:pt idx="90">
                  <c:v>1.15826E-4</c:v>
                </c:pt>
                <c:pt idx="91">
                  <c:v>1.25897E-4</c:v>
                </c:pt>
                <c:pt idx="92">
                  <c:v>1.35969E-4</c:v>
                </c:pt>
                <c:pt idx="93">
                  <c:v>1.4604099999999999E-4</c:v>
                </c:pt>
                <c:pt idx="94">
                  <c:v>1.5611299999999999E-4</c:v>
                </c:pt>
                <c:pt idx="95">
                  <c:v>1.6618500000000001E-4</c:v>
                </c:pt>
                <c:pt idx="96">
                  <c:v>1.7625599999999999E-4</c:v>
                </c:pt>
                <c:pt idx="97">
                  <c:v>1.8632800000000001E-4</c:v>
                </c:pt>
                <c:pt idx="98">
                  <c:v>1.964E-4</c:v>
                </c:pt>
                <c:pt idx="99">
                  <c:v>1.964E-4</c:v>
                </c:pt>
                <c:pt idx="100">
                  <c:v>2.0143599999999999E-4</c:v>
                </c:pt>
                <c:pt idx="101">
                  <c:v>2.06472E-4</c:v>
                </c:pt>
                <c:pt idx="102">
                  <c:v>2.06472E-4</c:v>
                </c:pt>
                <c:pt idx="103">
                  <c:v>2.1654399999999999E-4</c:v>
                </c:pt>
                <c:pt idx="104">
                  <c:v>2.26615E-4</c:v>
                </c:pt>
                <c:pt idx="105">
                  <c:v>2.26615E-4</c:v>
                </c:pt>
                <c:pt idx="106">
                  <c:v>2.3165100000000001E-4</c:v>
                </c:pt>
                <c:pt idx="107">
                  <c:v>2.3668699999999999E-4</c:v>
                </c:pt>
                <c:pt idx="108">
                  <c:v>2.3668699999999999E-4</c:v>
                </c:pt>
                <c:pt idx="109">
                  <c:v>2.4675899999999999E-4</c:v>
                </c:pt>
                <c:pt idx="110">
                  <c:v>2.5683100000000001E-4</c:v>
                </c:pt>
                <c:pt idx="111">
                  <c:v>2.6690299999999998E-4</c:v>
                </c:pt>
                <c:pt idx="112">
                  <c:v>2.7697399999999998E-4</c:v>
                </c:pt>
                <c:pt idx="113">
                  <c:v>2.87046E-4</c:v>
                </c:pt>
                <c:pt idx="114">
                  <c:v>2.9711800000000002E-4</c:v>
                </c:pt>
                <c:pt idx="115">
                  <c:v>3.0718999999999999E-4</c:v>
                </c:pt>
                <c:pt idx="116">
                  <c:v>3.1726200000000001E-4</c:v>
                </c:pt>
                <c:pt idx="117">
                  <c:v>3.2733300000000002E-4</c:v>
                </c:pt>
                <c:pt idx="118">
                  <c:v>3.3740499999999999E-4</c:v>
                </c:pt>
                <c:pt idx="119">
                  <c:v>3.4747700000000001E-4</c:v>
                </c:pt>
                <c:pt idx="120">
                  <c:v>3.5754899999999997E-4</c:v>
                </c:pt>
                <c:pt idx="121">
                  <c:v>3.67621E-4</c:v>
                </c:pt>
                <c:pt idx="122">
                  <c:v>3.77692E-4</c:v>
                </c:pt>
                <c:pt idx="123">
                  <c:v>3.8776400000000002E-4</c:v>
                </c:pt>
                <c:pt idx="124">
                  <c:v>3.9783599999999999E-4</c:v>
                </c:pt>
                <c:pt idx="125">
                  <c:v>4.0790800000000001E-4</c:v>
                </c:pt>
                <c:pt idx="126">
                  <c:v>4.1797999999999998E-4</c:v>
                </c:pt>
                <c:pt idx="127">
                  <c:v>4.2805099999999998E-4</c:v>
                </c:pt>
                <c:pt idx="128">
                  <c:v>4.3812300000000001E-4</c:v>
                </c:pt>
                <c:pt idx="129">
                  <c:v>4.4819499999999997E-4</c:v>
                </c:pt>
                <c:pt idx="130">
                  <c:v>4.58267E-4</c:v>
                </c:pt>
                <c:pt idx="131">
                  <c:v>4.68338E-4</c:v>
                </c:pt>
                <c:pt idx="132">
                  <c:v>4.7841000000000002E-4</c:v>
                </c:pt>
                <c:pt idx="133">
                  <c:v>4.8848200000000004E-4</c:v>
                </c:pt>
                <c:pt idx="134">
                  <c:v>4.9855400000000001E-4</c:v>
                </c:pt>
                <c:pt idx="135">
                  <c:v>5.0862599999999998E-4</c:v>
                </c:pt>
                <c:pt idx="136">
                  <c:v>5.1869700000000004E-4</c:v>
                </c:pt>
                <c:pt idx="137">
                  <c:v>5.2876900000000001E-4</c:v>
                </c:pt>
                <c:pt idx="138">
                  <c:v>5.3884099999999997E-4</c:v>
                </c:pt>
                <c:pt idx="139">
                  <c:v>5.4891300000000005E-4</c:v>
                </c:pt>
                <c:pt idx="140">
                  <c:v>5.5898500000000002E-4</c:v>
                </c:pt>
                <c:pt idx="141">
                  <c:v>5.6905599999999997E-4</c:v>
                </c:pt>
                <c:pt idx="142">
                  <c:v>5.7912800000000004E-4</c:v>
                </c:pt>
                <c:pt idx="143">
                  <c:v>5.8920000000000001E-4</c:v>
                </c:pt>
                <c:pt idx="144">
                  <c:v>5.9927199999999998E-4</c:v>
                </c:pt>
                <c:pt idx="145">
                  <c:v>6.0934400000000005E-4</c:v>
                </c:pt>
                <c:pt idx="146">
                  <c:v>6.19415E-4</c:v>
                </c:pt>
                <c:pt idx="147">
                  <c:v>6.19415E-4</c:v>
                </c:pt>
                <c:pt idx="148">
                  <c:v>6.2445100000000004E-4</c:v>
                </c:pt>
                <c:pt idx="149">
                  <c:v>6.2948699999999997E-4</c:v>
                </c:pt>
                <c:pt idx="150">
                  <c:v>6.2948699999999997E-4</c:v>
                </c:pt>
                <c:pt idx="151">
                  <c:v>6.3955900000000005E-4</c:v>
                </c:pt>
                <c:pt idx="152">
                  <c:v>6.4963100000000001E-4</c:v>
                </c:pt>
                <c:pt idx="153">
                  <c:v>6.5970299999999998E-4</c:v>
                </c:pt>
                <c:pt idx="154">
                  <c:v>6.6977400000000004E-4</c:v>
                </c:pt>
                <c:pt idx="155">
                  <c:v>6.7984600000000001E-4</c:v>
                </c:pt>
                <c:pt idx="156">
                  <c:v>6.8991799999999998E-4</c:v>
                </c:pt>
                <c:pt idx="157">
                  <c:v>6.9999999999999999E-4</c:v>
                </c:pt>
              </c:numCache>
            </c:numRef>
          </c:xVal>
          <c:yVal>
            <c:numRef>
              <c:f>[1]Radial_Profiles!$AN$5:$AN$162</c:f>
              <c:numCache>
                <c:formatCode>General</c:formatCode>
                <c:ptCount val="158"/>
                <c:pt idx="0">
                  <c:v>0</c:v>
                </c:pt>
                <c:pt idx="1">
                  <c:v>0</c:v>
                </c:pt>
                <c:pt idx="2">
                  <c:v>0</c:v>
                </c:pt>
                <c:pt idx="3">
                  <c:v>0</c:v>
                </c:pt>
                <c:pt idx="4">
                  <c:v>0</c:v>
                </c:pt>
                <c:pt idx="5">
                  <c:v>0</c:v>
                </c:pt>
                <c:pt idx="6">
                  <c:v>0</c:v>
                </c:pt>
                <c:pt idx="7">
                  <c:v>0</c:v>
                </c:pt>
                <c:pt idx="8">
                  <c:v>0</c:v>
                </c:pt>
                <c:pt idx="9">
                  <c:v>4.7710625445462615E-5</c:v>
                </c:pt>
                <c:pt idx="10">
                  <c:v>3.0091557245120738E-4</c:v>
                </c:pt>
                <c:pt idx="11">
                  <c:v>3.0091557245120738E-4</c:v>
                </c:pt>
                <c:pt idx="12">
                  <c:v>2.246309278226331E-2</c:v>
                </c:pt>
                <c:pt idx="13">
                  <c:v>9.7882711239871453E-2</c:v>
                </c:pt>
                <c:pt idx="14">
                  <c:v>0.15748056401087918</c:v>
                </c:pt>
                <c:pt idx="15">
                  <c:v>0.20694093559805843</c:v>
                </c:pt>
                <c:pt idx="16">
                  <c:v>0.24387709773112823</c:v>
                </c:pt>
                <c:pt idx="17">
                  <c:v>0.27867685119721303</c:v>
                </c:pt>
                <c:pt idx="18">
                  <c:v>0.31339794935140847</c:v>
                </c:pt>
                <c:pt idx="19">
                  <c:v>0.34825002822304207</c:v>
                </c:pt>
                <c:pt idx="20">
                  <c:v>0.38330403510931127</c:v>
                </c:pt>
                <c:pt idx="21">
                  <c:v>0.41853164076324217</c:v>
                </c:pt>
                <c:pt idx="22">
                  <c:v>0.45394207904049644</c:v>
                </c:pt>
                <c:pt idx="23">
                  <c:v>0.48952111561291634</c:v>
                </c:pt>
                <c:pt idx="24">
                  <c:v>0.52508649102625704</c:v>
                </c:pt>
                <c:pt idx="25">
                  <c:v>0.56014555588492487</c:v>
                </c:pt>
                <c:pt idx="26">
                  <c:v>0.59374408812230983</c:v>
                </c:pt>
                <c:pt idx="27">
                  <c:v>0.62429371932810007</c:v>
                </c:pt>
                <c:pt idx="28">
                  <c:v>0.6492123411088444</c:v>
                </c:pt>
                <c:pt idx="29">
                  <c:v>0.66472909317646589</c:v>
                </c:pt>
                <c:pt idx="30">
                  <c:v>0.66796547421989649</c:v>
                </c:pt>
                <c:pt idx="31">
                  <c:v>0.65843196470856247</c:v>
                </c:pt>
                <c:pt idx="32">
                  <c:v>0.63779146195711334</c:v>
                </c:pt>
                <c:pt idx="33">
                  <c:v>0.60911214160166893</c:v>
                </c:pt>
                <c:pt idx="34">
                  <c:v>0.57577737011374164</c:v>
                </c:pt>
                <c:pt idx="35">
                  <c:v>0.54031086543208073</c:v>
                </c:pt>
                <c:pt idx="36">
                  <c:v>0.50388912318862222</c:v>
                </c:pt>
                <c:pt idx="37">
                  <c:v>0.46732747461556412</c:v>
                </c:pt>
                <c:pt idx="38">
                  <c:v>0.43104571394056784</c:v>
                </c:pt>
                <c:pt idx="39">
                  <c:v>0.39518730300344679</c:v>
                </c:pt>
                <c:pt idx="40">
                  <c:v>0.35991081940005132</c:v>
                </c:pt>
                <c:pt idx="41">
                  <c:v>0.32529002413957359</c:v>
                </c:pt>
                <c:pt idx="42">
                  <c:v>0.29144052358261363</c:v>
                </c:pt>
                <c:pt idx="43">
                  <c:v>0.25847443319358349</c:v>
                </c:pt>
                <c:pt idx="44">
                  <c:v>0.22668766430676263</c:v>
                </c:pt>
                <c:pt idx="45">
                  <c:v>0.19596820146695801</c:v>
                </c:pt>
                <c:pt idx="46">
                  <c:v>0.16788737601399484</c:v>
                </c:pt>
                <c:pt idx="47">
                  <c:v>0.14726124900016394</c:v>
                </c:pt>
                <c:pt idx="48">
                  <c:v>9.8463019090027304E-2</c:v>
                </c:pt>
                <c:pt idx="49">
                  <c:v>2.3433173212070264E-3</c:v>
                </c:pt>
                <c:pt idx="50">
                  <c:v>2.3433173212070264E-3</c:v>
                </c:pt>
                <c:pt idx="51">
                  <c:v>3.4316524508236807E-4</c:v>
                </c:pt>
                <c:pt idx="52">
                  <c:v>1.2761314283828658E-4</c:v>
                </c:pt>
                <c:pt idx="53">
                  <c:v>1.2761314283828658E-4</c:v>
                </c:pt>
                <c:pt idx="54">
                  <c:v>0</c:v>
                </c:pt>
                <c:pt idx="55">
                  <c:v>0</c:v>
                </c:pt>
                <c:pt idx="56">
                  <c:v>0</c:v>
                </c:pt>
                <c:pt idx="57">
                  <c:v>0</c:v>
                </c:pt>
                <c:pt idx="58">
                  <c:v>9.0734496035908274E-5</c:v>
                </c:pt>
                <c:pt idx="59">
                  <c:v>9.0734496035908274E-5</c:v>
                </c:pt>
                <c:pt idx="60">
                  <c:v>3.5448217452418523E-3</c:v>
                </c:pt>
                <c:pt idx="61">
                  <c:v>0.1051967348771654</c:v>
                </c:pt>
                <c:pt idx="62">
                  <c:v>0.16028684962231463</c:v>
                </c:pt>
                <c:pt idx="63">
                  <c:v>0.17187526800562961</c:v>
                </c:pt>
                <c:pt idx="64">
                  <c:v>0.19972435840377392</c:v>
                </c:pt>
                <c:pt idx="65">
                  <c:v>0.22997114248787126</c:v>
                </c:pt>
                <c:pt idx="66">
                  <c:v>0.26260565406657871</c:v>
                </c:pt>
                <c:pt idx="67">
                  <c:v>0.29631017668244519</c:v>
                </c:pt>
                <c:pt idx="68">
                  <c:v>0.33089834378505495</c:v>
                </c:pt>
                <c:pt idx="69">
                  <c:v>0.36620440492278739</c:v>
                </c:pt>
                <c:pt idx="70">
                  <c:v>0.40216759406652336</c:v>
                </c:pt>
                <c:pt idx="71">
                  <c:v>0.43872065119007658</c:v>
                </c:pt>
                <c:pt idx="72">
                  <c:v>0.47565439223624689</c:v>
                </c:pt>
                <c:pt idx="73">
                  <c:v>0.51273218561803435</c:v>
                </c:pt>
                <c:pt idx="74">
                  <c:v>0.5493653491921261</c:v>
                </c:pt>
                <c:pt idx="75">
                  <c:v>0.58421628179289076</c:v>
                </c:pt>
                <c:pt idx="76">
                  <c:v>0.61536819101098617</c:v>
                </c:pt>
                <c:pt idx="77">
                  <c:v>0.63946334135651017</c:v>
                </c:pt>
                <c:pt idx="78">
                  <c:v>0.6527621455277226</c:v>
                </c:pt>
                <c:pt idx="79">
                  <c:v>0.65275547510532439</c:v>
                </c:pt>
                <c:pt idx="80">
                  <c:v>0.63945490254447135</c:v>
                </c:pt>
                <c:pt idx="81">
                  <c:v>0.61536106903100773</c:v>
                </c:pt>
                <c:pt idx="82">
                  <c:v>0.58420368162080305</c:v>
                </c:pt>
                <c:pt idx="83">
                  <c:v>0.5493582641118977</c:v>
                </c:pt>
                <c:pt idx="84">
                  <c:v>0.51272717151715763</c:v>
                </c:pt>
                <c:pt idx="85">
                  <c:v>0.47565354807051846</c:v>
                </c:pt>
                <c:pt idx="86">
                  <c:v>0.43872514060304441</c:v>
                </c:pt>
                <c:pt idx="87">
                  <c:v>0.40217695282042737</c:v>
                </c:pt>
                <c:pt idx="88">
                  <c:v>0.36621618305008197</c:v>
                </c:pt>
                <c:pt idx="89">
                  <c:v>0.33091350505364986</c:v>
                </c:pt>
                <c:pt idx="90">
                  <c:v>0.29633126844154095</c:v>
                </c:pt>
                <c:pt idx="91">
                  <c:v>0.26264213827436095</c:v>
                </c:pt>
                <c:pt idx="92">
                  <c:v>0.23000753640145749</c:v>
                </c:pt>
                <c:pt idx="93">
                  <c:v>0.19975621129445986</c:v>
                </c:pt>
                <c:pt idx="94">
                  <c:v>0.17191035563020729</c:v>
                </c:pt>
                <c:pt idx="95">
                  <c:v>0.16032902314739914</c:v>
                </c:pt>
                <c:pt idx="96">
                  <c:v>0.10522638698979742</c:v>
                </c:pt>
                <c:pt idx="97">
                  <c:v>3.5460160655785421E-3</c:v>
                </c:pt>
                <c:pt idx="98">
                  <c:v>9.0767529613461871E-5</c:v>
                </c:pt>
                <c:pt idx="99">
                  <c:v>9.0767529613461871E-5</c:v>
                </c:pt>
                <c:pt idx="100">
                  <c:v>0</c:v>
                </c:pt>
                <c:pt idx="101">
                  <c:v>0</c:v>
                </c:pt>
                <c:pt idx="102">
                  <c:v>0</c:v>
                </c:pt>
                <c:pt idx="103">
                  <c:v>0</c:v>
                </c:pt>
                <c:pt idx="104">
                  <c:v>1.2766054236309281E-4</c:v>
                </c:pt>
                <c:pt idx="105">
                  <c:v>1.2766054236309281E-4</c:v>
                </c:pt>
                <c:pt idx="106">
                  <c:v>3.4329285472167764E-4</c:v>
                </c:pt>
                <c:pt idx="107">
                  <c:v>2.3442022104480215E-3</c:v>
                </c:pt>
                <c:pt idx="108">
                  <c:v>2.3442022104480215E-3</c:v>
                </c:pt>
                <c:pt idx="109">
                  <c:v>9.8516614941885322E-2</c:v>
                </c:pt>
                <c:pt idx="110">
                  <c:v>0.14732300734994205</c:v>
                </c:pt>
                <c:pt idx="111">
                  <c:v>0.167952882688162</c:v>
                </c:pt>
                <c:pt idx="112">
                  <c:v>0.19603757869084873</c:v>
                </c:pt>
                <c:pt idx="113">
                  <c:v>0.22676347791150928</c:v>
                </c:pt>
                <c:pt idx="114">
                  <c:v>0.25855623412604822</c:v>
                </c:pt>
                <c:pt idx="115">
                  <c:v>0.29152750629481233</c:v>
                </c:pt>
                <c:pt idx="116">
                  <c:v>0.32538215956359379</c:v>
                </c:pt>
                <c:pt idx="117">
                  <c:v>0.36000964772239819</c:v>
                </c:pt>
                <c:pt idx="118">
                  <c:v>0.39529516435580736</c:v>
                </c:pt>
                <c:pt idx="119">
                  <c:v>0.43116827340644803</c:v>
                </c:pt>
                <c:pt idx="120">
                  <c:v>0.46746762490516386</c:v>
                </c:pt>
                <c:pt idx="121">
                  <c:v>0.50404502124598549</c:v>
                </c:pt>
                <c:pt idx="122">
                  <c:v>0.54047700693006695</c:v>
                </c:pt>
                <c:pt idx="123">
                  <c:v>0.57593554693352278</c:v>
                </c:pt>
                <c:pt idx="124">
                  <c:v>0.60925351835788455</c:v>
                </c:pt>
                <c:pt idx="125">
                  <c:v>0.63791125509900748</c:v>
                </c:pt>
                <c:pt idx="126">
                  <c:v>0.6585218825860053</c:v>
                </c:pt>
                <c:pt idx="127">
                  <c:v>0.66801492291571918</c:v>
                </c:pt>
                <c:pt idx="128">
                  <c:v>0.66474007470811036</c:v>
                </c:pt>
                <c:pt idx="129">
                  <c:v>0.64919033411864047</c:v>
                </c:pt>
                <c:pt idx="130">
                  <c:v>0.62426745815419216</c:v>
                </c:pt>
                <c:pt idx="131">
                  <c:v>0.59371505010828574</c:v>
                </c:pt>
                <c:pt idx="132">
                  <c:v>0.56011785636190248</c:v>
                </c:pt>
                <c:pt idx="133">
                  <c:v>0.5250606807556164</c:v>
                </c:pt>
                <c:pt idx="134">
                  <c:v>0.48949924026274566</c:v>
                </c:pt>
                <c:pt idx="135">
                  <c:v>0.45392824802992771</c:v>
                </c:pt>
                <c:pt idx="136">
                  <c:v>0.41852357059873074</c:v>
                </c:pt>
                <c:pt idx="137">
                  <c:v>0.38330449920809473</c:v>
                </c:pt>
                <c:pt idx="138">
                  <c:v>0.34825749316544335</c:v>
                </c:pt>
                <c:pt idx="139">
                  <c:v>0.3134129423584191</c:v>
                </c:pt>
                <c:pt idx="140">
                  <c:v>0.27869951177363578</c:v>
                </c:pt>
                <c:pt idx="141">
                  <c:v>0.24390842054368145</c:v>
                </c:pt>
                <c:pt idx="142">
                  <c:v>0.20697974641902211</c:v>
                </c:pt>
                <c:pt idx="143">
                  <c:v>0.15752021520997586</c:v>
                </c:pt>
                <c:pt idx="144">
                  <c:v>9.7914252829732429E-2</c:v>
                </c:pt>
                <c:pt idx="145">
                  <c:v>2.2470997166036896E-2</c:v>
                </c:pt>
                <c:pt idx="146">
                  <c:v>3.0105408721570073E-4</c:v>
                </c:pt>
                <c:pt idx="147">
                  <c:v>3.0105408721570073E-4</c:v>
                </c:pt>
                <c:pt idx="148">
                  <c:v>4.7732901119659803E-5</c:v>
                </c:pt>
                <c:pt idx="149">
                  <c:v>0</c:v>
                </c:pt>
                <c:pt idx="150">
                  <c:v>0</c:v>
                </c:pt>
                <c:pt idx="151">
                  <c:v>0</c:v>
                </c:pt>
                <c:pt idx="152">
                  <c:v>0</c:v>
                </c:pt>
                <c:pt idx="153">
                  <c:v>0</c:v>
                </c:pt>
                <c:pt idx="154">
                  <c:v>0</c:v>
                </c:pt>
                <c:pt idx="155">
                  <c:v>0</c:v>
                </c:pt>
                <c:pt idx="156">
                  <c:v>0</c:v>
                </c:pt>
                <c:pt idx="157">
                  <c:v>0</c:v>
                </c:pt>
              </c:numCache>
            </c:numRef>
          </c:yVal>
          <c:smooth val="0"/>
          <c:extLst>
            <c:ext xmlns:c16="http://schemas.microsoft.com/office/drawing/2014/chart" uri="{C3380CC4-5D6E-409C-BE32-E72D297353CC}">
              <c16:uniqueId val="{00000003-F1DB-40C2-B77D-07073AE89582}"/>
            </c:ext>
          </c:extLst>
        </c:ser>
        <c:dLbls>
          <c:showLegendKey val="0"/>
          <c:showVal val="0"/>
          <c:showCatName val="0"/>
          <c:showSerName val="0"/>
          <c:showPercent val="0"/>
          <c:showBubbleSize val="0"/>
        </c:dLbls>
        <c:axId val="1343820271"/>
        <c:axId val="1343814863"/>
      </c:scatterChart>
      <c:valAx>
        <c:axId val="1343820271"/>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Radial distance from bed centre [m]</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43814863"/>
        <c:crosses val="autoZero"/>
        <c:crossBetween val="midCat"/>
      </c:valAx>
      <c:valAx>
        <c:axId val="1343814863"/>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Heat balance [%]</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43820271"/>
        <c:crosses val="autoZero"/>
        <c:crossBetween val="midCat"/>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0"/>
          <c:order val="0"/>
          <c:tx>
            <c:v>SR - Particle</c:v>
          </c:tx>
          <c:spPr>
            <a:ln w="19050" cap="rnd">
              <a:solidFill>
                <a:schemeClr val="accent1"/>
              </a:solidFill>
              <a:round/>
            </a:ln>
            <a:effectLst/>
          </c:spPr>
          <c:marker>
            <c:symbol val="none"/>
          </c:marker>
          <c:xVal>
            <c:numRef>
              <c:f>'Intraparticle velocity'!$D$6:$D$26</c:f>
              <c:numCache>
                <c:formatCode>General</c:formatCode>
                <c:ptCount val="21"/>
                <c:pt idx="0">
                  <c:v>0</c:v>
                </c:pt>
                <c:pt idx="1">
                  <c:v>5.1272767373987616E-2</c:v>
                </c:pt>
                <c:pt idx="2">
                  <c:v>0.10255538287144608</c:v>
                </c:pt>
                <c:pt idx="3">
                  <c:v>0.15383794707659482</c:v>
                </c:pt>
                <c:pt idx="4">
                  <c:v>0.20511999835864608</c:v>
                </c:pt>
                <c:pt idx="5">
                  <c:v>0.25640256256379479</c:v>
                </c:pt>
                <c:pt idx="6">
                  <c:v>0.3076851267689435</c:v>
                </c:pt>
                <c:pt idx="7">
                  <c:v>0.3589676909740922</c:v>
                </c:pt>
                <c:pt idx="8">
                  <c:v>0.41025025517924096</c:v>
                </c:pt>
                <c:pt idx="9">
                  <c:v>0.46153281938438967</c:v>
                </c:pt>
                <c:pt idx="10">
                  <c:v>0.51281538358953838</c:v>
                </c:pt>
                <c:pt idx="11">
                  <c:v>0.5640974348715897</c:v>
                </c:pt>
                <c:pt idx="12">
                  <c:v>0.61537948615364102</c:v>
                </c:pt>
                <c:pt idx="13">
                  <c:v>0.66666153743569223</c:v>
                </c:pt>
                <c:pt idx="14">
                  <c:v>0.71794358871774344</c:v>
                </c:pt>
                <c:pt idx="15">
                  <c:v>0.76922563999979476</c:v>
                </c:pt>
                <c:pt idx="16">
                  <c:v>0.82050769128184609</c:v>
                </c:pt>
                <c:pt idx="17">
                  <c:v>0.8717948717948717</c:v>
                </c:pt>
                <c:pt idx="18">
                  <c:v>0.92307692307692302</c:v>
                </c:pt>
                <c:pt idx="19">
                  <c:v>0.97435897435897434</c:v>
                </c:pt>
                <c:pt idx="20">
                  <c:v>1</c:v>
                </c:pt>
              </c:numCache>
            </c:numRef>
          </c:xVal>
          <c:yVal>
            <c:numRef>
              <c:f>'Intraparticle velocity'!$E$6:$E$26</c:f>
              <c:numCache>
                <c:formatCode>General</c:formatCode>
                <c:ptCount val="21"/>
                <c:pt idx="0">
                  <c:v>7.7245599999999998E-5</c:v>
                </c:pt>
                <c:pt idx="1">
                  <c:v>7.7420699999999996E-5</c:v>
                </c:pt>
                <c:pt idx="2">
                  <c:v>7.7950900000000006E-5</c:v>
                </c:pt>
                <c:pt idx="3">
                  <c:v>7.8851599999999996E-5</c:v>
                </c:pt>
                <c:pt idx="4">
                  <c:v>8.0150399999999998E-5</c:v>
                </c:pt>
                <c:pt idx="5">
                  <c:v>8.1887900000000006E-5</c:v>
                </c:pt>
                <c:pt idx="6">
                  <c:v>8.4121000000000003E-5</c:v>
                </c:pt>
                <c:pt idx="7">
                  <c:v>8.6926600000000002E-5</c:v>
                </c:pt>
                <c:pt idx="8">
                  <c:v>9.0408000000000006E-5</c:v>
                </c:pt>
                <c:pt idx="9">
                  <c:v>9.4703800000000006E-5</c:v>
                </c:pt>
                <c:pt idx="10">
                  <c:v>1.0000099999999999E-4</c:v>
                </c:pt>
                <c:pt idx="11">
                  <c:v>1.06555E-4</c:v>
                </c:pt>
                <c:pt idx="12">
                  <c:v>1.14719E-4</c:v>
                </c:pt>
                <c:pt idx="13">
                  <c:v>1.2499500000000001E-4</c:v>
                </c:pt>
                <c:pt idx="14">
                  <c:v>1.3810800000000001E-4</c:v>
                </c:pt>
                <c:pt idx="15">
                  <c:v>1.5524700000000001E-4</c:v>
                </c:pt>
                <c:pt idx="16">
                  <c:v>1.7782E-4</c:v>
                </c:pt>
                <c:pt idx="17">
                  <c:v>2.0872600000000001E-4</c:v>
                </c:pt>
                <c:pt idx="18">
                  <c:v>2.4107299999999999E-4</c:v>
                </c:pt>
                <c:pt idx="19">
                  <c:v>3.9870999999999998E-4</c:v>
                </c:pt>
                <c:pt idx="20">
                  <c:v>2.9958799999999998E-3</c:v>
                </c:pt>
              </c:numCache>
            </c:numRef>
          </c:yVal>
          <c:smooth val="0"/>
          <c:extLst>
            <c:ext xmlns:c16="http://schemas.microsoft.com/office/drawing/2014/chart" uri="{C3380CC4-5D6E-409C-BE32-E72D297353CC}">
              <c16:uniqueId val="{00000000-1747-4862-BC6E-299BECCBC30D}"/>
            </c:ext>
          </c:extLst>
        </c:ser>
        <c:ser>
          <c:idx val="1"/>
          <c:order val="1"/>
          <c:tx>
            <c:v>SR - Bed</c:v>
          </c:tx>
          <c:spPr>
            <a:ln w="19050" cap="rnd">
              <a:solidFill>
                <a:schemeClr val="accent2"/>
              </a:solidFill>
              <a:round/>
            </a:ln>
            <a:effectLst/>
          </c:spPr>
          <c:marker>
            <c:symbol val="none"/>
          </c:marker>
          <c:xVal>
            <c:numRef>
              <c:f>'Intraparticle velocity'!$I$6:$I$24</c:f>
              <c:numCache>
                <c:formatCode>General</c:formatCode>
                <c:ptCount val="19"/>
                <c:pt idx="0">
                  <c:v>2.7027070542269546E-2</c:v>
                </c:pt>
                <c:pt idx="1">
                  <c:v>8.1081211626808633E-2</c:v>
                </c:pt>
                <c:pt idx="2">
                  <c:v>0.13513535271134772</c:v>
                </c:pt>
                <c:pt idx="3">
                  <c:v>0.18918949379588682</c:v>
                </c:pt>
                <c:pt idx="4">
                  <c:v>0.24324363488042591</c:v>
                </c:pt>
                <c:pt idx="5">
                  <c:v>0.29729777596496498</c:v>
                </c:pt>
                <c:pt idx="6">
                  <c:v>0.35135191704950408</c:v>
                </c:pt>
                <c:pt idx="7">
                  <c:v>0.40540605813404318</c:v>
                </c:pt>
                <c:pt idx="8">
                  <c:v>0.45946019921858222</c:v>
                </c:pt>
                <c:pt idx="9">
                  <c:v>0.51351434030312137</c:v>
                </c:pt>
                <c:pt idx="10">
                  <c:v>0.56756901807565152</c:v>
                </c:pt>
                <c:pt idx="11">
                  <c:v>0.62162423253617272</c:v>
                </c:pt>
                <c:pt idx="12">
                  <c:v>0.67567408011678332</c:v>
                </c:pt>
                <c:pt idx="13">
                  <c:v>0.72972929457730451</c:v>
                </c:pt>
                <c:pt idx="14">
                  <c:v>0.78378450903782571</c:v>
                </c:pt>
                <c:pt idx="15">
                  <c:v>0.8378397234983469</c:v>
                </c:pt>
                <c:pt idx="16">
                  <c:v>0.89189493795886821</c:v>
                </c:pt>
                <c:pt idx="17">
                  <c:v>0.94594478553947869</c:v>
                </c:pt>
                <c:pt idx="18">
                  <c:v>1</c:v>
                </c:pt>
              </c:numCache>
            </c:numRef>
          </c:xVal>
          <c:yVal>
            <c:numRef>
              <c:f>'Intraparticle velocity'!$J$6:$J$24</c:f>
              <c:numCache>
                <c:formatCode>General</c:formatCode>
                <c:ptCount val="19"/>
                <c:pt idx="0">
                  <c:v>2.8234000000000001E-4</c:v>
                </c:pt>
                <c:pt idx="1">
                  <c:v>2.8399799999999999E-4</c:v>
                </c:pt>
                <c:pt idx="2">
                  <c:v>2.8734799999999999E-4</c:v>
                </c:pt>
                <c:pt idx="3">
                  <c:v>2.9245699999999998E-4</c:v>
                </c:pt>
                <c:pt idx="4">
                  <c:v>2.9943599999999998E-4</c:v>
                </c:pt>
                <c:pt idx="5">
                  <c:v>3.0843999999999999E-4</c:v>
                </c:pt>
                <c:pt idx="6">
                  <c:v>3.1967900000000001E-4</c:v>
                </c:pt>
                <c:pt idx="7">
                  <c:v>3.3342700000000002E-4</c:v>
                </c:pt>
                <c:pt idx="8">
                  <c:v>3.50045E-4</c:v>
                </c:pt>
                <c:pt idx="9">
                  <c:v>3.70007E-4</c:v>
                </c:pt>
                <c:pt idx="10">
                  <c:v>3.93936E-4</c:v>
                </c:pt>
                <c:pt idx="11">
                  <c:v>4.2265800000000002E-4</c:v>
                </c:pt>
                <c:pt idx="12">
                  <c:v>4.5727499999999999E-4</c:v>
                </c:pt>
                <c:pt idx="13">
                  <c:v>4.9925299999999996E-4</c:v>
                </c:pt>
                <c:pt idx="14">
                  <c:v>5.5048599999999999E-4</c:v>
                </c:pt>
                <c:pt idx="15">
                  <c:v>6.1281699999999998E-4</c:v>
                </c:pt>
                <c:pt idx="16">
                  <c:v>6.8705399999999999E-4</c:v>
                </c:pt>
                <c:pt idx="17">
                  <c:v>7.6572599999999999E-4</c:v>
                </c:pt>
                <c:pt idx="18">
                  <c:v>1.08541E-3</c:v>
                </c:pt>
              </c:numCache>
            </c:numRef>
          </c:yVal>
          <c:smooth val="0"/>
          <c:extLst>
            <c:ext xmlns:c16="http://schemas.microsoft.com/office/drawing/2014/chart" uri="{C3380CC4-5D6E-409C-BE32-E72D297353CC}">
              <c16:uniqueId val="{00000002-1747-4862-BC6E-299BECCBC30D}"/>
            </c:ext>
          </c:extLst>
        </c:ser>
        <c:dLbls>
          <c:showLegendKey val="0"/>
          <c:showVal val="0"/>
          <c:showCatName val="0"/>
          <c:showSerName val="0"/>
          <c:showPercent val="0"/>
          <c:showBubbleSize val="0"/>
        </c:dLbls>
        <c:axId val="1348409855"/>
        <c:axId val="1348413183"/>
      </c:scatterChart>
      <c:valAx>
        <c:axId val="1348409855"/>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48413183"/>
        <c:crosses val="autoZero"/>
        <c:crossBetween val="midCat"/>
      </c:valAx>
      <c:valAx>
        <c:axId val="1348413183"/>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48409855"/>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spPr>
            <a:ln w="19050" cap="rnd">
              <a:solidFill>
                <a:schemeClr val="accent1"/>
              </a:solidFill>
              <a:round/>
            </a:ln>
            <a:effectLst/>
          </c:spPr>
          <c:marker>
            <c:symbol val="none"/>
          </c:marker>
          <c:xVal>
            <c:numRef>
              <c:f>'Intraparticle velocity'!$O$6:$O$46</c:f>
              <c:numCache>
                <c:formatCode>General</c:formatCode>
                <c:ptCount val="41"/>
                <c:pt idx="0">
                  <c:v>0.43884892086330934</c:v>
                </c:pt>
                <c:pt idx="1">
                  <c:v>0.4460431654676259</c:v>
                </c:pt>
                <c:pt idx="2">
                  <c:v>0.46043165467625902</c:v>
                </c:pt>
                <c:pt idx="3">
                  <c:v>0.47482014388489208</c:v>
                </c:pt>
                <c:pt idx="4">
                  <c:v>0.48920863309352525</c:v>
                </c:pt>
                <c:pt idx="5">
                  <c:v>0.50359712230215825</c:v>
                </c:pt>
                <c:pt idx="6">
                  <c:v>0.51798561151079137</c:v>
                </c:pt>
                <c:pt idx="7">
                  <c:v>0.53237410071942448</c:v>
                </c:pt>
                <c:pt idx="8">
                  <c:v>0.5467625899280576</c:v>
                </c:pt>
                <c:pt idx="9">
                  <c:v>0.5611510791366906</c:v>
                </c:pt>
                <c:pt idx="10">
                  <c:v>0.57553956834532383</c:v>
                </c:pt>
                <c:pt idx="11">
                  <c:v>0.58992805755395683</c:v>
                </c:pt>
                <c:pt idx="12">
                  <c:v>0.60431654676258995</c:v>
                </c:pt>
                <c:pt idx="13">
                  <c:v>0.61870503597122306</c:v>
                </c:pt>
                <c:pt idx="14">
                  <c:v>0.63309352517985618</c:v>
                </c:pt>
                <c:pt idx="15">
                  <c:v>0.64748201438848918</c:v>
                </c:pt>
                <c:pt idx="16">
                  <c:v>0.66187050359712229</c:v>
                </c:pt>
                <c:pt idx="17">
                  <c:v>0.67625899280575541</c:v>
                </c:pt>
                <c:pt idx="18">
                  <c:v>0.69064748201438853</c:v>
                </c:pt>
                <c:pt idx="19">
                  <c:v>0.70503597122302153</c:v>
                </c:pt>
                <c:pt idx="20">
                  <c:v>0.71942446043165476</c:v>
                </c:pt>
                <c:pt idx="21">
                  <c:v>0.73381294964028787</c:v>
                </c:pt>
                <c:pt idx="22">
                  <c:v>0.74820143884892087</c:v>
                </c:pt>
                <c:pt idx="23">
                  <c:v>0.76258992805755399</c:v>
                </c:pt>
                <c:pt idx="24">
                  <c:v>0.7769784172661871</c:v>
                </c:pt>
                <c:pt idx="25">
                  <c:v>0.79136690647482022</c:v>
                </c:pt>
                <c:pt idx="26">
                  <c:v>0.80575539568345322</c:v>
                </c:pt>
                <c:pt idx="27">
                  <c:v>0.82014388489208634</c:v>
                </c:pt>
                <c:pt idx="28">
                  <c:v>0.83453237410071945</c:v>
                </c:pt>
                <c:pt idx="29">
                  <c:v>0.84892086330935257</c:v>
                </c:pt>
                <c:pt idx="30">
                  <c:v>0.86330935251798557</c:v>
                </c:pt>
                <c:pt idx="31">
                  <c:v>0.87769784172661869</c:v>
                </c:pt>
                <c:pt idx="32">
                  <c:v>0.8920863309352518</c:v>
                </c:pt>
                <c:pt idx="33">
                  <c:v>0.90647482014388492</c:v>
                </c:pt>
                <c:pt idx="34">
                  <c:v>0.92086330935251803</c:v>
                </c:pt>
                <c:pt idx="35">
                  <c:v>0.93525179856115104</c:v>
                </c:pt>
                <c:pt idx="36">
                  <c:v>0.94964028776978415</c:v>
                </c:pt>
                <c:pt idx="37">
                  <c:v>0.96402877697841738</c:v>
                </c:pt>
                <c:pt idx="38">
                  <c:v>0.97841726618705049</c:v>
                </c:pt>
                <c:pt idx="39">
                  <c:v>0.99280575539568339</c:v>
                </c:pt>
                <c:pt idx="40">
                  <c:v>1</c:v>
                </c:pt>
              </c:numCache>
            </c:numRef>
          </c:xVal>
          <c:yVal>
            <c:numRef>
              <c:f>'Intraparticle velocity'!$P$6:$P$46</c:f>
              <c:numCache>
                <c:formatCode>General</c:formatCode>
                <c:ptCount val="41"/>
                <c:pt idx="0">
                  <c:v>6.3429899999999995E-4</c:v>
                </c:pt>
                <c:pt idx="1">
                  <c:v>3.0884199999999998E-4</c:v>
                </c:pt>
                <c:pt idx="2">
                  <c:v>2.1610999999999999E-4</c:v>
                </c:pt>
                <c:pt idx="3">
                  <c:v>1.91547E-4</c:v>
                </c:pt>
                <c:pt idx="4">
                  <c:v>1.7465800000000001E-4</c:v>
                </c:pt>
                <c:pt idx="5">
                  <c:v>1.6126700000000001E-4</c:v>
                </c:pt>
                <c:pt idx="6">
                  <c:v>1.4990700000000001E-4</c:v>
                </c:pt>
                <c:pt idx="7">
                  <c:v>1.4031800000000001E-4</c:v>
                </c:pt>
                <c:pt idx="8">
                  <c:v>1.3220899999999999E-4</c:v>
                </c:pt>
                <c:pt idx="9">
                  <c:v>1.25291E-4</c:v>
                </c:pt>
                <c:pt idx="10">
                  <c:v>1.1929700000000001E-4</c:v>
                </c:pt>
                <c:pt idx="11">
                  <c:v>1.1400600000000001E-4</c:v>
                </c:pt>
                <c:pt idx="12">
                  <c:v>1.0924100000000001E-4</c:v>
                </c:pt>
                <c:pt idx="13">
                  <c:v>1.04858E-4</c:v>
                </c:pt>
                <c:pt idx="14">
                  <c:v>1.0074E-4</c:v>
                </c:pt>
                <c:pt idx="15">
                  <c:v>9.6791299999999996E-5</c:v>
                </c:pt>
                <c:pt idx="16">
                  <c:v>9.2931700000000003E-5</c:v>
                </c:pt>
                <c:pt idx="17">
                  <c:v>8.9095299999999994E-5</c:v>
                </c:pt>
                <c:pt idx="18">
                  <c:v>8.5228299999999998E-5</c:v>
                </c:pt>
                <c:pt idx="19">
                  <c:v>8.12888E-5</c:v>
                </c:pt>
                <c:pt idx="20">
                  <c:v>7.7245599999999998E-5</c:v>
                </c:pt>
                <c:pt idx="21">
                  <c:v>7.3078100000000001E-5</c:v>
                </c:pt>
                <c:pt idx="22">
                  <c:v>6.87757E-5</c:v>
                </c:pt>
                <c:pt idx="23">
                  <c:v>6.4337099999999998E-5</c:v>
                </c:pt>
                <c:pt idx="24">
                  <c:v>5.9769299999999997E-5</c:v>
                </c:pt>
                <c:pt idx="25">
                  <c:v>5.5087399999999997E-5</c:v>
                </c:pt>
                <c:pt idx="26">
                  <c:v>5.0312500000000003E-5</c:v>
                </c:pt>
                <c:pt idx="27">
                  <c:v>4.54714E-5</c:v>
                </c:pt>
                <c:pt idx="28">
                  <c:v>4.0595700000000002E-5</c:v>
                </c:pt>
                <c:pt idx="29">
                  <c:v>3.5720599999999998E-5</c:v>
                </c:pt>
                <c:pt idx="30">
                  <c:v>3.0884799999999999E-5</c:v>
                </c:pt>
                <c:pt idx="31">
                  <c:v>2.61303E-5</c:v>
                </c:pt>
                <c:pt idx="32">
                  <c:v>2.1501800000000001E-5</c:v>
                </c:pt>
                <c:pt idx="33">
                  <c:v>1.7043600000000001E-5</c:v>
                </c:pt>
                <c:pt idx="34">
                  <c:v>1.2791E-5</c:v>
                </c:pt>
                <c:pt idx="35">
                  <c:v>8.7577700000000007E-6</c:v>
                </c:pt>
                <c:pt idx="36">
                  <c:v>4.9886E-6</c:v>
                </c:pt>
                <c:pt idx="37">
                  <c:v>2.3723300000000001E-6</c:v>
                </c:pt>
                <c:pt idx="38">
                  <c:v>2.3974300000000001E-6</c:v>
                </c:pt>
                <c:pt idx="39">
                  <c:v>1.1996399999999999E-5</c:v>
                </c:pt>
                <c:pt idx="40">
                  <c:v>7.8295900000000004E-5</c:v>
                </c:pt>
              </c:numCache>
            </c:numRef>
          </c:yVal>
          <c:smooth val="0"/>
          <c:extLst>
            <c:ext xmlns:c16="http://schemas.microsoft.com/office/drawing/2014/chart" uri="{C3380CC4-5D6E-409C-BE32-E72D297353CC}">
              <c16:uniqueId val="{00000000-B126-4D22-A4C0-E48FC8714C0E}"/>
            </c:ext>
          </c:extLst>
        </c:ser>
        <c:ser>
          <c:idx val="1"/>
          <c:order val="1"/>
          <c:spPr>
            <a:ln w="19050" cap="rnd">
              <a:solidFill>
                <a:schemeClr val="accent2"/>
              </a:solidFill>
              <a:round/>
            </a:ln>
            <a:effectLst/>
          </c:spPr>
          <c:marker>
            <c:symbol val="none"/>
          </c:marker>
          <c:xVal>
            <c:numRef>
              <c:f>'Intraparticle velocity'!$T$6:$T$45</c:f>
              <c:numCache>
                <c:formatCode>General</c:formatCode>
                <c:ptCount val="40"/>
                <c:pt idx="0">
                  <c:v>0.62376470127786154</c:v>
                </c:pt>
                <c:pt idx="1">
                  <c:v>0.63366568168920367</c:v>
                </c:pt>
                <c:pt idx="2">
                  <c:v>0.64356666210054603</c:v>
                </c:pt>
                <c:pt idx="3">
                  <c:v>0.65346764251188827</c:v>
                </c:pt>
                <c:pt idx="4">
                  <c:v>0.6633686229232304</c:v>
                </c:pt>
                <c:pt idx="5">
                  <c:v>0.67326960333457275</c:v>
                </c:pt>
                <c:pt idx="6">
                  <c:v>0.68317058374591488</c:v>
                </c:pt>
                <c:pt idx="7">
                  <c:v>0.69307156415725724</c:v>
                </c:pt>
                <c:pt idx="8">
                  <c:v>0.70297352302303284</c:v>
                </c:pt>
                <c:pt idx="9">
                  <c:v>0.71287450343437508</c:v>
                </c:pt>
                <c:pt idx="10">
                  <c:v>0.72277548384571733</c:v>
                </c:pt>
                <c:pt idx="11">
                  <c:v>0.73267646425705957</c:v>
                </c:pt>
                <c:pt idx="12">
                  <c:v>0.74257744466840181</c:v>
                </c:pt>
                <c:pt idx="13">
                  <c:v>0.75247842507974405</c:v>
                </c:pt>
                <c:pt idx="14">
                  <c:v>0.76237940549108629</c:v>
                </c:pt>
                <c:pt idx="15">
                  <c:v>0.77228038590242853</c:v>
                </c:pt>
                <c:pt idx="16">
                  <c:v>0.78218136631377078</c:v>
                </c:pt>
                <c:pt idx="17">
                  <c:v>0.79208234672511302</c:v>
                </c:pt>
                <c:pt idx="18">
                  <c:v>0.80198332713645526</c:v>
                </c:pt>
                <c:pt idx="19">
                  <c:v>0.81188430754779739</c:v>
                </c:pt>
                <c:pt idx="20">
                  <c:v>0.82178528795913974</c:v>
                </c:pt>
                <c:pt idx="21">
                  <c:v>0.83168626837048198</c:v>
                </c:pt>
                <c:pt idx="22">
                  <c:v>0.84158724878182423</c:v>
                </c:pt>
                <c:pt idx="23">
                  <c:v>0.85148822919316647</c:v>
                </c:pt>
                <c:pt idx="24">
                  <c:v>0.86138920960450871</c:v>
                </c:pt>
                <c:pt idx="25">
                  <c:v>0.87129019001585095</c:v>
                </c:pt>
                <c:pt idx="26">
                  <c:v>0.88119117042719319</c:v>
                </c:pt>
                <c:pt idx="27">
                  <c:v>0.89109215083853544</c:v>
                </c:pt>
                <c:pt idx="28">
                  <c:v>0.90099313124987768</c:v>
                </c:pt>
                <c:pt idx="29">
                  <c:v>0.91089411166121992</c:v>
                </c:pt>
                <c:pt idx="30">
                  <c:v>0.92079509207256216</c:v>
                </c:pt>
                <c:pt idx="31">
                  <c:v>0.9306960724839044</c:v>
                </c:pt>
                <c:pt idx="32">
                  <c:v>0.94059705289524675</c:v>
                </c:pt>
                <c:pt idx="33">
                  <c:v>0.95049803330658889</c:v>
                </c:pt>
                <c:pt idx="34">
                  <c:v>0.9603999921723646</c:v>
                </c:pt>
                <c:pt idx="35">
                  <c:v>0.97030097258370662</c:v>
                </c:pt>
                <c:pt idx="36">
                  <c:v>0.98020586681278254</c:v>
                </c:pt>
                <c:pt idx="37">
                  <c:v>0.99009804113422439</c:v>
                </c:pt>
                <c:pt idx="38">
                  <c:v>1</c:v>
                </c:pt>
                <c:pt idx="39">
                  <c:v>1</c:v>
                </c:pt>
              </c:numCache>
            </c:numRef>
          </c:xVal>
          <c:yVal>
            <c:numRef>
              <c:f>'Intraparticle velocity'!$U$6:$U$45</c:f>
              <c:numCache>
                <c:formatCode>General</c:formatCode>
                <c:ptCount val="40"/>
                <c:pt idx="0">
                  <c:v>9.6133900000000005E-5</c:v>
                </c:pt>
                <c:pt idx="1">
                  <c:v>1.0349999999999999E-4</c:v>
                </c:pt>
                <c:pt idx="2">
                  <c:v>1.143E-4</c:v>
                </c:pt>
                <c:pt idx="3">
                  <c:v>1.2699E-4</c:v>
                </c:pt>
                <c:pt idx="4">
                  <c:v>1.4116199999999999E-4</c:v>
                </c:pt>
                <c:pt idx="5">
                  <c:v>1.5625599999999999E-4</c:v>
                </c:pt>
                <c:pt idx="6">
                  <c:v>1.71881E-4</c:v>
                </c:pt>
                <c:pt idx="7">
                  <c:v>1.8767600000000001E-4</c:v>
                </c:pt>
                <c:pt idx="8">
                  <c:v>2.0331099999999999E-4</c:v>
                </c:pt>
                <c:pt idx="9">
                  <c:v>2.18476E-4</c:v>
                </c:pt>
                <c:pt idx="10">
                  <c:v>2.32881E-4</c:v>
                </c:pt>
                <c:pt idx="11">
                  <c:v>2.4625299999999999E-4</c:v>
                </c:pt>
                <c:pt idx="12">
                  <c:v>2.5834099999999999E-4</c:v>
                </c:pt>
                <c:pt idx="13">
                  <c:v>2.68919E-4</c:v>
                </c:pt>
                <c:pt idx="14">
                  <c:v>2.7778299999999998E-4</c:v>
                </c:pt>
                <c:pt idx="15">
                  <c:v>2.8476800000000002E-4</c:v>
                </c:pt>
                <c:pt idx="16">
                  <c:v>2.8973900000000001E-4</c:v>
                </c:pt>
                <c:pt idx="17">
                  <c:v>2.9259099999999998E-4</c:v>
                </c:pt>
                <c:pt idx="18">
                  <c:v>2.9327200000000002E-4</c:v>
                </c:pt>
                <c:pt idx="19">
                  <c:v>2.91763E-4</c:v>
                </c:pt>
                <c:pt idx="20">
                  <c:v>2.8809199999999999E-4</c:v>
                </c:pt>
                <c:pt idx="21">
                  <c:v>2.8234100000000003E-4</c:v>
                </c:pt>
                <c:pt idx="22">
                  <c:v>2.7462100000000001E-4</c:v>
                </c:pt>
                <c:pt idx="23">
                  <c:v>2.6507400000000002E-4</c:v>
                </c:pt>
                <c:pt idx="24">
                  <c:v>2.5388199999999998E-4</c:v>
                </c:pt>
                <c:pt idx="25">
                  <c:v>2.4125199999999999E-4</c:v>
                </c:pt>
                <c:pt idx="26">
                  <c:v>2.2741600000000001E-4</c:v>
                </c:pt>
                <c:pt idx="27">
                  <c:v>2.1262200000000001E-4</c:v>
                </c:pt>
                <c:pt idx="28">
                  <c:v>1.9713700000000001E-4</c:v>
                </c:pt>
                <c:pt idx="29">
                  <c:v>1.8123600000000001E-4</c:v>
                </c:pt>
                <c:pt idx="30">
                  <c:v>1.6521099999999999E-4</c:v>
                </c:pt>
                <c:pt idx="31">
                  <c:v>1.4936100000000001E-4</c:v>
                </c:pt>
                <c:pt idx="32">
                  <c:v>1.33996E-4</c:v>
                </c:pt>
                <c:pt idx="33">
                  <c:v>1.1943E-4</c:v>
                </c:pt>
                <c:pt idx="34">
                  <c:v>1.05958E-4</c:v>
                </c:pt>
                <c:pt idx="35">
                  <c:v>9.3824400000000002E-5</c:v>
                </c:pt>
                <c:pt idx="36">
                  <c:v>8.2818999999999994E-5</c:v>
                </c:pt>
                <c:pt idx="37">
                  <c:v>7.2332100000000005E-5</c:v>
                </c:pt>
                <c:pt idx="38">
                  <c:v>5.6344500000000002E-5</c:v>
                </c:pt>
                <c:pt idx="39">
                  <c:v>5.6344500000000002E-5</c:v>
                </c:pt>
              </c:numCache>
            </c:numRef>
          </c:yVal>
          <c:smooth val="0"/>
          <c:extLst>
            <c:ext xmlns:c16="http://schemas.microsoft.com/office/drawing/2014/chart" uri="{C3380CC4-5D6E-409C-BE32-E72D297353CC}">
              <c16:uniqueId val="{00000002-B126-4D22-A4C0-E48FC8714C0E}"/>
            </c:ext>
          </c:extLst>
        </c:ser>
        <c:dLbls>
          <c:showLegendKey val="0"/>
          <c:showVal val="0"/>
          <c:showCatName val="0"/>
          <c:showSerName val="0"/>
          <c:showPercent val="0"/>
          <c:showBubbleSize val="0"/>
        </c:dLbls>
        <c:axId val="1762140799"/>
        <c:axId val="1762139135"/>
      </c:scatterChart>
      <c:valAx>
        <c:axId val="1762140799"/>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762139135"/>
        <c:crosses val="autoZero"/>
        <c:crossBetween val="midCat"/>
      </c:valAx>
      <c:valAx>
        <c:axId val="1762139135"/>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762140799"/>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spPr>
            <a:ln w="19050" cap="rnd">
              <a:noFill/>
              <a:round/>
            </a:ln>
            <a:effectLst/>
          </c:spPr>
          <c:marker>
            <c:symbol val="circle"/>
            <c:size val="5"/>
            <c:spPr>
              <a:solidFill>
                <a:schemeClr val="accent1"/>
              </a:solidFill>
              <a:ln w="9525">
                <a:solidFill>
                  <a:schemeClr val="accent1"/>
                </a:solidFill>
              </a:ln>
              <a:effectLst/>
            </c:spPr>
          </c:marker>
          <c:xVal>
            <c:numRef>
              <c:f>'Intraparticle velocity'!$X$6:$X$141</c:f>
              <c:numCache>
                <c:formatCode>General</c:formatCode>
                <c:ptCount val="136"/>
                <c:pt idx="0">
                  <c:v>2.12501E-4</c:v>
                </c:pt>
                <c:pt idx="1">
                  <c:v>2.2262000000000001E-4</c:v>
                </c:pt>
                <c:pt idx="2">
                  <c:v>2.3273900000000001E-4</c:v>
                </c:pt>
                <c:pt idx="3">
                  <c:v>2.4285800000000001E-4</c:v>
                </c:pt>
                <c:pt idx="4">
                  <c:v>2.5297699999999999E-4</c:v>
                </c:pt>
                <c:pt idx="5">
                  <c:v>2.6309599999999999E-4</c:v>
                </c:pt>
                <c:pt idx="6">
                  <c:v>2.7321499999999999E-4</c:v>
                </c:pt>
                <c:pt idx="7">
                  <c:v>2.8333399999999999E-4</c:v>
                </c:pt>
                <c:pt idx="8">
                  <c:v>2.93453E-4</c:v>
                </c:pt>
                <c:pt idx="9">
                  <c:v>3.03572E-4</c:v>
                </c:pt>
                <c:pt idx="10">
                  <c:v>3.13691E-4</c:v>
                </c:pt>
                <c:pt idx="11">
                  <c:v>3.2381E-4</c:v>
                </c:pt>
                <c:pt idx="12">
                  <c:v>3.3392900000000001E-4</c:v>
                </c:pt>
                <c:pt idx="13">
                  <c:v>3.4404800000000001E-4</c:v>
                </c:pt>
                <c:pt idx="14">
                  <c:v>3.5416700000000001E-4</c:v>
                </c:pt>
                <c:pt idx="15">
                  <c:v>3.6428600000000002E-4</c:v>
                </c:pt>
                <c:pt idx="16">
                  <c:v>3.7440500000000002E-4</c:v>
                </c:pt>
                <c:pt idx="17">
                  <c:v>3.8452400000000002E-4</c:v>
                </c:pt>
                <c:pt idx="18">
                  <c:v>3.9464300000000002E-4</c:v>
                </c:pt>
                <c:pt idx="19">
                  <c:v>4.0476200000000003E-4</c:v>
                </c:pt>
                <c:pt idx="20">
                  <c:v>4.1488099999999997E-4</c:v>
                </c:pt>
                <c:pt idx="21">
                  <c:v>4.2499999999999998E-4</c:v>
                </c:pt>
                <c:pt idx="22">
                  <c:v>4.3511899999999998E-4</c:v>
                </c:pt>
                <c:pt idx="23">
                  <c:v>4.4523799999999998E-4</c:v>
                </c:pt>
                <c:pt idx="24">
                  <c:v>4.55358E-4</c:v>
                </c:pt>
                <c:pt idx="25">
                  <c:v>4.65477E-4</c:v>
                </c:pt>
                <c:pt idx="26">
                  <c:v>4.75596E-4</c:v>
                </c:pt>
                <c:pt idx="27">
                  <c:v>4.8571500000000001E-4</c:v>
                </c:pt>
                <c:pt idx="28">
                  <c:v>4.9583400000000001E-4</c:v>
                </c:pt>
                <c:pt idx="29">
                  <c:v>5.0595299999999996E-4</c:v>
                </c:pt>
                <c:pt idx="30">
                  <c:v>5.1607200000000002E-4</c:v>
                </c:pt>
                <c:pt idx="31">
                  <c:v>5.2619099999999996E-4</c:v>
                </c:pt>
                <c:pt idx="32">
                  <c:v>5.3631000000000002E-4</c:v>
                </c:pt>
                <c:pt idx="33">
                  <c:v>5.4642899999999997E-4</c:v>
                </c:pt>
                <c:pt idx="34">
                  <c:v>5.5654800000000003E-4</c:v>
                </c:pt>
                <c:pt idx="35">
                  <c:v>5.6666699999999997E-4</c:v>
                </c:pt>
                <c:pt idx="36">
                  <c:v>5.7678600000000003E-4</c:v>
                </c:pt>
                <c:pt idx="37">
                  <c:v>5.8690499999999998E-4</c:v>
                </c:pt>
                <c:pt idx="38">
                  <c:v>5.9702400000000004E-4</c:v>
                </c:pt>
                <c:pt idx="39">
                  <c:v>5.9702400000000004E-4</c:v>
                </c:pt>
                <c:pt idx="40">
                  <c:v>6.0208400000000002E-4</c:v>
                </c:pt>
                <c:pt idx="41">
                  <c:v>6.0714299999999998E-4</c:v>
                </c:pt>
                <c:pt idx="42">
                  <c:v>6.0714299999999998E-4</c:v>
                </c:pt>
                <c:pt idx="43">
                  <c:v>6.1726200000000004E-4</c:v>
                </c:pt>
                <c:pt idx="44">
                  <c:v>6.1726200000000004E-4</c:v>
                </c:pt>
                <c:pt idx="45">
                  <c:v>6.2232200000000002E-4</c:v>
                </c:pt>
                <c:pt idx="46">
                  <c:v>6.2738099999999999E-4</c:v>
                </c:pt>
                <c:pt idx="47">
                  <c:v>6.2738099999999999E-4</c:v>
                </c:pt>
                <c:pt idx="48">
                  <c:v>6.3750000000000005E-4</c:v>
                </c:pt>
                <c:pt idx="49">
                  <c:v>6.4761899999999999E-4</c:v>
                </c:pt>
                <c:pt idx="50">
                  <c:v>6.5773800000000005E-4</c:v>
                </c:pt>
                <c:pt idx="51">
                  <c:v>6.67857E-4</c:v>
                </c:pt>
                <c:pt idx="52">
                  <c:v>6.7797599999999995E-4</c:v>
                </c:pt>
                <c:pt idx="53">
                  <c:v>6.88095E-4</c:v>
                </c:pt>
                <c:pt idx="54">
                  <c:v>6.9821399999999995E-4</c:v>
                </c:pt>
                <c:pt idx="55">
                  <c:v>7.0833300000000001E-4</c:v>
                </c:pt>
                <c:pt idx="56">
                  <c:v>7.1845299999999997E-4</c:v>
                </c:pt>
                <c:pt idx="57">
                  <c:v>7.2857200000000003E-4</c:v>
                </c:pt>
                <c:pt idx="58">
                  <c:v>7.3869099999999998E-4</c:v>
                </c:pt>
                <c:pt idx="59">
                  <c:v>7.4881000000000004E-4</c:v>
                </c:pt>
                <c:pt idx="60">
                  <c:v>7.5892899999999998E-4</c:v>
                </c:pt>
                <c:pt idx="61">
                  <c:v>7.6904800000000004E-4</c:v>
                </c:pt>
                <c:pt idx="62">
                  <c:v>7.7916699999999999E-4</c:v>
                </c:pt>
                <c:pt idx="63">
                  <c:v>7.8928600000000005E-4</c:v>
                </c:pt>
                <c:pt idx="64">
                  <c:v>7.9940499999999999E-4</c:v>
                </c:pt>
                <c:pt idx="65">
                  <c:v>8.0952400000000005E-4</c:v>
                </c:pt>
                <c:pt idx="66">
                  <c:v>8.19643E-4</c:v>
                </c:pt>
                <c:pt idx="67">
                  <c:v>8.2976199999999995E-4</c:v>
                </c:pt>
                <c:pt idx="68">
                  <c:v>8.39881E-4</c:v>
                </c:pt>
                <c:pt idx="69">
                  <c:v>8.4999999999999995E-4</c:v>
                </c:pt>
                <c:pt idx="70">
                  <c:v>8.6011900000000001E-4</c:v>
                </c:pt>
                <c:pt idx="71">
                  <c:v>8.7023799999999996E-4</c:v>
                </c:pt>
                <c:pt idx="72">
                  <c:v>8.8035700000000001E-4</c:v>
                </c:pt>
                <c:pt idx="73">
                  <c:v>8.9047599999999996E-4</c:v>
                </c:pt>
                <c:pt idx="74">
                  <c:v>9.0059500000000002E-4</c:v>
                </c:pt>
                <c:pt idx="75">
                  <c:v>9.1071399999999997E-4</c:v>
                </c:pt>
                <c:pt idx="76">
                  <c:v>9.2083300000000002E-4</c:v>
                </c:pt>
                <c:pt idx="77">
                  <c:v>9.3095199999999997E-4</c:v>
                </c:pt>
                <c:pt idx="78">
                  <c:v>9.4107100000000003E-4</c:v>
                </c:pt>
                <c:pt idx="79">
                  <c:v>9.5118999999999998E-4</c:v>
                </c:pt>
                <c:pt idx="80">
                  <c:v>9.6130900000000003E-4</c:v>
                </c:pt>
                <c:pt idx="81">
                  <c:v>9.7142799999999998E-4</c:v>
                </c:pt>
                <c:pt idx="82">
                  <c:v>9.8154800000000006E-4</c:v>
                </c:pt>
                <c:pt idx="83">
                  <c:v>9.916669999999999E-4</c:v>
                </c:pt>
                <c:pt idx="84">
                  <c:v>1.00179E-3</c:v>
                </c:pt>
                <c:pt idx="85">
                  <c:v>1.0119E-3</c:v>
                </c:pt>
                <c:pt idx="86">
                  <c:v>1.02202E-3</c:v>
                </c:pt>
                <c:pt idx="87">
                  <c:v>1.02202E-3</c:v>
                </c:pt>
                <c:pt idx="88">
                  <c:v>1.0270800000000001E-3</c:v>
                </c:pt>
                <c:pt idx="89">
                  <c:v>1.03214E-3</c:v>
                </c:pt>
                <c:pt idx="90">
                  <c:v>1.03214E-3</c:v>
                </c:pt>
                <c:pt idx="91">
                  <c:v>1.0422599999999999E-3</c:v>
                </c:pt>
                <c:pt idx="92">
                  <c:v>1.0422599999999999E-3</c:v>
                </c:pt>
                <c:pt idx="93">
                  <c:v>1.04732E-3</c:v>
                </c:pt>
                <c:pt idx="94">
                  <c:v>1.0523799999999999E-3</c:v>
                </c:pt>
                <c:pt idx="95">
                  <c:v>1.0523799999999999E-3</c:v>
                </c:pt>
                <c:pt idx="96">
                  <c:v>1.0625000000000001E-3</c:v>
                </c:pt>
                <c:pt idx="97">
                  <c:v>1.07262E-3</c:v>
                </c:pt>
                <c:pt idx="98">
                  <c:v>1.08274E-3</c:v>
                </c:pt>
                <c:pt idx="99">
                  <c:v>1.09286E-3</c:v>
                </c:pt>
                <c:pt idx="100">
                  <c:v>1.1029799999999999E-3</c:v>
                </c:pt>
                <c:pt idx="101">
                  <c:v>1.11309E-3</c:v>
                </c:pt>
                <c:pt idx="102">
                  <c:v>1.1232099999999999E-3</c:v>
                </c:pt>
                <c:pt idx="103">
                  <c:v>1.1333300000000001E-3</c:v>
                </c:pt>
                <c:pt idx="104">
                  <c:v>1.1434500000000001E-3</c:v>
                </c:pt>
                <c:pt idx="105">
                  <c:v>1.15357E-3</c:v>
                </c:pt>
                <c:pt idx="106">
                  <c:v>1.16369E-3</c:v>
                </c:pt>
                <c:pt idx="107">
                  <c:v>1.17381E-3</c:v>
                </c:pt>
                <c:pt idx="108">
                  <c:v>1.1839299999999999E-3</c:v>
                </c:pt>
                <c:pt idx="109">
                  <c:v>1.1940500000000001E-3</c:v>
                </c:pt>
                <c:pt idx="110">
                  <c:v>1.2041700000000001E-3</c:v>
                </c:pt>
                <c:pt idx="111">
                  <c:v>1.21429E-3</c:v>
                </c:pt>
                <c:pt idx="112">
                  <c:v>1.2244000000000001E-3</c:v>
                </c:pt>
                <c:pt idx="113">
                  <c:v>1.23452E-3</c:v>
                </c:pt>
                <c:pt idx="114">
                  <c:v>1.24464E-3</c:v>
                </c:pt>
                <c:pt idx="115">
                  <c:v>1.2547599999999999E-3</c:v>
                </c:pt>
                <c:pt idx="116">
                  <c:v>1.2648799999999999E-3</c:v>
                </c:pt>
                <c:pt idx="117">
                  <c:v>1.2750000000000001E-3</c:v>
                </c:pt>
                <c:pt idx="118">
                  <c:v>1.2851200000000001E-3</c:v>
                </c:pt>
                <c:pt idx="119">
                  <c:v>1.29524E-3</c:v>
                </c:pt>
                <c:pt idx="120">
                  <c:v>1.30536E-3</c:v>
                </c:pt>
                <c:pt idx="121">
                  <c:v>1.3154799999999999E-3</c:v>
                </c:pt>
                <c:pt idx="122">
                  <c:v>1.32559E-3</c:v>
                </c:pt>
                <c:pt idx="123">
                  <c:v>1.3357099999999999E-3</c:v>
                </c:pt>
                <c:pt idx="124">
                  <c:v>1.3458299999999999E-3</c:v>
                </c:pt>
                <c:pt idx="125">
                  <c:v>1.3559500000000001E-3</c:v>
                </c:pt>
                <c:pt idx="126">
                  <c:v>1.36607E-3</c:v>
                </c:pt>
                <c:pt idx="127">
                  <c:v>1.37619E-3</c:v>
                </c:pt>
                <c:pt idx="128">
                  <c:v>1.38631E-3</c:v>
                </c:pt>
                <c:pt idx="129">
                  <c:v>1.3964299999999999E-3</c:v>
                </c:pt>
                <c:pt idx="130">
                  <c:v>1.4065499999999999E-3</c:v>
                </c:pt>
                <c:pt idx="131">
                  <c:v>1.4166700000000001E-3</c:v>
                </c:pt>
                <c:pt idx="132">
                  <c:v>1.42679E-3</c:v>
                </c:pt>
                <c:pt idx="133">
                  <c:v>1.4369000000000001E-3</c:v>
                </c:pt>
                <c:pt idx="134">
                  <c:v>1.44702E-3</c:v>
                </c:pt>
                <c:pt idx="135">
                  <c:v>1.44702E-3</c:v>
                </c:pt>
              </c:numCache>
            </c:numRef>
          </c:xVal>
          <c:yVal>
            <c:numRef>
              <c:f>'Intraparticle velocity'!$Y$6:$Y$141</c:f>
              <c:numCache>
                <c:formatCode>General</c:formatCode>
                <c:ptCount val="136"/>
                <c:pt idx="0">
                  <c:v>2.3063700000000001E-4</c:v>
                </c:pt>
                <c:pt idx="1">
                  <c:v>1.7729000000000001E-4</c:v>
                </c:pt>
                <c:pt idx="2">
                  <c:v>1.70352E-4</c:v>
                </c:pt>
                <c:pt idx="3">
                  <c:v>1.71025E-4</c:v>
                </c:pt>
                <c:pt idx="4">
                  <c:v>1.7427799999999999E-4</c:v>
                </c:pt>
                <c:pt idx="5">
                  <c:v>1.79187E-4</c:v>
                </c:pt>
                <c:pt idx="6">
                  <c:v>1.8517100000000001E-4</c:v>
                </c:pt>
                <c:pt idx="7">
                  <c:v>1.9182300000000001E-4</c:v>
                </c:pt>
                <c:pt idx="8">
                  <c:v>1.9879199999999999E-4</c:v>
                </c:pt>
                <c:pt idx="9">
                  <c:v>2.0578400000000001E-4</c:v>
                </c:pt>
                <c:pt idx="10">
                  <c:v>2.1253999999999999E-4</c:v>
                </c:pt>
                <c:pt idx="11">
                  <c:v>2.18827E-4</c:v>
                </c:pt>
                <c:pt idx="12">
                  <c:v>2.2442999999999999E-4</c:v>
                </c:pt>
                <c:pt idx="13">
                  <c:v>2.2915899999999999E-4</c:v>
                </c:pt>
                <c:pt idx="14">
                  <c:v>2.32845E-4</c:v>
                </c:pt>
                <c:pt idx="15">
                  <c:v>2.3534399999999999E-4</c:v>
                </c:pt>
                <c:pt idx="16">
                  <c:v>2.36534E-4</c:v>
                </c:pt>
                <c:pt idx="17">
                  <c:v>2.36324E-4</c:v>
                </c:pt>
                <c:pt idx="18">
                  <c:v>2.3465899999999999E-4</c:v>
                </c:pt>
                <c:pt idx="19">
                  <c:v>2.3151700000000001E-4</c:v>
                </c:pt>
                <c:pt idx="20">
                  <c:v>2.26911E-4</c:v>
                </c:pt>
                <c:pt idx="21">
                  <c:v>2.2088399999999999E-4</c:v>
                </c:pt>
                <c:pt idx="22">
                  <c:v>2.1351000000000001E-4</c:v>
                </c:pt>
                <c:pt idx="23">
                  <c:v>2.0489099999999999E-4</c:v>
                </c:pt>
                <c:pt idx="24">
                  <c:v>1.95155E-4</c:v>
                </c:pt>
                <c:pt idx="25">
                  <c:v>1.84451E-4</c:v>
                </c:pt>
                <c:pt idx="26">
                  <c:v>1.7294700000000001E-4</c:v>
                </c:pt>
                <c:pt idx="27">
                  <c:v>1.6082299999999999E-4</c:v>
                </c:pt>
                <c:pt idx="28">
                  <c:v>1.4827500000000001E-4</c:v>
                </c:pt>
                <c:pt idx="29">
                  <c:v>1.35508E-4</c:v>
                </c:pt>
                <c:pt idx="30">
                  <c:v>1.2274000000000001E-4</c:v>
                </c:pt>
                <c:pt idx="31">
                  <c:v>1.10196E-4</c:v>
                </c:pt>
                <c:pt idx="32">
                  <c:v>9.8114299999999997E-5</c:v>
                </c:pt>
                <c:pt idx="33">
                  <c:v>8.6739500000000005E-5</c:v>
                </c:pt>
                <c:pt idx="34">
                  <c:v>7.6303499999999999E-5</c:v>
                </c:pt>
                <c:pt idx="35">
                  <c:v>6.7002199999999994E-5</c:v>
                </c:pt>
                <c:pt idx="36">
                  <c:v>5.8718000000000003E-5</c:v>
                </c:pt>
                <c:pt idx="37">
                  <c:v>5.1034800000000001E-5</c:v>
                </c:pt>
                <c:pt idx="38">
                  <c:v>3.9697000000000003E-5</c:v>
                </c:pt>
                <c:pt idx="39">
                  <c:v>3.9697000000000003E-5</c:v>
                </c:pt>
                <c:pt idx="40">
                  <c:v>3.76622E-5</c:v>
                </c:pt>
                <c:pt idx="41">
                  <c:v>4.3706099999999998E-5</c:v>
                </c:pt>
                <c:pt idx="42">
                  <c:v>4.3706299999999999E-5</c:v>
                </c:pt>
                <c:pt idx="43">
                  <c:v>6.8470299999999994E-5</c:v>
                </c:pt>
                <c:pt idx="44">
                  <c:v>6.8470499999999994E-5</c:v>
                </c:pt>
                <c:pt idx="45">
                  <c:v>7.9908399999999995E-5</c:v>
                </c:pt>
                <c:pt idx="46">
                  <c:v>8.9349299999999995E-5</c:v>
                </c:pt>
                <c:pt idx="47">
                  <c:v>8.9349400000000002E-5</c:v>
                </c:pt>
                <c:pt idx="48">
                  <c:v>9.6133900000000005E-5</c:v>
                </c:pt>
                <c:pt idx="49">
                  <c:v>1.0349999999999999E-4</c:v>
                </c:pt>
                <c:pt idx="50">
                  <c:v>1.143E-4</c:v>
                </c:pt>
                <c:pt idx="51">
                  <c:v>1.2699E-4</c:v>
                </c:pt>
                <c:pt idx="52">
                  <c:v>1.4116199999999999E-4</c:v>
                </c:pt>
                <c:pt idx="53">
                  <c:v>1.5625599999999999E-4</c:v>
                </c:pt>
                <c:pt idx="54">
                  <c:v>1.71881E-4</c:v>
                </c:pt>
                <c:pt idx="55">
                  <c:v>1.8767600000000001E-4</c:v>
                </c:pt>
                <c:pt idx="56">
                  <c:v>2.0331099999999999E-4</c:v>
                </c:pt>
                <c:pt idx="57">
                  <c:v>2.18476E-4</c:v>
                </c:pt>
                <c:pt idx="58">
                  <c:v>2.32881E-4</c:v>
                </c:pt>
                <c:pt idx="59">
                  <c:v>2.4625299999999999E-4</c:v>
                </c:pt>
                <c:pt idx="60">
                  <c:v>2.5834099999999999E-4</c:v>
                </c:pt>
                <c:pt idx="61">
                  <c:v>2.68919E-4</c:v>
                </c:pt>
                <c:pt idx="62">
                  <c:v>2.7778299999999998E-4</c:v>
                </c:pt>
                <c:pt idx="63">
                  <c:v>2.8476800000000002E-4</c:v>
                </c:pt>
                <c:pt idx="64">
                  <c:v>2.8973900000000001E-4</c:v>
                </c:pt>
                <c:pt idx="65">
                  <c:v>2.9259099999999998E-4</c:v>
                </c:pt>
                <c:pt idx="66">
                  <c:v>2.9327200000000002E-4</c:v>
                </c:pt>
                <c:pt idx="67">
                  <c:v>2.91763E-4</c:v>
                </c:pt>
                <c:pt idx="68">
                  <c:v>2.8809199999999999E-4</c:v>
                </c:pt>
                <c:pt idx="69">
                  <c:v>2.8234100000000003E-4</c:v>
                </c:pt>
                <c:pt idx="70">
                  <c:v>2.7462100000000001E-4</c:v>
                </c:pt>
                <c:pt idx="71">
                  <c:v>2.6507400000000002E-4</c:v>
                </c:pt>
                <c:pt idx="72">
                  <c:v>2.5388199999999998E-4</c:v>
                </c:pt>
                <c:pt idx="73">
                  <c:v>2.4125199999999999E-4</c:v>
                </c:pt>
                <c:pt idx="74">
                  <c:v>2.2741600000000001E-4</c:v>
                </c:pt>
                <c:pt idx="75">
                  <c:v>2.1262200000000001E-4</c:v>
                </c:pt>
                <c:pt idx="76">
                  <c:v>1.9713700000000001E-4</c:v>
                </c:pt>
                <c:pt idx="77">
                  <c:v>1.8123600000000001E-4</c:v>
                </c:pt>
                <c:pt idx="78">
                  <c:v>1.6521099999999999E-4</c:v>
                </c:pt>
                <c:pt idx="79">
                  <c:v>1.4936100000000001E-4</c:v>
                </c:pt>
                <c:pt idx="80">
                  <c:v>1.33996E-4</c:v>
                </c:pt>
                <c:pt idx="81">
                  <c:v>1.1943E-4</c:v>
                </c:pt>
                <c:pt idx="82">
                  <c:v>1.05958E-4</c:v>
                </c:pt>
                <c:pt idx="83">
                  <c:v>9.3824400000000002E-5</c:v>
                </c:pt>
                <c:pt idx="84">
                  <c:v>8.2818999999999994E-5</c:v>
                </c:pt>
                <c:pt idx="85">
                  <c:v>7.2332100000000005E-5</c:v>
                </c:pt>
                <c:pt idx="86">
                  <c:v>5.6344500000000002E-5</c:v>
                </c:pt>
                <c:pt idx="87">
                  <c:v>5.6344500000000002E-5</c:v>
                </c:pt>
                <c:pt idx="88">
                  <c:v>5.2003999999999999E-5</c:v>
                </c:pt>
                <c:pt idx="89">
                  <c:v>5.6375100000000002E-5</c:v>
                </c:pt>
                <c:pt idx="90">
                  <c:v>5.6375000000000001E-5</c:v>
                </c:pt>
                <c:pt idx="91">
                  <c:v>8.3093100000000006E-5</c:v>
                </c:pt>
                <c:pt idx="92">
                  <c:v>8.3092900000000005E-5</c:v>
                </c:pt>
                <c:pt idx="93">
                  <c:v>9.5623800000000004E-5</c:v>
                </c:pt>
                <c:pt idx="94">
                  <c:v>1.06341E-4</c:v>
                </c:pt>
                <c:pt idx="95">
                  <c:v>1.06341E-4</c:v>
                </c:pt>
                <c:pt idx="96">
                  <c:v>1.1421099999999999E-4</c:v>
                </c:pt>
                <c:pt idx="97">
                  <c:v>1.22817E-4</c:v>
                </c:pt>
                <c:pt idx="98">
                  <c:v>1.35434E-4</c:v>
                </c:pt>
                <c:pt idx="99">
                  <c:v>1.5026899999999999E-4</c:v>
                </c:pt>
                <c:pt idx="100">
                  <c:v>1.6684299999999999E-4</c:v>
                </c:pt>
                <c:pt idx="101">
                  <c:v>1.8451399999999999E-4</c:v>
                </c:pt>
                <c:pt idx="102">
                  <c:v>2.02833E-4</c:v>
                </c:pt>
                <c:pt idx="103">
                  <c:v>2.2138600000000001E-4</c:v>
                </c:pt>
                <c:pt idx="104">
                  <c:v>2.39795E-4</c:v>
                </c:pt>
                <c:pt idx="105">
                  <c:v>2.5770099999999999E-4</c:v>
                </c:pt>
                <c:pt idx="106">
                  <c:v>2.7476999999999997E-4</c:v>
                </c:pt>
                <c:pt idx="107">
                  <c:v>2.9069099999999999E-4</c:v>
                </c:pt>
                <c:pt idx="108">
                  <c:v>3.0517700000000001E-4</c:v>
                </c:pt>
                <c:pt idx="109">
                  <c:v>3.1797100000000001E-4</c:v>
                </c:pt>
                <c:pt idx="110">
                  <c:v>3.28847E-4</c:v>
                </c:pt>
                <c:pt idx="111">
                  <c:v>3.3761499999999999E-4</c:v>
                </c:pt>
                <c:pt idx="112">
                  <c:v>3.4413100000000002E-4</c:v>
                </c:pt>
                <c:pt idx="113">
                  <c:v>3.48296E-4</c:v>
                </c:pt>
                <c:pt idx="114">
                  <c:v>3.5003999999999998E-4</c:v>
                </c:pt>
                <c:pt idx="115">
                  <c:v>3.4936100000000002E-4</c:v>
                </c:pt>
                <c:pt idx="116">
                  <c:v>3.4630700000000002E-4</c:v>
                </c:pt>
                <c:pt idx="117">
                  <c:v>3.4096700000000002E-4</c:v>
                </c:pt>
                <c:pt idx="118">
                  <c:v>3.3348399999999999E-4</c:v>
                </c:pt>
                <c:pt idx="119">
                  <c:v>3.2403199999999998E-4</c:v>
                </c:pt>
                <c:pt idx="120">
                  <c:v>3.1281700000000001E-4</c:v>
                </c:pt>
                <c:pt idx="121">
                  <c:v>3.0007100000000001E-4</c:v>
                </c:pt>
                <c:pt idx="122">
                  <c:v>2.8604299999999999E-4</c:v>
                </c:pt>
                <c:pt idx="123">
                  <c:v>2.7099300000000003E-4</c:v>
                </c:pt>
                <c:pt idx="124">
                  <c:v>2.5517500000000001E-4</c:v>
                </c:pt>
                <c:pt idx="125">
                  <c:v>2.3884199999999999E-4</c:v>
                </c:pt>
                <c:pt idx="126">
                  <c:v>2.22227E-4</c:v>
                </c:pt>
                <c:pt idx="127">
                  <c:v>2.05546E-4</c:v>
                </c:pt>
                <c:pt idx="128">
                  <c:v>1.88987E-4</c:v>
                </c:pt>
                <c:pt idx="129">
                  <c:v>1.7270499999999999E-4</c:v>
                </c:pt>
                <c:pt idx="130">
                  <c:v>1.5677200000000001E-4</c:v>
                </c:pt>
                <c:pt idx="131">
                  <c:v>1.41221E-4</c:v>
                </c:pt>
                <c:pt idx="132">
                  <c:v>1.2585100000000001E-4</c:v>
                </c:pt>
                <c:pt idx="133">
                  <c:v>1.14151E-4</c:v>
                </c:pt>
                <c:pt idx="134">
                  <c:v>1.6468400000000001E-4</c:v>
                </c:pt>
                <c:pt idx="135">
                  <c:v>1.6468400000000001E-4</c:v>
                </c:pt>
              </c:numCache>
            </c:numRef>
          </c:yVal>
          <c:smooth val="0"/>
          <c:extLst>
            <c:ext xmlns:c16="http://schemas.microsoft.com/office/drawing/2014/chart" uri="{C3380CC4-5D6E-409C-BE32-E72D297353CC}">
              <c16:uniqueId val="{00000000-DA50-4BA9-833A-DCEFEC63EFFE}"/>
            </c:ext>
          </c:extLst>
        </c:ser>
        <c:dLbls>
          <c:showLegendKey val="0"/>
          <c:showVal val="0"/>
          <c:showCatName val="0"/>
          <c:showSerName val="0"/>
          <c:showPercent val="0"/>
          <c:showBubbleSize val="0"/>
        </c:dLbls>
        <c:axId val="906854719"/>
        <c:axId val="1134526447"/>
      </c:scatterChart>
      <c:valAx>
        <c:axId val="906854719"/>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34526447"/>
        <c:crosses val="autoZero"/>
        <c:crossBetween val="midCat"/>
      </c:valAx>
      <c:valAx>
        <c:axId val="1134526447"/>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06854719"/>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DEM vs SR - thermal conductivity</a:t>
            </a:r>
          </a:p>
        </c:rich>
      </c:tx>
      <c:overlay val="1"/>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tx>
            <c:v>DEM</c:v>
          </c:tx>
          <c:spPr>
            <a:ln w="19050" cap="rnd">
              <a:solidFill>
                <a:schemeClr val="accent1"/>
              </a:solidFill>
              <a:round/>
            </a:ln>
            <a:effectLst/>
          </c:spPr>
          <c:marker>
            <c:symbol val="none"/>
          </c:marker>
          <c:xVal>
            <c:numRef>
              <c:f>DEM_particle_g5_8!$B$7:$B$152</c:f>
              <c:numCache>
                <c:formatCode>General</c:formatCode>
                <c:ptCount val="146"/>
                <c:pt idx="0">
                  <c:v>0</c:v>
                </c:pt>
                <c:pt idx="1">
                  <c:v>2.0433899999999999E-6</c:v>
                </c:pt>
                <c:pt idx="2">
                  <c:v>2.2792000000000001E-6</c:v>
                </c:pt>
                <c:pt idx="3">
                  <c:v>9.1190599999999994E-6</c:v>
                </c:pt>
                <c:pt idx="4">
                  <c:v>1.1016600000000001E-5</c:v>
                </c:pt>
                <c:pt idx="5">
                  <c:v>1.15062E-5</c:v>
                </c:pt>
                <c:pt idx="6">
                  <c:v>2.3055299999999999E-5</c:v>
                </c:pt>
                <c:pt idx="7">
                  <c:v>2.7444300000000001E-5</c:v>
                </c:pt>
                <c:pt idx="8">
                  <c:v>3.0227899999999999E-5</c:v>
                </c:pt>
                <c:pt idx="9">
                  <c:v>3.0377599999999999E-5</c:v>
                </c:pt>
                <c:pt idx="10">
                  <c:v>4.01253E-5</c:v>
                </c:pt>
                <c:pt idx="11">
                  <c:v>4.1610299999999997E-5</c:v>
                </c:pt>
                <c:pt idx="12">
                  <c:v>4.4042399999999997E-5</c:v>
                </c:pt>
                <c:pt idx="13">
                  <c:v>4.5627300000000003E-5</c:v>
                </c:pt>
                <c:pt idx="14">
                  <c:v>4.9142599999999999E-5</c:v>
                </c:pt>
                <c:pt idx="15">
                  <c:v>5.4272399999999999E-5</c:v>
                </c:pt>
                <c:pt idx="16">
                  <c:v>5.7488899999999998E-5</c:v>
                </c:pt>
                <c:pt idx="17">
                  <c:v>5.76353E-5</c:v>
                </c:pt>
                <c:pt idx="18">
                  <c:v>6.3462399999999997E-5</c:v>
                </c:pt>
                <c:pt idx="19">
                  <c:v>7.0835500000000003E-5</c:v>
                </c:pt>
                <c:pt idx="20">
                  <c:v>7.1419899999999997E-5</c:v>
                </c:pt>
                <c:pt idx="21">
                  <c:v>7.4924699999999998E-5</c:v>
                </c:pt>
                <c:pt idx="22">
                  <c:v>8.1075599999999993E-5</c:v>
                </c:pt>
                <c:pt idx="23">
                  <c:v>8.4641000000000005E-5</c:v>
                </c:pt>
                <c:pt idx="24">
                  <c:v>9.1868900000000004E-5</c:v>
                </c:pt>
                <c:pt idx="25">
                  <c:v>9.2875199999999995E-5</c:v>
                </c:pt>
                <c:pt idx="26">
                  <c:v>9.8114000000000003E-5</c:v>
                </c:pt>
                <c:pt idx="27">
                  <c:v>9.9343099999999994E-5</c:v>
                </c:pt>
                <c:pt idx="28">
                  <c:v>9.9702299999999996E-5</c:v>
                </c:pt>
                <c:pt idx="29">
                  <c:v>1.0331300000000001E-4</c:v>
                </c:pt>
                <c:pt idx="30">
                  <c:v>1.0607699999999999E-4</c:v>
                </c:pt>
                <c:pt idx="31">
                  <c:v>1.0914200000000001E-4</c:v>
                </c:pt>
                <c:pt idx="32">
                  <c:v>1.1829599999999999E-4</c:v>
                </c:pt>
                <c:pt idx="33">
                  <c:v>1.19541E-4</c:v>
                </c:pt>
                <c:pt idx="34">
                  <c:v>1.2532600000000001E-4</c:v>
                </c:pt>
                <c:pt idx="35">
                  <c:v>1.2635500000000001E-4</c:v>
                </c:pt>
                <c:pt idx="36">
                  <c:v>1.2989100000000001E-4</c:v>
                </c:pt>
                <c:pt idx="37">
                  <c:v>1.3536000000000001E-4</c:v>
                </c:pt>
                <c:pt idx="38">
                  <c:v>1.4134E-4</c:v>
                </c:pt>
                <c:pt idx="39">
                  <c:v>1.4335199999999999E-4</c:v>
                </c:pt>
                <c:pt idx="40">
                  <c:v>1.4468799999999999E-4</c:v>
                </c:pt>
                <c:pt idx="41">
                  <c:v>1.4805800000000001E-4</c:v>
                </c:pt>
                <c:pt idx="42">
                  <c:v>1.50455E-4</c:v>
                </c:pt>
                <c:pt idx="43">
                  <c:v>1.5254299999999999E-4</c:v>
                </c:pt>
                <c:pt idx="44">
                  <c:v>1.52805E-4</c:v>
                </c:pt>
                <c:pt idx="45">
                  <c:v>1.6316E-4</c:v>
                </c:pt>
                <c:pt idx="46">
                  <c:v>1.6345699999999999E-4</c:v>
                </c:pt>
                <c:pt idx="47">
                  <c:v>1.66544E-4</c:v>
                </c:pt>
                <c:pt idx="48">
                  <c:v>1.6818099999999999E-4</c:v>
                </c:pt>
                <c:pt idx="49">
                  <c:v>1.6849200000000001E-4</c:v>
                </c:pt>
                <c:pt idx="50">
                  <c:v>1.7073199999999999E-4</c:v>
                </c:pt>
                <c:pt idx="51">
                  <c:v>1.73382E-4</c:v>
                </c:pt>
                <c:pt idx="52">
                  <c:v>1.7382500000000001E-4</c:v>
                </c:pt>
                <c:pt idx="53">
                  <c:v>1.7897099999999999E-4</c:v>
                </c:pt>
                <c:pt idx="54">
                  <c:v>1.79183E-4</c:v>
                </c:pt>
                <c:pt idx="55">
                  <c:v>1.8346599999999999E-4</c:v>
                </c:pt>
                <c:pt idx="56">
                  <c:v>1.84131E-4</c:v>
                </c:pt>
                <c:pt idx="57">
                  <c:v>1.84191E-4</c:v>
                </c:pt>
                <c:pt idx="58">
                  <c:v>1.87202E-4</c:v>
                </c:pt>
                <c:pt idx="59">
                  <c:v>1.8760399999999999E-4</c:v>
                </c:pt>
                <c:pt idx="60">
                  <c:v>1.95E-4</c:v>
                </c:pt>
                <c:pt idx="61">
                  <c:v>1.97727E-4</c:v>
                </c:pt>
                <c:pt idx="62">
                  <c:v>2.0000000000000001E-4</c:v>
                </c:pt>
                <c:pt idx="63">
                  <c:v>2.0000000000000001E-4</c:v>
                </c:pt>
                <c:pt idx="64">
                  <c:v>2.0224699999999999E-4</c:v>
                </c:pt>
                <c:pt idx="65">
                  <c:v>2.0494400000000001E-4</c:v>
                </c:pt>
                <c:pt idx="66">
                  <c:v>2.1186600000000001E-4</c:v>
                </c:pt>
                <c:pt idx="67">
                  <c:v>2.13995E-4</c:v>
                </c:pt>
                <c:pt idx="68">
                  <c:v>2.1803E-4</c:v>
                </c:pt>
                <c:pt idx="69">
                  <c:v>2.18989E-4</c:v>
                </c:pt>
                <c:pt idx="70">
                  <c:v>2.2085E-4</c:v>
                </c:pt>
                <c:pt idx="71">
                  <c:v>2.22814E-4</c:v>
                </c:pt>
                <c:pt idx="72">
                  <c:v>2.2864900000000001E-4</c:v>
                </c:pt>
                <c:pt idx="73">
                  <c:v>2.2988199999999999E-4</c:v>
                </c:pt>
                <c:pt idx="74">
                  <c:v>2.30461E-4</c:v>
                </c:pt>
                <c:pt idx="75">
                  <c:v>2.3356200000000001E-4</c:v>
                </c:pt>
                <c:pt idx="76">
                  <c:v>2.36973E-4</c:v>
                </c:pt>
                <c:pt idx="77">
                  <c:v>2.38299E-4</c:v>
                </c:pt>
                <c:pt idx="78">
                  <c:v>2.4301300000000001E-4</c:v>
                </c:pt>
                <c:pt idx="79">
                  <c:v>2.4518199999999998E-4</c:v>
                </c:pt>
                <c:pt idx="80">
                  <c:v>2.4771500000000002E-4</c:v>
                </c:pt>
                <c:pt idx="81">
                  <c:v>2.4979499999999998E-4</c:v>
                </c:pt>
                <c:pt idx="82">
                  <c:v>2.5109500000000001E-4</c:v>
                </c:pt>
                <c:pt idx="83">
                  <c:v>2.51143E-4</c:v>
                </c:pt>
                <c:pt idx="84">
                  <c:v>2.5316999999999999E-4</c:v>
                </c:pt>
                <c:pt idx="85">
                  <c:v>2.6482200000000001E-4</c:v>
                </c:pt>
                <c:pt idx="86">
                  <c:v>2.6577799999999999E-4</c:v>
                </c:pt>
                <c:pt idx="87">
                  <c:v>2.75808E-4</c:v>
                </c:pt>
                <c:pt idx="88">
                  <c:v>2.7843399999999998E-4</c:v>
                </c:pt>
                <c:pt idx="89">
                  <c:v>2.7864600000000002E-4</c:v>
                </c:pt>
                <c:pt idx="90">
                  <c:v>2.89067E-4</c:v>
                </c:pt>
                <c:pt idx="91">
                  <c:v>2.9254599999999997E-4</c:v>
                </c:pt>
                <c:pt idx="92">
                  <c:v>2.95257E-4</c:v>
                </c:pt>
                <c:pt idx="93">
                  <c:v>2.97829E-4</c:v>
                </c:pt>
                <c:pt idx="94">
                  <c:v>2.9816899999999998E-4</c:v>
                </c:pt>
                <c:pt idx="95">
                  <c:v>3.0989400000000001E-4</c:v>
                </c:pt>
                <c:pt idx="96">
                  <c:v>3.1222200000000002E-4</c:v>
                </c:pt>
                <c:pt idx="97">
                  <c:v>3.1659400000000001E-4</c:v>
                </c:pt>
                <c:pt idx="98">
                  <c:v>3.2400000000000001E-4</c:v>
                </c:pt>
                <c:pt idx="99">
                  <c:v>3.2569199999999998E-4</c:v>
                </c:pt>
                <c:pt idx="100">
                  <c:v>3.3436499999999999E-4</c:v>
                </c:pt>
                <c:pt idx="101">
                  <c:v>3.3649199999999998E-4</c:v>
                </c:pt>
                <c:pt idx="102">
                  <c:v>3.3682299999999998E-4</c:v>
                </c:pt>
                <c:pt idx="103">
                  <c:v>3.5222500000000001E-4</c:v>
                </c:pt>
                <c:pt idx="104">
                  <c:v>3.54404E-4</c:v>
                </c:pt>
                <c:pt idx="105">
                  <c:v>3.5517699999999998E-4</c:v>
                </c:pt>
                <c:pt idx="106">
                  <c:v>3.5585899999999998E-4</c:v>
                </c:pt>
                <c:pt idx="107">
                  <c:v>3.56177E-4</c:v>
                </c:pt>
                <c:pt idx="108">
                  <c:v>3.5643300000000002E-4</c:v>
                </c:pt>
                <c:pt idx="109">
                  <c:v>3.5695200000000001E-4</c:v>
                </c:pt>
                <c:pt idx="110">
                  <c:v>3.6015299999999999E-4</c:v>
                </c:pt>
                <c:pt idx="111">
                  <c:v>3.6340400000000001E-4</c:v>
                </c:pt>
                <c:pt idx="112">
                  <c:v>3.7299000000000002E-4</c:v>
                </c:pt>
                <c:pt idx="113">
                  <c:v>3.7604000000000001E-4</c:v>
                </c:pt>
                <c:pt idx="114">
                  <c:v>3.7760000000000002E-4</c:v>
                </c:pt>
                <c:pt idx="115">
                  <c:v>3.7836499999999997E-4</c:v>
                </c:pt>
                <c:pt idx="116">
                  <c:v>3.8727100000000001E-4</c:v>
                </c:pt>
                <c:pt idx="117">
                  <c:v>3.9383099999999998E-4</c:v>
                </c:pt>
                <c:pt idx="118">
                  <c:v>3.9626700000000001E-4</c:v>
                </c:pt>
                <c:pt idx="119">
                  <c:v>3.9692599999999997E-4</c:v>
                </c:pt>
                <c:pt idx="120">
                  <c:v>4.0895500000000002E-4</c:v>
                </c:pt>
                <c:pt idx="121">
                  <c:v>4.1316900000000001E-4</c:v>
                </c:pt>
                <c:pt idx="122">
                  <c:v>4.13299E-4</c:v>
                </c:pt>
                <c:pt idx="123">
                  <c:v>4.1468800000000002E-4</c:v>
                </c:pt>
                <c:pt idx="124">
                  <c:v>4.1489100000000002E-4</c:v>
                </c:pt>
                <c:pt idx="125">
                  <c:v>4.2085899999999999E-4</c:v>
                </c:pt>
                <c:pt idx="126">
                  <c:v>4.27191E-4</c:v>
                </c:pt>
                <c:pt idx="127">
                  <c:v>4.2833500000000001E-4</c:v>
                </c:pt>
                <c:pt idx="128">
                  <c:v>4.3069400000000002E-4</c:v>
                </c:pt>
                <c:pt idx="129">
                  <c:v>4.3456899999999999E-4</c:v>
                </c:pt>
                <c:pt idx="130">
                  <c:v>4.4234100000000001E-4</c:v>
                </c:pt>
                <c:pt idx="131">
                  <c:v>4.4345300000000001E-4</c:v>
                </c:pt>
                <c:pt idx="132">
                  <c:v>4.4390199999999998E-4</c:v>
                </c:pt>
                <c:pt idx="133">
                  <c:v>4.4778599999999998E-4</c:v>
                </c:pt>
                <c:pt idx="134">
                  <c:v>4.5288799999999998E-4</c:v>
                </c:pt>
                <c:pt idx="135">
                  <c:v>4.58333E-4</c:v>
                </c:pt>
                <c:pt idx="136">
                  <c:v>4.6435399999999999E-4</c:v>
                </c:pt>
                <c:pt idx="137">
                  <c:v>4.6545199999999999E-4</c:v>
                </c:pt>
                <c:pt idx="138">
                  <c:v>4.6689799999999999E-4</c:v>
                </c:pt>
                <c:pt idx="139">
                  <c:v>4.7347900000000001E-4</c:v>
                </c:pt>
                <c:pt idx="140">
                  <c:v>4.7812799999999997E-4</c:v>
                </c:pt>
                <c:pt idx="141">
                  <c:v>4.82475E-4</c:v>
                </c:pt>
                <c:pt idx="142">
                  <c:v>4.86885E-4</c:v>
                </c:pt>
                <c:pt idx="143">
                  <c:v>4.9271000000000004E-4</c:v>
                </c:pt>
                <c:pt idx="144">
                  <c:v>4.9518100000000003E-4</c:v>
                </c:pt>
                <c:pt idx="145">
                  <c:v>4.9994899999999997E-4</c:v>
                </c:pt>
              </c:numCache>
            </c:numRef>
          </c:xVal>
          <c:yVal>
            <c:numRef>
              <c:f>DEM_particle_g5_8!$C$7:$C$152</c:f>
              <c:numCache>
                <c:formatCode>General</c:formatCode>
                <c:ptCount val="146"/>
                <c:pt idx="0">
                  <c:v>1</c:v>
                </c:pt>
                <c:pt idx="1">
                  <c:v>1</c:v>
                </c:pt>
                <c:pt idx="2">
                  <c:v>1</c:v>
                </c:pt>
                <c:pt idx="3">
                  <c:v>1</c:v>
                </c:pt>
                <c:pt idx="4">
                  <c:v>1</c:v>
                </c:pt>
                <c:pt idx="5">
                  <c:v>1</c:v>
                </c:pt>
                <c:pt idx="6">
                  <c:v>1</c:v>
                </c:pt>
                <c:pt idx="7">
                  <c:v>1</c:v>
                </c:pt>
                <c:pt idx="8">
                  <c:v>1</c:v>
                </c:pt>
                <c:pt idx="9">
                  <c:v>1</c:v>
                </c:pt>
                <c:pt idx="10">
                  <c:v>1</c:v>
                </c:pt>
                <c:pt idx="11">
                  <c:v>1</c:v>
                </c:pt>
                <c:pt idx="12">
                  <c:v>1</c:v>
                </c:pt>
                <c:pt idx="13">
                  <c:v>1</c:v>
                </c:pt>
                <c:pt idx="14">
                  <c:v>1</c:v>
                </c:pt>
                <c:pt idx="15">
                  <c:v>1</c:v>
                </c:pt>
                <c:pt idx="16">
                  <c:v>1</c:v>
                </c:pt>
                <c:pt idx="17">
                  <c:v>1</c:v>
                </c:pt>
                <c:pt idx="18">
                  <c:v>1</c:v>
                </c:pt>
                <c:pt idx="19">
                  <c:v>1</c:v>
                </c:pt>
                <c:pt idx="20">
                  <c:v>1</c:v>
                </c:pt>
                <c:pt idx="21">
                  <c:v>1</c:v>
                </c:pt>
                <c:pt idx="22">
                  <c:v>1</c:v>
                </c:pt>
                <c:pt idx="23">
                  <c:v>1</c:v>
                </c:pt>
                <c:pt idx="24">
                  <c:v>1</c:v>
                </c:pt>
                <c:pt idx="25">
                  <c:v>1</c:v>
                </c:pt>
                <c:pt idx="26">
                  <c:v>1</c:v>
                </c:pt>
                <c:pt idx="27">
                  <c:v>1</c:v>
                </c:pt>
                <c:pt idx="28">
                  <c:v>1</c:v>
                </c:pt>
                <c:pt idx="29">
                  <c:v>1</c:v>
                </c:pt>
                <c:pt idx="30">
                  <c:v>1</c:v>
                </c:pt>
                <c:pt idx="31">
                  <c:v>1</c:v>
                </c:pt>
                <c:pt idx="32">
                  <c:v>1</c:v>
                </c:pt>
                <c:pt idx="33">
                  <c:v>1</c:v>
                </c:pt>
                <c:pt idx="34">
                  <c:v>1</c:v>
                </c:pt>
                <c:pt idx="35">
                  <c:v>1</c:v>
                </c:pt>
                <c:pt idx="36">
                  <c:v>1</c:v>
                </c:pt>
                <c:pt idx="37">
                  <c:v>1</c:v>
                </c:pt>
                <c:pt idx="38">
                  <c:v>1</c:v>
                </c:pt>
                <c:pt idx="39">
                  <c:v>1</c:v>
                </c:pt>
                <c:pt idx="40">
                  <c:v>1</c:v>
                </c:pt>
                <c:pt idx="41">
                  <c:v>1</c:v>
                </c:pt>
                <c:pt idx="42">
                  <c:v>1</c:v>
                </c:pt>
                <c:pt idx="43">
                  <c:v>1</c:v>
                </c:pt>
                <c:pt idx="44">
                  <c:v>1</c:v>
                </c:pt>
                <c:pt idx="45">
                  <c:v>1</c:v>
                </c:pt>
                <c:pt idx="46">
                  <c:v>1</c:v>
                </c:pt>
                <c:pt idx="47">
                  <c:v>1</c:v>
                </c:pt>
                <c:pt idx="48">
                  <c:v>1</c:v>
                </c:pt>
                <c:pt idx="49">
                  <c:v>1</c:v>
                </c:pt>
                <c:pt idx="50">
                  <c:v>1</c:v>
                </c:pt>
                <c:pt idx="51">
                  <c:v>1</c:v>
                </c:pt>
                <c:pt idx="52">
                  <c:v>1</c:v>
                </c:pt>
                <c:pt idx="53">
                  <c:v>1</c:v>
                </c:pt>
                <c:pt idx="54">
                  <c:v>1</c:v>
                </c:pt>
                <c:pt idx="55">
                  <c:v>1</c:v>
                </c:pt>
                <c:pt idx="56">
                  <c:v>1</c:v>
                </c:pt>
                <c:pt idx="57">
                  <c:v>1</c:v>
                </c:pt>
                <c:pt idx="58">
                  <c:v>1</c:v>
                </c:pt>
                <c:pt idx="59">
                  <c:v>1</c:v>
                </c:pt>
                <c:pt idx="60">
                  <c:v>1</c:v>
                </c:pt>
                <c:pt idx="61">
                  <c:v>1</c:v>
                </c:pt>
                <c:pt idx="62">
                  <c:v>1</c:v>
                </c:pt>
                <c:pt idx="63">
                  <c:v>2.2377899999999999E-2</c:v>
                </c:pt>
                <c:pt idx="64">
                  <c:v>2.2372300000000001E-2</c:v>
                </c:pt>
                <c:pt idx="65">
                  <c:v>2.2360600000000001E-2</c:v>
                </c:pt>
                <c:pt idx="66">
                  <c:v>2.2331799999999999E-2</c:v>
                </c:pt>
                <c:pt idx="67">
                  <c:v>2.2323800000000001E-2</c:v>
                </c:pt>
                <c:pt idx="68">
                  <c:v>2.23083E-2</c:v>
                </c:pt>
                <c:pt idx="69">
                  <c:v>2.2304600000000001E-2</c:v>
                </c:pt>
                <c:pt idx="70">
                  <c:v>2.22983E-2</c:v>
                </c:pt>
                <c:pt idx="71">
                  <c:v>2.2291499999999999E-2</c:v>
                </c:pt>
                <c:pt idx="72">
                  <c:v>2.2271200000000001E-2</c:v>
                </c:pt>
                <c:pt idx="73">
                  <c:v>2.2266899999999999E-2</c:v>
                </c:pt>
                <c:pt idx="74">
                  <c:v>2.2265099999999999E-2</c:v>
                </c:pt>
                <c:pt idx="75">
                  <c:v>2.2255299999999999E-2</c:v>
                </c:pt>
                <c:pt idx="76">
                  <c:v>2.22458E-2</c:v>
                </c:pt>
                <c:pt idx="77">
                  <c:v>2.2242100000000001E-2</c:v>
                </c:pt>
                <c:pt idx="78">
                  <c:v>2.2228500000000002E-2</c:v>
                </c:pt>
                <c:pt idx="79">
                  <c:v>2.2221999999999999E-2</c:v>
                </c:pt>
                <c:pt idx="80">
                  <c:v>2.2214500000000002E-2</c:v>
                </c:pt>
                <c:pt idx="81">
                  <c:v>2.2209099999999999E-2</c:v>
                </c:pt>
                <c:pt idx="82">
                  <c:v>2.2205699999999998E-2</c:v>
                </c:pt>
                <c:pt idx="83">
                  <c:v>2.2205599999999999E-2</c:v>
                </c:pt>
                <c:pt idx="84">
                  <c:v>2.2200899999999999E-2</c:v>
                </c:pt>
                <c:pt idx="85">
                  <c:v>2.21738E-2</c:v>
                </c:pt>
                <c:pt idx="86">
                  <c:v>2.2171900000000001E-2</c:v>
                </c:pt>
                <c:pt idx="87">
                  <c:v>2.2152600000000001E-2</c:v>
                </c:pt>
                <c:pt idx="88">
                  <c:v>2.2147500000000001E-2</c:v>
                </c:pt>
                <c:pt idx="89">
                  <c:v>2.2147099999999999E-2</c:v>
                </c:pt>
                <c:pt idx="90">
                  <c:v>2.2130899999999998E-2</c:v>
                </c:pt>
                <c:pt idx="91">
                  <c:v>2.2125499999999999E-2</c:v>
                </c:pt>
                <c:pt idx="92">
                  <c:v>2.2121700000000001E-2</c:v>
                </c:pt>
                <c:pt idx="93">
                  <c:v>2.21183E-2</c:v>
                </c:pt>
                <c:pt idx="94">
                  <c:v>2.2117999999999999E-2</c:v>
                </c:pt>
                <c:pt idx="95">
                  <c:v>2.2104800000000001E-2</c:v>
                </c:pt>
                <c:pt idx="96">
                  <c:v>2.2102299999999998E-2</c:v>
                </c:pt>
                <c:pt idx="97">
                  <c:v>2.20974E-2</c:v>
                </c:pt>
                <c:pt idx="98">
                  <c:v>2.2091300000000001E-2</c:v>
                </c:pt>
                <c:pt idx="99">
                  <c:v>2.20898E-2</c:v>
                </c:pt>
                <c:pt idx="100">
                  <c:v>2.2083200000000001E-2</c:v>
                </c:pt>
                <c:pt idx="101">
                  <c:v>2.20816E-2</c:v>
                </c:pt>
                <c:pt idx="102">
                  <c:v>2.2081400000000001E-2</c:v>
                </c:pt>
                <c:pt idx="103">
                  <c:v>2.2072899999999999E-2</c:v>
                </c:pt>
                <c:pt idx="104">
                  <c:v>2.20717E-2</c:v>
                </c:pt>
                <c:pt idx="105">
                  <c:v>2.2071199999999999E-2</c:v>
                </c:pt>
                <c:pt idx="106">
                  <c:v>2.2070900000000001E-2</c:v>
                </c:pt>
                <c:pt idx="107">
                  <c:v>2.2070699999999999E-2</c:v>
                </c:pt>
                <c:pt idx="108">
                  <c:v>2.2070599999999999E-2</c:v>
                </c:pt>
                <c:pt idx="109">
                  <c:v>2.20704E-2</c:v>
                </c:pt>
                <c:pt idx="110">
                  <c:v>2.2069200000000001E-2</c:v>
                </c:pt>
                <c:pt idx="111">
                  <c:v>2.2068000000000001E-2</c:v>
                </c:pt>
                <c:pt idx="112">
                  <c:v>2.2064299999999998E-2</c:v>
                </c:pt>
                <c:pt idx="113">
                  <c:v>2.20635E-2</c:v>
                </c:pt>
                <c:pt idx="114">
                  <c:v>2.2063099999999999E-2</c:v>
                </c:pt>
                <c:pt idx="115">
                  <c:v>2.20629E-2</c:v>
                </c:pt>
                <c:pt idx="116">
                  <c:v>2.2060699999999999E-2</c:v>
                </c:pt>
                <c:pt idx="117">
                  <c:v>2.20594E-2</c:v>
                </c:pt>
                <c:pt idx="118">
                  <c:v>2.2058899999999999E-2</c:v>
                </c:pt>
                <c:pt idx="119">
                  <c:v>2.2058700000000001E-2</c:v>
                </c:pt>
                <c:pt idx="120">
                  <c:v>2.2056900000000001E-2</c:v>
                </c:pt>
                <c:pt idx="121">
                  <c:v>2.20564E-2</c:v>
                </c:pt>
                <c:pt idx="122">
                  <c:v>2.20564E-2</c:v>
                </c:pt>
                <c:pt idx="123">
                  <c:v>2.2056200000000001E-2</c:v>
                </c:pt>
                <c:pt idx="124">
                  <c:v>2.2056200000000001E-2</c:v>
                </c:pt>
                <c:pt idx="125">
                  <c:v>2.2055700000000001E-2</c:v>
                </c:pt>
                <c:pt idx="126">
                  <c:v>2.2055100000000001E-2</c:v>
                </c:pt>
                <c:pt idx="127">
                  <c:v>2.2055000000000002E-2</c:v>
                </c:pt>
                <c:pt idx="128">
                  <c:v>2.2054899999999999E-2</c:v>
                </c:pt>
                <c:pt idx="129">
                  <c:v>2.2054500000000001E-2</c:v>
                </c:pt>
                <c:pt idx="130">
                  <c:v>2.2054199999999999E-2</c:v>
                </c:pt>
                <c:pt idx="131">
                  <c:v>2.20541E-2</c:v>
                </c:pt>
                <c:pt idx="132">
                  <c:v>2.20541E-2</c:v>
                </c:pt>
                <c:pt idx="133">
                  <c:v>2.2053900000000001E-2</c:v>
                </c:pt>
                <c:pt idx="134">
                  <c:v>2.2053799999999998E-2</c:v>
                </c:pt>
                <c:pt idx="135">
                  <c:v>2.2053699999999999E-2</c:v>
                </c:pt>
                <c:pt idx="136">
                  <c:v>2.20535E-2</c:v>
                </c:pt>
                <c:pt idx="137">
                  <c:v>2.20535E-2</c:v>
                </c:pt>
                <c:pt idx="138">
                  <c:v>2.20535E-2</c:v>
                </c:pt>
                <c:pt idx="139">
                  <c:v>2.2053400000000001E-2</c:v>
                </c:pt>
                <c:pt idx="140">
                  <c:v>2.2053400000000001E-2</c:v>
                </c:pt>
                <c:pt idx="141">
                  <c:v>2.2053400000000001E-2</c:v>
                </c:pt>
                <c:pt idx="142">
                  <c:v>2.2053400000000001E-2</c:v>
                </c:pt>
                <c:pt idx="143">
                  <c:v>2.2053400000000001E-2</c:v>
                </c:pt>
                <c:pt idx="144">
                  <c:v>2.2053400000000001E-2</c:v>
                </c:pt>
                <c:pt idx="145">
                  <c:v>2.2053400000000001E-2</c:v>
                </c:pt>
              </c:numCache>
            </c:numRef>
          </c:yVal>
          <c:smooth val="0"/>
          <c:extLst>
            <c:ext xmlns:c16="http://schemas.microsoft.com/office/drawing/2014/chart" uri="{C3380CC4-5D6E-409C-BE32-E72D297353CC}">
              <c16:uniqueId val="{00000000-44CB-4CE5-B5A9-D983BEB641CE}"/>
            </c:ext>
          </c:extLst>
        </c:ser>
        <c:ser>
          <c:idx val="1"/>
          <c:order val="1"/>
          <c:tx>
            <c:v>SR</c:v>
          </c:tx>
          <c:spPr>
            <a:ln w="19050" cap="rnd">
              <a:solidFill>
                <a:schemeClr val="accent2"/>
              </a:solidFill>
              <a:round/>
            </a:ln>
            <a:effectLst/>
          </c:spPr>
          <c:marker>
            <c:symbol val="none"/>
          </c:marker>
          <c:xVal>
            <c:numRef>
              <c:f>SR_particle_g5_8!$B$7:$B$58</c:f>
              <c:numCache>
                <c:formatCode>General</c:formatCode>
                <c:ptCount val="52"/>
                <c:pt idx="0">
                  <c:v>0</c:v>
                </c:pt>
                <c:pt idx="1">
                  <c:v>9.9961900000000003E-6</c:v>
                </c:pt>
                <c:pt idx="2">
                  <c:v>1.9994299999999999E-5</c:v>
                </c:pt>
                <c:pt idx="3">
                  <c:v>2.9992400000000001E-5</c:v>
                </c:pt>
                <c:pt idx="4">
                  <c:v>3.9990400000000003E-5</c:v>
                </c:pt>
                <c:pt idx="5">
                  <c:v>4.9988499999999998E-5</c:v>
                </c:pt>
                <c:pt idx="6">
                  <c:v>5.9986599999999999E-5</c:v>
                </c:pt>
                <c:pt idx="7">
                  <c:v>6.9984699999999994E-5</c:v>
                </c:pt>
                <c:pt idx="8">
                  <c:v>7.9982799999999996E-5</c:v>
                </c:pt>
                <c:pt idx="9">
                  <c:v>8.9980899999999998E-5</c:v>
                </c:pt>
                <c:pt idx="10">
                  <c:v>9.9978999999999999E-5</c:v>
                </c:pt>
                <c:pt idx="11">
                  <c:v>1.0997699999999999E-4</c:v>
                </c:pt>
                <c:pt idx="12">
                  <c:v>1.19975E-4</c:v>
                </c:pt>
                <c:pt idx="13">
                  <c:v>1.29973E-4</c:v>
                </c:pt>
                <c:pt idx="14">
                  <c:v>1.3997099999999999E-4</c:v>
                </c:pt>
                <c:pt idx="15">
                  <c:v>1.4996899999999999E-4</c:v>
                </c:pt>
                <c:pt idx="16">
                  <c:v>1.5996700000000001E-4</c:v>
                </c:pt>
                <c:pt idx="17">
                  <c:v>1.6996599999999999E-4</c:v>
                </c:pt>
                <c:pt idx="18">
                  <c:v>1.7996399999999999E-4</c:v>
                </c:pt>
                <c:pt idx="19">
                  <c:v>1.8996200000000001E-4</c:v>
                </c:pt>
                <c:pt idx="20">
                  <c:v>1.9496100000000001E-4</c:v>
                </c:pt>
                <c:pt idx="21">
                  <c:v>1.9996E-4</c:v>
                </c:pt>
                <c:pt idx="22">
                  <c:v>2.09958E-4</c:v>
                </c:pt>
                <c:pt idx="23">
                  <c:v>2.1995599999999999E-4</c:v>
                </c:pt>
                <c:pt idx="24">
                  <c:v>2.2995399999999999E-4</c:v>
                </c:pt>
                <c:pt idx="25">
                  <c:v>2.3995200000000001E-4</c:v>
                </c:pt>
                <c:pt idx="26">
                  <c:v>2.4994999999999998E-4</c:v>
                </c:pt>
                <c:pt idx="27">
                  <c:v>2.5994800000000003E-4</c:v>
                </c:pt>
                <c:pt idx="28">
                  <c:v>2.6994600000000002E-4</c:v>
                </c:pt>
                <c:pt idx="29">
                  <c:v>2.7994400000000002E-4</c:v>
                </c:pt>
                <c:pt idx="30">
                  <c:v>2.8994300000000003E-4</c:v>
                </c:pt>
                <c:pt idx="31">
                  <c:v>2.9994100000000002E-4</c:v>
                </c:pt>
                <c:pt idx="32">
                  <c:v>3.0993900000000002E-4</c:v>
                </c:pt>
                <c:pt idx="33">
                  <c:v>3.1993700000000001E-4</c:v>
                </c:pt>
                <c:pt idx="34">
                  <c:v>3.29935E-4</c:v>
                </c:pt>
                <c:pt idx="35">
                  <c:v>3.39933E-4</c:v>
                </c:pt>
                <c:pt idx="36">
                  <c:v>3.4993099999999999E-4</c:v>
                </c:pt>
                <c:pt idx="37">
                  <c:v>3.5992899999999999E-4</c:v>
                </c:pt>
                <c:pt idx="38">
                  <c:v>3.6992699999999998E-4</c:v>
                </c:pt>
                <c:pt idx="39">
                  <c:v>3.7992499999999998E-4</c:v>
                </c:pt>
                <c:pt idx="40">
                  <c:v>3.8992299999999997E-4</c:v>
                </c:pt>
                <c:pt idx="41">
                  <c:v>3.9992100000000002E-4</c:v>
                </c:pt>
                <c:pt idx="42">
                  <c:v>4.0991999999999998E-4</c:v>
                </c:pt>
                <c:pt idx="43">
                  <c:v>4.1991799999999997E-4</c:v>
                </c:pt>
                <c:pt idx="44">
                  <c:v>4.2991600000000002E-4</c:v>
                </c:pt>
                <c:pt idx="45">
                  <c:v>4.3991400000000002E-4</c:v>
                </c:pt>
                <c:pt idx="46">
                  <c:v>4.4991200000000001E-4</c:v>
                </c:pt>
                <c:pt idx="47">
                  <c:v>4.5991000000000001E-4</c:v>
                </c:pt>
                <c:pt idx="48">
                  <c:v>4.69908E-4</c:v>
                </c:pt>
                <c:pt idx="49">
                  <c:v>4.79906E-4</c:v>
                </c:pt>
                <c:pt idx="50">
                  <c:v>4.8990399999999999E-4</c:v>
                </c:pt>
                <c:pt idx="51">
                  <c:v>5.0000000000000001E-4</c:v>
                </c:pt>
              </c:numCache>
            </c:numRef>
          </c:xVal>
          <c:yVal>
            <c:numRef>
              <c:f>SR_particle_g5_8!$C$7:$C$58</c:f>
              <c:numCache>
                <c:formatCode>General</c:formatCode>
                <c:ptCount val="52"/>
                <c:pt idx="0">
                  <c:v>1</c:v>
                </c:pt>
                <c:pt idx="1">
                  <c:v>1</c:v>
                </c:pt>
                <c:pt idx="2">
                  <c:v>1</c:v>
                </c:pt>
                <c:pt idx="3">
                  <c:v>1</c:v>
                </c:pt>
                <c:pt idx="4">
                  <c:v>1</c:v>
                </c:pt>
                <c:pt idx="5">
                  <c:v>1</c:v>
                </c:pt>
                <c:pt idx="6">
                  <c:v>1</c:v>
                </c:pt>
                <c:pt idx="7">
                  <c:v>1</c:v>
                </c:pt>
                <c:pt idx="8">
                  <c:v>1</c:v>
                </c:pt>
                <c:pt idx="9">
                  <c:v>1</c:v>
                </c:pt>
                <c:pt idx="10">
                  <c:v>1</c:v>
                </c:pt>
                <c:pt idx="11">
                  <c:v>1</c:v>
                </c:pt>
                <c:pt idx="12">
                  <c:v>1</c:v>
                </c:pt>
                <c:pt idx="13">
                  <c:v>1</c:v>
                </c:pt>
                <c:pt idx="14">
                  <c:v>1</c:v>
                </c:pt>
                <c:pt idx="15">
                  <c:v>1</c:v>
                </c:pt>
                <c:pt idx="16">
                  <c:v>1</c:v>
                </c:pt>
                <c:pt idx="17">
                  <c:v>1</c:v>
                </c:pt>
                <c:pt idx="18">
                  <c:v>1</c:v>
                </c:pt>
                <c:pt idx="19">
                  <c:v>1</c:v>
                </c:pt>
                <c:pt idx="20">
                  <c:v>1</c:v>
                </c:pt>
                <c:pt idx="21">
                  <c:v>0.67414300000000005</c:v>
                </c:pt>
                <c:pt idx="22">
                  <c:v>2.2298999999999999E-2</c:v>
                </c:pt>
                <c:pt idx="23">
                  <c:v>2.22668E-2</c:v>
                </c:pt>
                <c:pt idx="24">
                  <c:v>2.22375E-2</c:v>
                </c:pt>
                <c:pt idx="25">
                  <c:v>2.22112E-2</c:v>
                </c:pt>
                <c:pt idx="26">
                  <c:v>2.2187599999999998E-2</c:v>
                </c:pt>
                <c:pt idx="27">
                  <c:v>2.2166700000000001E-2</c:v>
                </c:pt>
                <c:pt idx="28">
                  <c:v>2.2148399999999999E-2</c:v>
                </c:pt>
                <c:pt idx="29">
                  <c:v>2.21324E-2</c:v>
                </c:pt>
                <c:pt idx="30">
                  <c:v>2.2118700000000002E-2</c:v>
                </c:pt>
                <c:pt idx="31">
                  <c:v>2.2106899999999999E-2</c:v>
                </c:pt>
                <c:pt idx="32">
                  <c:v>2.2096899999999999E-2</c:v>
                </c:pt>
                <c:pt idx="33">
                  <c:v>2.20885E-2</c:v>
                </c:pt>
                <c:pt idx="34">
                  <c:v>2.2081400000000001E-2</c:v>
                </c:pt>
                <c:pt idx="35">
                  <c:v>2.2075600000000001E-2</c:v>
                </c:pt>
                <c:pt idx="36">
                  <c:v>2.2070699999999999E-2</c:v>
                </c:pt>
                <c:pt idx="37">
                  <c:v>2.2066700000000002E-2</c:v>
                </c:pt>
                <c:pt idx="38">
                  <c:v>2.20635E-2</c:v>
                </c:pt>
                <c:pt idx="39">
                  <c:v>2.2060900000000001E-2</c:v>
                </c:pt>
                <c:pt idx="40">
                  <c:v>2.2058899999999999E-2</c:v>
                </c:pt>
                <c:pt idx="41">
                  <c:v>2.2057199999999999E-2</c:v>
                </c:pt>
                <c:pt idx="42">
                  <c:v>2.2055999999999999E-2</c:v>
                </c:pt>
                <c:pt idx="43">
                  <c:v>2.2055000000000002E-2</c:v>
                </c:pt>
                <c:pt idx="44">
                  <c:v>2.2054299999999999E-2</c:v>
                </c:pt>
                <c:pt idx="45">
                  <c:v>2.2053799999999998E-2</c:v>
                </c:pt>
                <c:pt idx="46">
                  <c:v>2.2053400000000001E-2</c:v>
                </c:pt>
                <c:pt idx="47">
                  <c:v>2.2053199999999998E-2</c:v>
                </c:pt>
                <c:pt idx="48">
                  <c:v>2.2053099999999999E-2</c:v>
                </c:pt>
                <c:pt idx="49">
                  <c:v>2.2053099999999999E-2</c:v>
                </c:pt>
                <c:pt idx="50">
                  <c:v>2.2053099999999999E-2</c:v>
                </c:pt>
                <c:pt idx="51">
                  <c:v>2.2053099999999999E-2</c:v>
                </c:pt>
              </c:numCache>
            </c:numRef>
          </c:yVal>
          <c:smooth val="0"/>
          <c:extLst>
            <c:ext xmlns:c16="http://schemas.microsoft.com/office/drawing/2014/chart" uri="{C3380CC4-5D6E-409C-BE32-E72D297353CC}">
              <c16:uniqueId val="{00000002-44CB-4CE5-B5A9-D983BEB641CE}"/>
            </c:ext>
          </c:extLst>
        </c:ser>
        <c:dLbls>
          <c:showLegendKey val="0"/>
          <c:showVal val="0"/>
          <c:showCatName val="0"/>
          <c:showSerName val="0"/>
          <c:showPercent val="0"/>
          <c:showBubbleSize val="0"/>
        </c:dLbls>
        <c:axId val="1181854239"/>
        <c:axId val="1181859231"/>
      </c:scatterChart>
      <c:valAx>
        <c:axId val="1181854239"/>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Radial distance from particle centre [m]</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81859231"/>
        <c:crosses val="autoZero"/>
        <c:crossBetween val="midCat"/>
      </c:valAx>
      <c:valAx>
        <c:axId val="1181859231"/>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Thermal conductivity [W/mK]</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81854239"/>
        <c:crosses val="autoZero"/>
        <c:crossBetween val="midCat"/>
      </c:valAx>
      <c:spPr>
        <a:noFill/>
        <a:ln>
          <a:noFill/>
        </a:ln>
        <a:effectLst/>
      </c:spPr>
    </c:plotArea>
    <c:legend>
      <c:legendPos val="r"/>
      <c:layout>
        <c:manualLayout>
          <c:xMode val="edge"/>
          <c:yMode val="edge"/>
          <c:x val="0.80381911636045489"/>
          <c:y val="0.53801095915642128"/>
          <c:w val="0.13229199475065617"/>
          <c:h val="0.15789584196712253"/>
        </c:manualLayout>
      </c:layout>
      <c:overlay val="1"/>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DEM vs SR - Temperature</a:t>
            </a:r>
          </a:p>
        </c:rich>
      </c:tx>
      <c:overlay val="1"/>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tx>
            <c:v>DEM</c:v>
          </c:tx>
          <c:spPr>
            <a:ln w="19050" cap="rnd">
              <a:solidFill>
                <a:schemeClr val="accent1"/>
              </a:solidFill>
              <a:round/>
            </a:ln>
            <a:effectLst/>
          </c:spPr>
          <c:marker>
            <c:symbol val="none"/>
          </c:marker>
          <c:xVal>
            <c:numRef>
              <c:f>DEM_particle_g5_8!$B$7:$B$152</c:f>
              <c:numCache>
                <c:formatCode>General</c:formatCode>
                <c:ptCount val="146"/>
                <c:pt idx="0">
                  <c:v>0</c:v>
                </c:pt>
                <c:pt idx="1">
                  <c:v>2.0433899999999999E-6</c:v>
                </c:pt>
                <c:pt idx="2">
                  <c:v>2.2792000000000001E-6</c:v>
                </c:pt>
                <c:pt idx="3">
                  <c:v>9.1190599999999994E-6</c:v>
                </c:pt>
                <c:pt idx="4">
                  <c:v>1.1016600000000001E-5</c:v>
                </c:pt>
                <c:pt idx="5">
                  <c:v>1.15062E-5</c:v>
                </c:pt>
                <c:pt idx="6">
                  <c:v>2.3055299999999999E-5</c:v>
                </c:pt>
                <c:pt idx="7">
                  <c:v>2.7444300000000001E-5</c:v>
                </c:pt>
                <c:pt idx="8">
                  <c:v>3.0227899999999999E-5</c:v>
                </c:pt>
                <c:pt idx="9">
                  <c:v>3.0377599999999999E-5</c:v>
                </c:pt>
                <c:pt idx="10">
                  <c:v>4.01253E-5</c:v>
                </c:pt>
                <c:pt idx="11">
                  <c:v>4.1610299999999997E-5</c:v>
                </c:pt>
                <c:pt idx="12">
                  <c:v>4.4042399999999997E-5</c:v>
                </c:pt>
                <c:pt idx="13">
                  <c:v>4.5627300000000003E-5</c:v>
                </c:pt>
                <c:pt idx="14">
                  <c:v>4.9142599999999999E-5</c:v>
                </c:pt>
                <c:pt idx="15">
                  <c:v>5.4272399999999999E-5</c:v>
                </c:pt>
                <c:pt idx="16">
                  <c:v>5.7488899999999998E-5</c:v>
                </c:pt>
                <c:pt idx="17">
                  <c:v>5.76353E-5</c:v>
                </c:pt>
                <c:pt idx="18">
                  <c:v>6.3462399999999997E-5</c:v>
                </c:pt>
                <c:pt idx="19">
                  <c:v>7.0835500000000003E-5</c:v>
                </c:pt>
                <c:pt idx="20">
                  <c:v>7.1419899999999997E-5</c:v>
                </c:pt>
                <c:pt idx="21">
                  <c:v>7.4924699999999998E-5</c:v>
                </c:pt>
                <c:pt idx="22">
                  <c:v>8.1075599999999993E-5</c:v>
                </c:pt>
                <c:pt idx="23">
                  <c:v>8.4641000000000005E-5</c:v>
                </c:pt>
                <c:pt idx="24">
                  <c:v>9.1868900000000004E-5</c:v>
                </c:pt>
                <c:pt idx="25">
                  <c:v>9.2875199999999995E-5</c:v>
                </c:pt>
                <c:pt idx="26">
                  <c:v>9.8114000000000003E-5</c:v>
                </c:pt>
                <c:pt idx="27">
                  <c:v>9.9343099999999994E-5</c:v>
                </c:pt>
                <c:pt idx="28">
                  <c:v>9.9702299999999996E-5</c:v>
                </c:pt>
                <c:pt idx="29">
                  <c:v>1.0331300000000001E-4</c:v>
                </c:pt>
                <c:pt idx="30">
                  <c:v>1.0607699999999999E-4</c:v>
                </c:pt>
                <c:pt idx="31">
                  <c:v>1.0914200000000001E-4</c:v>
                </c:pt>
                <c:pt idx="32">
                  <c:v>1.1829599999999999E-4</c:v>
                </c:pt>
                <c:pt idx="33">
                  <c:v>1.19541E-4</c:v>
                </c:pt>
                <c:pt idx="34">
                  <c:v>1.2532600000000001E-4</c:v>
                </c:pt>
                <c:pt idx="35">
                  <c:v>1.2635500000000001E-4</c:v>
                </c:pt>
                <c:pt idx="36">
                  <c:v>1.2989100000000001E-4</c:v>
                </c:pt>
                <c:pt idx="37">
                  <c:v>1.3536000000000001E-4</c:v>
                </c:pt>
                <c:pt idx="38">
                  <c:v>1.4134E-4</c:v>
                </c:pt>
                <c:pt idx="39">
                  <c:v>1.4335199999999999E-4</c:v>
                </c:pt>
                <c:pt idx="40">
                  <c:v>1.4468799999999999E-4</c:v>
                </c:pt>
                <c:pt idx="41">
                  <c:v>1.4805800000000001E-4</c:v>
                </c:pt>
                <c:pt idx="42">
                  <c:v>1.50455E-4</c:v>
                </c:pt>
                <c:pt idx="43">
                  <c:v>1.5254299999999999E-4</c:v>
                </c:pt>
                <c:pt idx="44">
                  <c:v>1.52805E-4</c:v>
                </c:pt>
                <c:pt idx="45">
                  <c:v>1.6316E-4</c:v>
                </c:pt>
                <c:pt idx="46">
                  <c:v>1.6345699999999999E-4</c:v>
                </c:pt>
                <c:pt idx="47">
                  <c:v>1.66544E-4</c:v>
                </c:pt>
                <c:pt idx="48">
                  <c:v>1.6818099999999999E-4</c:v>
                </c:pt>
                <c:pt idx="49">
                  <c:v>1.6849200000000001E-4</c:v>
                </c:pt>
                <c:pt idx="50">
                  <c:v>1.7073199999999999E-4</c:v>
                </c:pt>
                <c:pt idx="51">
                  <c:v>1.73382E-4</c:v>
                </c:pt>
                <c:pt idx="52">
                  <c:v>1.7382500000000001E-4</c:v>
                </c:pt>
                <c:pt idx="53">
                  <c:v>1.7897099999999999E-4</c:v>
                </c:pt>
                <c:pt idx="54">
                  <c:v>1.79183E-4</c:v>
                </c:pt>
                <c:pt idx="55">
                  <c:v>1.8346599999999999E-4</c:v>
                </c:pt>
                <c:pt idx="56">
                  <c:v>1.84131E-4</c:v>
                </c:pt>
                <c:pt idx="57">
                  <c:v>1.84191E-4</c:v>
                </c:pt>
                <c:pt idx="58">
                  <c:v>1.87202E-4</c:v>
                </c:pt>
                <c:pt idx="59">
                  <c:v>1.8760399999999999E-4</c:v>
                </c:pt>
                <c:pt idx="60">
                  <c:v>1.95E-4</c:v>
                </c:pt>
                <c:pt idx="61">
                  <c:v>1.97727E-4</c:v>
                </c:pt>
                <c:pt idx="62">
                  <c:v>2.0000000000000001E-4</c:v>
                </c:pt>
                <c:pt idx="63">
                  <c:v>2.0000000000000001E-4</c:v>
                </c:pt>
                <c:pt idx="64">
                  <c:v>2.0224699999999999E-4</c:v>
                </c:pt>
                <c:pt idx="65">
                  <c:v>2.0494400000000001E-4</c:v>
                </c:pt>
                <c:pt idx="66">
                  <c:v>2.1186600000000001E-4</c:v>
                </c:pt>
                <c:pt idx="67">
                  <c:v>2.13995E-4</c:v>
                </c:pt>
                <c:pt idx="68">
                  <c:v>2.1803E-4</c:v>
                </c:pt>
                <c:pt idx="69">
                  <c:v>2.18989E-4</c:v>
                </c:pt>
                <c:pt idx="70">
                  <c:v>2.2085E-4</c:v>
                </c:pt>
                <c:pt idx="71">
                  <c:v>2.22814E-4</c:v>
                </c:pt>
                <c:pt idx="72">
                  <c:v>2.2864900000000001E-4</c:v>
                </c:pt>
                <c:pt idx="73">
                  <c:v>2.2988199999999999E-4</c:v>
                </c:pt>
                <c:pt idx="74">
                  <c:v>2.30461E-4</c:v>
                </c:pt>
                <c:pt idx="75">
                  <c:v>2.3356200000000001E-4</c:v>
                </c:pt>
                <c:pt idx="76">
                  <c:v>2.36973E-4</c:v>
                </c:pt>
                <c:pt idx="77">
                  <c:v>2.38299E-4</c:v>
                </c:pt>
                <c:pt idx="78">
                  <c:v>2.4301300000000001E-4</c:v>
                </c:pt>
                <c:pt idx="79">
                  <c:v>2.4518199999999998E-4</c:v>
                </c:pt>
                <c:pt idx="80">
                  <c:v>2.4771500000000002E-4</c:v>
                </c:pt>
                <c:pt idx="81">
                  <c:v>2.4979499999999998E-4</c:v>
                </c:pt>
                <c:pt idx="82">
                  <c:v>2.5109500000000001E-4</c:v>
                </c:pt>
                <c:pt idx="83">
                  <c:v>2.51143E-4</c:v>
                </c:pt>
                <c:pt idx="84">
                  <c:v>2.5316999999999999E-4</c:v>
                </c:pt>
                <c:pt idx="85">
                  <c:v>2.6482200000000001E-4</c:v>
                </c:pt>
                <c:pt idx="86">
                  <c:v>2.6577799999999999E-4</c:v>
                </c:pt>
                <c:pt idx="87">
                  <c:v>2.75808E-4</c:v>
                </c:pt>
                <c:pt idx="88">
                  <c:v>2.7843399999999998E-4</c:v>
                </c:pt>
                <c:pt idx="89">
                  <c:v>2.7864600000000002E-4</c:v>
                </c:pt>
                <c:pt idx="90">
                  <c:v>2.89067E-4</c:v>
                </c:pt>
                <c:pt idx="91">
                  <c:v>2.9254599999999997E-4</c:v>
                </c:pt>
                <c:pt idx="92">
                  <c:v>2.95257E-4</c:v>
                </c:pt>
                <c:pt idx="93">
                  <c:v>2.97829E-4</c:v>
                </c:pt>
                <c:pt idx="94">
                  <c:v>2.9816899999999998E-4</c:v>
                </c:pt>
                <c:pt idx="95">
                  <c:v>3.0989400000000001E-4</c:v>
                </c:pt>
                <c:pt idx="96">
                  <c:v>3.1222200000000002E-4</c:v>
                </c:pt>
                <c:pt idx="97">
                  <c:v>3.1659400000000001E-4</c:v>
                </c:pt>
                <c:pt idx="98">
                  <c:v>3.2400000000000001E-4</c:v>
                </c:pt>
                <c:pt idx="99">
                  <c:v>3.2569199999999998E-4</c:v>
                </c:pt>
                <c:pt idx="100">
                  <c:v>3.3436499999999999E-4</c:v>
                </c:pt>
                <c:pt idx="101">
                  <c:v>3.3649199999999998E-4</c:v>
                </c:pt>
                <c:pt idx="102">
                  <c:v>3.3682299999999998E-4</c:v>
                </c:pt>
                <c:pt idx="103">
                  <c:v>3.5222500000000001E-4</c:v>
                </c:pt>
                <c:pt idx="104">
                  <c:v>3.54404E-4</c:v>
                </c:pt>
                <c:pt idx="105">
                  <c:v>3.5517699999999998E-4</c:v>
                </c:pt>
                <c:pt idx="106">
                  <c:v>3.5585899999999998E-4</c:v>
                </c:pt>
                <c:pt idx="107">
                  <c:v>3.56177E-4</c:v>
                </c:pt>
                <c:pt idx="108">
                  <c:v>3.5643300000000002E-4</c:v>
                </c:pt>
                <c:pt idx="109">
                  <c:v>3.5695200000000001E-4</c:v>
                </c:pt>
                <c:pt idx="110">
                  <c:v>3.6015299999999999E-4</c:v>
                </c:pt>
                <c:pt idx="111">
                  <c:v>3.6340400000000001E-4</c:v>
                </c:pt>
                <c:pt idx="112">
                  <c:v>3.7299000000000002E-4</c:v>
                </c:pt>
                <c:pt idx="113">
                  <c:v>3.7604000000000001E-4</c:v>
                </c:pt>
                <c:pt idx="114">
                  <c:v>3.7760000000000002E-4</c:v>
                </c:pt>
                <c:pt idx="115">
                  <c:v>3.7836499999999997E-4</c:v>
                </c:pt>
                <c:pt idx="116">
                  <c:v>3.8727100000000001E-4</c:v>
                </c:pt>
                <c:pt idx="117">
                  <c:v>3.9383099999999998E-4</c:v>
                </c:pt>
                <c:pt idx="118">
                  <c:v>3.9626700000000001E-4</c:v>
                </c:pt>
                <c:pt idx="119">
                  <c:v>3.9692599999999997E-4</c:v>
                </c:pt>
                <c:pt idx="120">
                  <c:v>4.0895500000000002E-4</c:v>
                </c:pt>
                <c:pt idx="121">
                  <c:v>4.1316900000000001E-4</c:v>
                </c:pt>
                <c:pt idx="122">
                  <c:v>4.13299E-4</c:v>
                </c:pt>
                <c:pt idx="123">
                  <c:v>4.1468800000000002E-4</c:v>
                </c:pt>
                <c:pt idx="124">
                  <c:v>4.1489100000000002E-4</c:v>
                </c:pt>
                <c:pt idx="125">
                  <c:v>4.2085899999999999E-4</c:v>
                </c:pt>
                <c:pt idx="126">
                  <c:v>4.27191E-4</c:v>
                </c:pt>
                <c:pt idx="127">
                  <c:v>4.2833500000000001E-4</c:v>
                </c:pt>
                <c:pt idx="128">
                  <c:v>4.3069400000000002E-4</c:v>
                </c:pt>
                <c:pt idx="129">
                  <c:v>4.3456899999999999E-4</c:v>
                </c:pt>
                <c:pt idx="130">
                  <c:v>4.4234100000000001E-4</c:v>
                </c:pt>
                <c:pt idx="131">
                  <c:v>4.4345300000000001E-4</c:v>
                </c:pt>
                <c:pt idx="132">
                  <c:v>4.4390199999999998E-4</c:v>
                </c:pt>
                <c:pt idx="133">
                  <c:v>4.4778599999999998E-4</c:v>
                </c:pt>
                <c:pt idx="134">
                  <c:v>4.5288799999999998E-4</c:v>
                </c:pt>
                <c:pt idx="135">
                  <c:v>4.58333E-4</c:v>
                </c:pt>
                <c:pt idx="136">
                  <c:v>4.6435399999999999E-4</c:v>
                </c:pt>
                <c:pt idx="137">
                  <c:v>4.6545199999999999E-4</c:v>
                </c:pt>
                <c:pt idx="138">
                  <c:v>4.6689799999999999E-4</c:v>
                </c:pt>
                <c:pt idx="139">
                  <c:v>4.7347900000000001E-4</c:v>
                </c:pt>
                <c:pt idx="140">
                  <c:v>4.7812799999999997E-4</c:v>
                </c:pt>
                <c:pt idx="141">
                  <c:v>4.82475E-4</c:v>
                </c:pt>
                <c:pt idx="142">
                  <c:v>4.86885E-4</c:v>
                </c:pt>
                <c:pt idx="143">
                  <c:v>4.9271000000000004E-4</c:v>
                </c:pt>
                <c:pt idx="144">
                  <c:v>4.9518100000000003E-4</c:v>
                </c:pt>
                <c:pt idx="145">
                  <c:v>4.9994899999999997E-4</c:v>
                </c:pt>
              </c:numCache>
            </c:numRef>
          </c:xVal>
          <c:yVal>
            <c:numRef>
              <c:f>DEM_particle_g5_8!$D$7:$D$152</c:f>
              <c:numCache>
                <c:formatCode>General</c:formatCode>
                <c:ptCount val="146"/>
                <c:pt idx="0">
                  <c:v>473.21499999999997</c:v>
                </c:pt>
                <c:pt idx="1">
                  <c:v>473.21499999999997</c:v>
                </c:pt>
                <c:pt idx="2">
                  <c:v>473.21499999999997</c:v>
                </c:pt>
                <c:pt idx="3">
                  <c:v>473.21499999999997</c:v>
                </c:pt>
                <c:pt idx="4">
                  <c:v>473.21499999999997</c:v>
                </c:pt>
                <c:pt idx="5">
                  <c:v>473.21499999999997</c:v>
                </c:pt>
                <c:pt idx="6">
                  <c:v>473.21499999999997</c:v>
                </c:pt>
                <c:pt idx="7">
                  <c:v>473.21499999999997</c:v>
                </c:pt>
                <c:pt idx="8">
                  <c:v>473.21499999999997</c:v>
                </c:pt>
                <c:pt idx="9">
                  <c:v>473.21499999999997</c:v>
                </c:pt>
                <c:pt idx="10">
                  <c:v>473.21499999999997</c:v>
                </c:pt>
                <c:pt idx="11">
                  <c:v>473.21499999999997</c:v>
                </c:pt>
                <c:pt idx="12">
                  <c:v>473.21499999999997</c:v>
                </c:pt>
                <c:pt idx="13">
                  <c:v>473.21499999999997</c:v>
                </c:pt>
                <c:pt idx="14">
                  <c:v>473.21499999999997</c:v>
                </c:pt>
                <c:pt idx="15">
                  <c:v>473.21499999999997</c:v>
                </c:pt>
                <c:pt idx="16">
                  <c:v>473.21499999999997</c:v>
                </c:pt>
                <c:pt idx="17">
                  <c:v>473.21499999999997</c:v>
                </c:pt>
                <c:pt idx="18">
                  <c:v>473.214</c:v>
                </c:pt>
                <c:pt idx="19">
                  <c:v>473.214</c:v>
                </c:pt>
                <c:pt idx="20">
                  <c:v>473.214</c:v>
                </c:pt>
                <c:pt idx="21">
                  <c:v>473.214</c:v>
                </c:pt>
                <c:pt idx="22">
                  <c:v>473.214</c:v>
                </c:pt>
                <c:pt idx="23">
                  <c:v>473.214</c:v>
                </c:pt>
                <c:pt idx="24">
                  <c:v>473.214</c:v>
                </c:pt>
                <c:pt idx="25">
                  <c:v>473.214</c:v>
                </c:pt>
                <c:pt idx="26">
                  <c:v>473.21300000000002</c:v>
                </c:pt>
                <c:pt idx="27">
                  <c:v>473.21300000000002</c:v>
                </c:pt>
                <c:pt idx="28">
                  <c:v>473.21300000000002</c:v>
                </c:pt>
                <c:pt idx="29">
                  <c:v>473.21300000000002</c:v>
                </c:pt>
                <c:pt idx="30">
                  <c:v>473.21300000000002</c:v>
                </c:pt>
                <c:pt idx="31">
                  <c:v>473.21300000000002</c:v>
                </c:pt>
                <c:pt idx="32">
                  <c:v>473.21199999999999</c:v>
                </c:pt>
                <c:pt idx="33">
                  <c:v>473.21199999999999</c:v>
                </c:pt>
                <c:pt idx="34">
                  <c:v>473.21199999999999</c:v>
                </c:pt>
                <c:pt idx="35">
                  <c:v>473.21199999999999</c:v>
                </c:pt>
                <c:pt idx="36">
                  <c:v>473.21199999999999</c:v>
                </c:pt>
                <c:pt idx="37">
                  <c:v>473.21100000000001</c:v>
                </c:pt>
                <c:pt idx="38">
                  <c:v>473.21100000000001</c:v>
                </c:pt>
                <c:pt idx="39">
                  <c:v>473.21100000000001</c:v>
                </c:pt>
                <c:pt idx="40">
                  <c:v>473.21100000000001</c:v>
                </c:pt>
                <c:pt idx="41">
                  <c:v>473.21100000000001</c:v>
                </c:pt>
                <c:pt idx="42">
                  <c:v>473.21100000000001</c:v>
                </c:pt>
                <c:pt idx="43">
                  <c:v>473.21</c:v>
                </c:pt>
                <c:pt idx="44">
                  <c:v>473.21</c:v>
                </c:pt>
                <c:pt idx="45">
                  <c:v>473.21</c:v>
                </c:pt>
                <c:pt idx="46">
                  <c:v>473.21</c:v>
                </c:pt>
                <c:pt idx="47">
                  <c:v>473.21</c:v>
                </c:pt>
                <c:pt idx="48">
                  <c:v>473.209</c:v>
                </c:pt>
                <c:pt idx="49">
                  <c:v>473.209</c:v>
                </c:pt>
                <c:pt idx="50">
                  <c:v>473.209</c:v>
                </c:pt>
                <c:pt idx="51">
                  <c:v>473.209</c:v>
                </c:pt>
                <c:pt idx="52">
                  <c:v>473.209</c:v>
                </c:pt>
                <c:pt idx="53">
                  <c:v>473.209</c:v>
                </c:pt>
                <c:pt idx="54">
                  <c:v>473.209</c:v>
                </c:pt>
                <c:pt idx="55">
                  <c:v>473.209</c:v>
                </c:pt>
                <c:pt idx="56">
                  <c:v>473.209</c:v>
                </c:pt>
                <c:pt idx="57">
                  <c:v>473.209</c:v>
                </c:pt>
                <c:pt idx="58">
                  <c:v>473.20800000000003</c:v>
                </c:pt>
                <c:pt idx="59">
                  <c:v>473.20800000000003</c:v>
                </c:pt>
                <c:pt idx="60">
                  <c:v>473.20800000000003</c:v>
                </c:pt>
                <c:pt idx="61">
                  <c:v>473.20800000000003</c:v>
                </c:pt>
                <c:pt idx="62">
                  <c:v>473.20800000000003</c:v>
                </c:pt>
                <c:pt idx="63">
                  <c:v>473.20800000000003</c:v>
                </c:pt>
                <c:pt idx="64">
                  <c:v>473.20699999999999</c:v>
                </c:pt>
                <c:pt idx="65">
                  <c:v>473.20600000000002</c:v>
                </c:pt>
                <c:pt idx="66">
                  <c:v>473.202</c:v>
                </c:pt>
                <c:pt idx="67">
                  <c:v>473.20100000000002</c:v>
                </c:pt>
                <c:pt idx="68">
                  <c:v>473.2</c:v>
                </c:pt>
                <c:pt idx="69">
                  <c:v>473.19900000000001</c:v>
                </c:pt>
                <c:pt idx="70">
                  <c:v>473.19900000000001</c:v>
                </c:pt>
                <c:pt idx="71">
                  <c:v>473.19799999999998</c:v>
                </c:pt>
                <c:pt idx="72">
                  <c:v>473.19600000000003</c:v>
                </c:pt>
                <c:pt idx="73">
                  <c:v>473.19499999999999</c:v>
                </c:pt>
                <c:pt idx="74">
                  <c:v>473.19499999999999</c:v>
                </c:pt>
                <c:pt idx="75">
                  <c:v>473.19400000000002</c:v>
                </c:pt>
                <c:pt idx="76">
                  <c:v>473.19299999999998</c:v>
                </c:pt>
                <c:pt idx="77">
                  <c:v>473.19200000000001</c:v>
                </c:pt>
                <c:pt idx="78">
                  <c:v>473.19</c:v>
                </c:pt>
                <c:pt idx="79">
                  <c:v>473.19</c:v>
                </c:pt>
                <c:pt idx="80">
                  <c:v>473.18900000000002</c:v>
                </c:pt>
                <c:pt idx="81">
                  <c:v>473.18799999999999</c:v>
                </c:pt>
                <c:pt idx="82">
                  <c:v>473.18799999999999</c:v>
                </c:pt>
                <c:pt idx="83">
                  <c:v>473.18799999999999</c:v>
                </c:pt>
                <c:pt idx="84">
                  <c:v>473.18700000000001</c:v>
                </c:pt>
                <c:pt idx="85">
                  <c:v>473.18299999999999</c:v>
                </c:pt>
                <c:pt idx="86">
                  <c:v>473.18299999999999</c:v>
                </c:pt>
                <c:pt idx="87">
                  <c:v>473.18</c:v>
                </c:pt>
                <c:pt idx="88">
                  <c:v>473.17899999999997</c:v>
                </c:pt>
                <c:pt idx="89">
                  <c:v>473.17899999999997</c:v>
                </c:pt>
                <c:pt idx="90">
                  <c:v>473.17599999999999</c:v>
                </c:pt>
                <c:pt idx="91">
                  <c:v>473.17399999999998</c:v>
                </c:pt>
                <c:pt idx="92">
                  <c:v>473.17399999999998</c:v>
                </c:pt>
                <c:pt idx="93">
                  <c:v>473.173</c:v>
                </c:pt>
                <c:pt idx="94">
                  <c:v>473.173</c:v>
                </c:pt>
                <c:pt idx="95">
                  <c:v>473.17</c:v>
                </c:pt>
                <c:pt idx="96">
                  <c:v>473.16899999999998</c:v>
                </c:pt>
                <c:pt idx="97">
                  <c:v>473.16800000000001</c:v>
                </c:pt>
                <c:pt idx="98">
                  <c:v>473.166</c:v>
                </c:pt>
                <c:pt idx="99">
                  <c:v>473.166</c:v>
                </c:pt>
                <c:pt idx="100">
                  <c:v>473.16399999999999</c:v>
                </c:pt>
                <c:pt idx="101">
                  <c:v>473.16399999999999</c:v>
                </c:pt>
                <c:pt idx="102">
                  <c:v>473.16399999999999</c:v>
                </c:pt>
                <c:pt idx="103">
                  <c:v>473.161</c:v>
                </c:pt>
                <c:pt idx="104">
                  <c:v>473.161</c:v>
                </c:pt>
                <c:pt idx="105">
                  <c:v>473.16</c:v>
                </c:pt>
                <c:pt idx="106">
                  <c:v>473.16</c:v>
                </c:pt>
                <c:pt idx="107">
                  <c:v>473.16</c:v>
                </c:pt>
                <c:pt idx="108">
                  <c:v>473.16</c:v>
                </c:pt>
                <c:pt idx="109">
                  <c:v>473.16</c:v>
                </c:pt>
                <c:pt idx="110">
                  <c:v>473.16</c:v>
                </c:pt>
                <c:pt idx="111">
                  <c:v>473.15899999999999</c:v>
                </c:pt>
                <c:pt idx="112">
                  <c:v>473.15800000000002</c:v>
                </c:pt>
                <c:pt idx="113">
                  <c:v>473.15800000000002</c:v>
                </c:pt>
                <c:pt idx="114">
                  <c:v>473.15699999999998</c:v>
                </c:pt>
                <c:pt idx="115">
                  <c:v>473.15699999999998</c:v>
                </c:pt>
                <c:pt idx="116">
                  <c:v>473.15600000000001</c:v>
                </c:pt>
                <c:pt idx="117">
                  <c:v>473.15600000000001</c:v>
                </c:pt>
                <c:pt idx="118">
                  <c:v>473.15600000000001</c:v>
                </c:pt>
                <c:pt idx="119">
                  <c:v>473.15499999999997</c:v>
                </c:pt>
                <c:pt idx="120">
                  <c:v>473.15499999999997</c:v>
                </c:pt>
                <c:pt idx="121">
                  <c:v>473.154</c:v>
                </c:pt>
                <c:pt idx="122">
                  <c:v>473.154</c:v>
                </c:pt>
                <c:pt idx="123">
                  <c:v>473.154</c:v>
                </c:pt>
                <c:pt idx="124">
                  <c:v>473.154</c:v>
                </c:pt>
                <c:pt idx="125">
                  <c:v>473.154</c:v>
                </c:pt>
                <c:pt idx="126">
                  <c:v>473.15300000000002</c:v>
                </c:pt>
                <c:pt idx="127">
                  <c:v>473.15300000000002</c:v>
                </c:pt>
                <c:pt idx="128">
                  <c:v>473.15300000000002</c:v>
                </c:pt>
                <c:pt idx="129">
                  <c:v>473.15300000000002</c:v>
                </c:pt>
                <c:pt idx="130">
                  <c:v>473.15199999999999</c:v>
                </c:pt>
                <c:pt idx="131">
                  <c:v>473.15199999999999</c:v>
                </c:pt>
                <c:pt idx="132">
                  <c:v>473.15199999999999</c:v>
                </c:pt>
                <c:pt idx="133">
                  <c:v>473.15199999999999</c:v>
                </c:pt>
                <c:pt idx="134">
                  <c:v>473.15199999999999</c:v>
                </c:pt>
                <c:pt idx="135">
                  <c:v>473.15199999999999</c:v>
                </c:pt>
                <c:pt idx="136">
                  <c:v>473.15100000000001</c:v>
                </c:pt>
                <c:pt idx="137">
                  <c:v>473.15100000000001</c:v>
                </c:pt>
                <c:pt idx="138">
                  <c:v>473.15100000000001</c:v>
                </c:pt>
                <c:pt idx="139">
                  <c:v>473.15100000000001</c:v>
                </c:pt>
                <c:pt idx="140">
                  <c:v>473.15100000000001</c:v>
                </c:pt>
                <c:pt idx="141">
                  <c:v>473.15</c:v>
                </c:pt>
                <c:pt idx="142">
                  <c:v>473.15</c:v>
                </c:pt>
                <c:pt idx="143">
                  <c:v>473.15</c:v>
                </c:pt>
                <c:pt idx="144">
                  <c:v>473.15</c:v>
                </c:pt>
                <c:pt idx="145">
                  <c:v>473.149</c:v>
                </c:pt>
              </c:numCache>
            </c:numRef>
          </c:yVal>
          <c:smooth val="0"/>
          <c:extLst>
            <c:ext xmlns:c16="http://schemas.microsoft.com/office/drawing/2014/chart" uri="{C3380CC4-5D6E-409C-BE32-E72D297353CC}">
              <c16:uniqueId val="{00000000-189B-4D07-B907-685DF83D90F0}"/>
            </c:ext>
          </c:extLst>
        </c:ser>
        <c:ser>
          <c:idx val="1"/>
          <c:order val="1"/>
          <c:tx>
            <c:v>SR</c:v>
          </c:tx>
          <c:spPr>
            <a:ln w="19050" cap="rnd">
              <a:solidFill>
                <a:schemeClr val="accent2"/>
              </a:solidFill>
              <a:round/>
            </a:ln>
            <a:effectLst/>
          </c:spPr>
          <c:marker>
            <c:symbol val="none"/>
          </c:marker>
          <c:xVal>
            <c:numRef>
              <c:f>SR_particle_g5_8!$B$7:$B$58</c:f>
              <c:numCache>
                <c:formatCode>General</c:formatCode>
                <c:ptCount val="52"/>
                <c:pt idx="0">
                  <c:v>0</c:v>
                </c:pt>
                <c:pt idx="1">
                  <c:v>9.9961900000000003E-6</c:v>
                </c:pt>
                <c:pt idx="2">
                  <c:v>1.9994299999999999E-5</c:v>
                </c:pt>
                <c:pt idx="3">
                  <c:v>2.9992400000000001E-5</c:v>
                </c:pt>
                <c:pt idx="4">
                  <c:v>3.9990400000000003E-5</c:v>
                </c:pt>
                <c:pt idx="5">
                  <c:v>4.9988499999999998E-5</c:v>
                </c:pt>
                <c:pt idx="6">
                  <c:v>5.9986599999999999E-5</c:v>
                </c:pt>
                <c:pt idx="7">
                  <c:v>6.9984699999999994E-5</c:v>
                </c:pt>
                <c:pt idx="8">
                  <c:v>7.9982799999999996E-5</c:v>
                </c:pt>
                <c:pt idx="9">
                  <c:v>8.9980899999999998E-5</c:v>
                </c:pt>
                <c:pt idx="10">
                  <c:v>9.9978999999999999E-5</c:v>
                </c:pt>
                <c:pt idx="11">
                  <c:v>1.0997699999999999E-4</c:v>
                </c:pt>
                <c:pt idx="12">
                  <c:v>1.19975E-4</c:v>
                </c:pt>
                <c:pt idx="13">
                  <c:v>1.29973E-4</c:v>
                </c:pt>
                <c:pt idx="14">
                  <c:v>1.3997099999999999E-4</c:v>
                </c:pt>
                <c:pt idx="15">
                  <c:v>1.4996899999999999E-4</c:v>
                </c:pt>
                <c:pt idx="16">
                  <c:v>1.5996700000000001E-4</c:v>
                </c:pt>
                <c:pt idx="17">
                  <c:v>1.6996599999999999E-4</c:v>
                </c:pt>
                <c:pt idx="18">
                  <c:v>1.7996399999999999E-4</c:v>
                </c:pt>
                <c:pt idx="19">
                  <c:v>1.8996200000000001E-4</c:v>
                </c:pt>
                <c:pt idx="20">
                  <c:v>1.9496100000000001E-4</c:v>
                </c:pt>
                <c:pt idx="21">
                  <c:v>1.9996E-4</c:v>
                </c:pt>
                <c:pt idx="22">
                  <c:v>2.09958E-4</c:v>
                </c:pt>
                <c:pt idx="23">
                  <c:v>2.1995599999999999E-4</c:v>
                </c:pt>
                <c:pt idx="24">
                  <c:v>2.2995399999999999E-4</c:v>
                </c:pt>
                <c:pt idx="25">
                  <c:v>2.3995200000000001E-4</c:v>
                </c:pt>
                <c:pt idx="26">
                  <c:v>2.4994999999999998E-4</c:v>
                </c:pt>
                <c:pt idx="27">
                  <c:v>2.5994800000000003E-4</c:v>
                </c:pt>
                <c:pt idx="28">
                  <c:v>2.6994600000000002E-4</c:v>
                </c:pt>
                <c:pt idx="29">
                  <c:v>2.7994400000000002E-4</c:v>
                </c:pt>
                <c:pt idx="30">
                  <c:v>2.8994300000000003E-4</c:v>
                </c:pt>
                <c:pt idx="31">
                  <c:v>2.9994100000000002E-4</c:v>
                </c:pt>
                <c:pt idx="32">
                  <c:v>3.0993900000000002E-4</c:v>
                </c:pt>
                <c:pt idx="33">
                  <c:v>3.1993700000000001E-4</c:v>
                </c:pt>
                <c:pt idx="34">
                  <c:v>3.29935E-4</c:v>
                </c:pt>
                <c:pt idx="35">
                  <c:v>3.39933E-4</c:v>
                </c:pt>
                <c:pt idx="36">
                  <c:v>3.4993099999999999E-4</c:v>
                </c:pt>
                <c:pt idx="37">
                  <c:v>3.5992899999999999E-4</c:v>
                </c:pt>
                <c:pt idx="38">
                  <c:v>3.6992699999999998E-4</c:v>
                </c:pt>
                <c:pt idx="39">
                  <c:v>3.7992499999999998E-4</c:v>
                </c:pt>
                <c:pt idx="40">
                  <c:v>3.8992299999999997E-4</c:v>
                </c:pt>
                <c:pt idx="41">
                  <c:v>3.9992100000000002E-4</c:v>
                </c:pt>
                <c:pt idx="42">
                  <c:v>4.0991999999999998E-4</c:v>
                </c:pt>
                <c:pt idx="43">
                  <c:v>4.1991799999999997E-4</c:v>
                </c:pt>
                <c:pt idx="44">
                  <c:v>4.2991600000000002E-4</c:v>
                </c:pt>
                <c:pt idx="45">
                  <c:v>4.3991400000000002E-4</c:v>
                </c:pt>
                <c:pt idx="46">
                  <c:v>4.4991200000000001E-4</c:v>
                </c:pt>
                <c:pt idx="47">
                  <c:v>4.5991000000000001E-4</c:v>
                </c:pt>
                <c:pt idx="48">
                  <c:v>4.69908E-4</c:v>
                </c:pt>
                <c:pt idx="49">
                  <c:v>4.79906E-4</c:v>
                </c:pt>
                <c:pt idx="50">
                  <c:v>4.8990399999999999E-4</c:v>
                </c:pt>
                <c:pt idx="51">
                  <c:v>5.0000000000000001E-4</c:v>
                </c:pt>
              </c:numCache>
            </c:numRef>
          </c:xVal>
          <c:yVal>
            <c:numRef>
              <c:f>SR_particle_g5_8!$D$7:$D$58</c:f>
              <c:numCache>
                <c:formatCode>General</c:formatCode>
                <c:ptCount val="52"/>
                <c:pt idx="0">
                  <c:v>473.31299999999999</c:v>
                </c:pt>
                <c:pt idx="1">
                  <c:v>473.31299999999999</c:v>
                </c:pt>
                <c:pt idx="2">
                  <c:v>473.31299999999999</c:v>
                </c:pt>
                <c:pt idx="3">
                  <c:v>473.31299999999999</c:v>
                </c:pt>
                <c:pt idx="4">
                  <c:v>473.31299999999999</c:v>
                </c:pt>
                <c:pt idx="5">
                  <c:v>473.31299999999999</c:v>
                </c:pt>
                <c:pt idx="6">
                  <c:v>473.31299999999999</c:v>
                </c:pt>
                <c:pt idx="7">
                  <c:v>473.31200000000001</c:v>
                </c:pt>
                <c:pt idx="8">
                  <c:v>473.31200000000001</c:v>
                </c:pt>
                <c:pt idx="9">
                  <c:v>473.31200000000001</c:v>
                </c:pt>
                <c:pt idx="10">
                  <c:v>473.31200000000001</c:v>
                </c:pt>
                <c:pt idx="11">
                  <c:v>473.31200000000001</c:v>
                </c:pt>
                <c:pt idx="12">
                  <c:v>473.31099999999998</c:v>
                </c:pt>
                <c:pt idx="13">
                  <c:v>473.31099999999998</c:v>
                </c:pt>
                <c:pt idx="14">
                  <c:v>473.31099999999998</c:v>
                </c:pt>
                <c:pt idx="15">
                  <c:v>473.31</c:v>
                </c:pt>
                <c:pt idx="16">
                  <c:v>473.31</c:v>
                </c:pt>
                <c:pt idx="17">
                  <c:v>473.30900000000003</c:v>
                </c:pt>
                <c:pt idx="18">
                  <c:v>473.30900000000003</c:v>
                </c:pt>
                <c:pt idx="19">
                  <c:v>473.30799999999999</c:v>
                </c:pt>
                <c:pt idx="20">
                  <c:v>473.30799999999999</c:v>
                </c:pt>
                <c:pt idx="21">
                  <c:v>473.30500000000001</c:v>
                </c:pt>
                <c:pt idx="22">
                  <c:v>473.29</c:v>
                </c:pt>
                <c:pt idx="23">
                  <c:v>473.27199999999999</c:v>
                </c:pt>
                <c:pt idx="24">
                  <c:v>473.255</c:v>
                </c:pt>
                <c:pt idx="25">
                  <c:v>473.24</c:v>
                </c:pt>
                <c:pt idx="26">
                  <c:v>473.22699999999998</c:v>
                </c:pt>
                <c:pt idx="27">
                  <c:v>473.21499999999997</c:v>
                </c:pt>
                <c:pt idx="28">
                  <c:v>473.20499999999998</c:v>
                </c:pt>
                <c:pt idx="29">
                  <c:v>473.19600000000003</c:v>
                </c:pt>
                <c:pt idx="30">
                  <c:v>473.18799999999999</c:v>
                </c:pt>
                <c:pt idx="31">
                  <c:v>473.18200000000002</c:v>
                </c:pt>
                <c:pt idx="32">
                  <c:v>473.17599999999999</c:v>
                </c:pt>
                <c:pt idx="33">
                  <c:v>473.17200000000003</c:v>
                </c:pt>
                <c:pt idx="34">
                  <c:v>473.16800000000001</c:v>
                </c:pt>
                <c:pt idx="35">
                  <c:v>473.16500000000002</c:v>
                </c:pt>
                <c:pt idx="36">
                  <c:v>473.16199999999998</c:v>
                </c:pt>
                <c:pt idx="37">
                  <c:v>473.16</c:v>
                </c:pt>
                <c:pt idx="38">
                  <c:v>473.15800000000002</c:v>
                </c:pt>
                <c:pt idx="39">
                  <c:v>473.15699999999998</c:v>
                </c:pt>
                <c:pt idx="40">
                  <c:v>473.15600000000001</c:v>
                </c:pt>
                <c:pt idx="41">
                  <c:v>473.15499999999997</c:v>
                </c:pt>
                <c:pt idx="42">
                  <c:v>473.154</c:v>
                </c:pt>
                <c:pt idx="43">
                  <c:v>473.154</c:v>
                </c:pt>
                <c:pt idx="44">
                  <c:v>473.15300000000002</c:v>
                </c:pt>
                <c:pt idx="45">
                  <c:v>473.15199999999999</c:v>
                </c:pt>
                <c:pt idx="46">
                  <c:v>473.15199999999999</c:v>
                </c:pt>
                <c:pt idx="47">
                  <c:v>473.15100000000001</c:v>
                </c:pt>
                <c:pt idx="48">
                  <c:v>473.15100000000001</c:v>
                </c:pt>
                <c:pt idx="49">
                  <c:v>473.15</c:v>
                </c:pt>
                <c:pt idx="50">
                  <c:v>473.15</c:v>
                </c:pt>
                <c:pt idx="51">
                  <c:v>473.15</c:v>
                </c:pt>
              </c:numCache>
            </c:numRef>
          </c:yVal>
          <c:smooth val="0"/>
          <c:extLst>
            <c:ext xmlns:c16="http://schemas.microsoft.com/office/drawing/2014/chart" uri="{C3380CC4-5D6E-409C-BE32-E72D297353CC}">
              <c16:uniqueId val="{00000002-189B-4D07-B907-685DF83D90F0}"/>
            </c:ext>
          </c:extLst>
        </c:ser>
        <c:ser>
          <c:idx val="2"/>
          <c:order val="2"/>
          <c:tx>
            <c:v>PM</c:v>
          </c:tx>
          <c:spPr>
            <a:ln w="19050" cap="rnd">
              <a:solidFill>
                <a:schemeClr val="accent3"/>
              </a:solidFill>
              <a:round/>
            </a:ln>
            <a:effectLst/>
          </c:spPr>
          <c:marker>
            <c:symbol val="none"/>
          </c:marker>
          <c:xVal>
            <c:numRef>
              <c:f>PM_Particle!$B$7:$B$57</c:f>
              <c:numCache>
                <c:formatCode>General</c:formatCode>
                <c:ptCount val="51"/>
                <c:pt idx="0">
                  <c:v>0</c:v>
                </c:pt>
                <c:pt idx="1">
                  <c:v>9.9961900000000003E-6</c:v>
                </c:pt>
                <c:pt idx="2">
                  <c:v>1.9994299999999999E-5</c:v>
                </c:pt>
                <c:pt idx="3">
                  <c:v>2.9992400000000001E-5</c:v>
                </c:pt>
                <c:pt idx="4">
                  <c:v>3.9990400000000003E-5</c:v>
                </c:pt>
                <c:pt idx="5">
                  <c:v>4.9988499999999998E-5</c:v>
                </c:pt>
                <c:pt idx="6">
                  <c:v>5.9986599999999999E-5</c:v>
                </c:pt>
                <c:pt idx="7">
                  <c:v>6.9984699999999994E-5</c:v>
                </c:pt>
                <c:pt idx="8">
                  <c:v>7.9982799999999996E-5</c:v>
                </c:pt>
                <c:pt idx="9">
                  <c:v>8.9980899999999998E-5</c:v>
                </c:pt>
                <c:pt idx="10">
                  <c:v>9.9978999999999999E-5</c:v>
                </c:pt>
                <c:pt idx="11">
                  <c:v>1.0997699999999999E-4</c:v>
                </c:pt>
                <c:pt idx="12">
                  <c:v>1.19975E-4</c:v>
                </c:pt>
                <c:pt idx="13">
                  <c:v>1.29973E-4</c:v>
                </c:pt>
                <c:pt idx="14">
                  <c:v>1.3997099999999999E-4</c:v>
                </c:pt>
                <c:pt idx="15">
                  <c:v>1.4996899999999999E-4</c:v>
                </c:pt>
                <c:pt idx="16">
                  <c:v>1.5996700000000001E-4</c:v>
                </c:pt>
                <c:pt idx="17">
                  <c:v>1.6996599999999999E-4</c:v>
                </c:pt>
                <c:pt idx="18">
                  <c:v>1.7996399999999999E-4</c:v>
                </c:pt>
                <c:pt idx="19">
                  <c:v>1.8996200000000001E-4</c:v>
                </c:pt>
                <c:pt idx="20">
                  <c:v>1.9996E-4</c:v>
                </c:pt>
                <c:pt idx="21">
                  <c:v>2.09958E-4</c:v>
                </c:pt>
                <c:pt idx="22">
                  <c:v>2.1995599999999999E-4</c:v>
                </c:pt>
                <c:pt idx="23">
                  <c:v>2.2995399999999999E-4</c:v>
                </c:pt>
                <c:pt idx="24">
                  <c:v>2.3995200000000001E-4</c:v>
                </c:pt>
                <c:pt idx="25">
                  <c:v>2.4994999999999998E-4</c:v>
                </c:pt>
                <c:pt idx="26">
                  <c:v>2.5994800000000003E-4</c:v>
                </c:pt>
                <c:pt idx="27">
                  <c:v>2.6994600000000002E-4</c:v>
                </c:pt>
                <c:pt idx="28">
                  <c:v>2.7994400000000002E-4</c:v>
                </c:pt>
                <c:pt idx="29">
                  <c:v>2.8994300000000003E-4</c:v>
                </c:pt>
                <c:pt idx="30">
                  <c:v>2.9994100000000002E-4</c:v>
                </c:pt>
                <c:pt idx="31">
                  <c:v>3.0993900000000002E-4</c:v>
                </c:pt>
                <c:pt idx="32">
                  <c:v>3.1993700000000001E-4</c:v>
                </c:pt>
                <c:pt idx="33">
                  <c:v>3.29935E-4</c:v>
                </c:pt>
                <c:pt idx="34">
                  <c:v>3.39933E-4</c:v>
                </c:pt>
                <c:pt idx="35">
                  <c:v>3.4993099999999999E-4</c:v>
                </c:pt>
                <c:pt idx="36">
                  <c:v>3.5992899999999999E-4</c:v>
                </c:pt>
                <c:pt idx="37">
                  <c:v>3.6992699999999998E-4</c:v>
                </c:pt>
                <c:pt idx="38">
                  <c:v>3.7992499999999998E-4</c:v>
                </c:pt>
                <c:pt idx="39">
                  <c:v>3.8992299999999997E-4</c:v>
                </c:pt>
                <c:pt idx="40">
                  <c:v>3.9992100000000002E-4</c:v>
                </c:pt>
                <c:pt idx="41">
                  <c:v>4.0991999999999998E-4</c:v>
                </c:pt>
                <c:pt idx="42">
                  <c:v>4.1991799999999997E-4</c:v>
                </c:pt>
                <c:pt idx="43">
                  <c:v>4.2991600000000002E-4</c:v>
                </c:pt>
                <c:pt idx="44">
                  <c:v>4.3991400000000002E-4</c:v>
                </c:pt>
                <c:pt idx="45">
                  <c:v>4.4991200000000001E-4</c:v>
                </c:pt>
                <c:pt idx="46">
                  <c:v>4.5991000000000001E-4</c:v>
                </c:pt>
                <c:pt idx="47">
                  <c:v>4.69908E-4</c:v>
                </c:pt>
                <c:pt idx="48">
                  <c:v>4.79906E-4</c:v>
                </c:pt>
                <c:pt idx="49">
                  <c:v>4.8990399999999999E-4</c:v>
                </c:pt>
                <c:pt idx="50">
                  <c:v>5.0000000000000001E-4</c:v>
                </c:pt>
              </c:numCache>
            </c:numRef>
          </c:xVal>
          <c:yVal>
            <c:numRef>
              <c:f>PM_Particle!$C$7:$C$57</c:f>
              <c:numCache>
                <c:formatCode>General</c:formatCode>
                <c:ptCount val="51"/>
                <c:pt idx="0">
                  <c:v>473.96699999999998</c:v>
                </c:pt>
                <c:pt idx="1">
                  <c:v>473.96699999999998</c:v>
                </c:pt>
                <c:pt idx="2">
                  <c:v>473.96699999999998</c:v>
                </c:pt>
                <c:pt idx="3">
                  <c:v>473.96600000000001</c:v>
                </c:pt>
                <c:pt idx="4">
                  <c:v>473.96499999999997</c:v>
                </c:pt>
                <c:pt idx="5">
                  <c:v>473.96499999999997</c:v>
                </c:pt>
                <c:pt idx="6">
                  <c:v>473.964</c:v>
                </c:pt>
                <c:pt idx="7">
                  <c:v>473.96300000000002</c:v>
                </c:pt>
                <c:pt idx="8">
                  <c:v>473.96100000000001</c:v>
                </c:pt>
                <c:pt idx="9">
                  <c:v>473.96</c:v>
                </c:pt>
                <c:pt idx="10">
                  <c:v>473.95800000000003</c:v>
                </c:pt>
                <c:pt idx="11">
                  <c:v>473.95600000000002</c:v>
                </c:pt>
                <c:pt idx="12">
                  <c:v>473.95299999999997</c:v>
                </c:pt>
                <c:pt idx="13">
                  <c:v>473.95100000000002</c:v>
                </c:pt>
                <c:pt idx="14">
                  <c:v>473.94799999999998</c:v>
                </c:pt>
                <c:pt idx="15">
                  <c:v>473.94499999999999</c:v>
                </c:pt>
                <c:pt idx="16">
                  <c:v>473.94200000000001</c:v>
                </c:pt>
                <c:pt idx="17">
                  <c:v>473.93799999999999</c:v>
                </c:pt>
                <c:pt idx="18">
                  <c:v>473.93400000000003</c:v>
                </c:pt>
                <c:pt idx="19">
                  <c:v>473.92899999999997</c:v>
                </c:pt>
                <c:pt idx="20">
                  <c:v>473.92399999999998</c:v>
                </c:pt>
                <c:pt idx="21">
                  <c:v>473.91800000000001</c:v>
                </c:pt>
                <c:pt idx="22">
                  <c:v>473.91199999999998</c:v>
                </c:pt>
                <c:pt idx="23">
                  <c:v>473.90600000000001</c:v>
                </c:pt>
                <c:pt idx="24">
                  <c:v>473.89800000000002</c:v>
                </c:pt>
                <c:pt idx="25">
                  <c:v>473.89</c:v>
                </c:pt>
                <c:pt idx="26">
                  <c:v>473.88200000000001</c:v>
                </c:pt>
                <c:pt idx="27">
                  <c:v>473.87200000000001</c:v>
                </c:pt>
                <c:pt idx="28">
                  <c:v>473.86099999999999</c:v>
                </c:pt>
                <c:pt idx="29">
                  <c:v>473.84899999999999</c:v>
                </c:pt>
                <c:pt idx="30">
                  <c:v>473.83699999999999</c:v>
                </c:pt>
                <c:pt idx="31">
                  <c:v>473.822</c:v>
                </c:pt>
                <c:pt idx="32">
                  <c:v>473.80700000000002</c:v>
                </c:pt>
                <c:pt idx="33">
                  <c:v>473.79</c:v>
                </c:pt>
                <c:pt idx="34">
                  <c:v>473.77100000000002</c:v>
                </c:pt>
                <c:pt idx="35">
                  <c:v>473.75</c:v>
                </c:pt>
                <c:pt idx="36">
                  <c:v>473.72800000000001</c:v>
                </c:pt>
                <c:pt idx="37">
                  <c:v>473.70299999999997</c:v>
                </c:pt>
                <c:pt idx="38">
                  <c:v>473.67599999999999</c:v>
                </c:pt>
                <c:pt idx="39">
                  <c:v>473.64699999999999</c:v>
                </c:pt>
                <c:pt idx="40">
                  <c:v>473.61500000000001</c:v>
                </c:pt>
                <c:pt idx="41">
                  <c:v>473.58100000000002</c:v>
                </c:pt>
                <c:pt idx="42">
                  <c:v>473.54399999999998</c:v>
                </c:pt>
                <c:pt idx="43">
                  <c:v>473.50400000000002</c:v>
                </c:pt>
                <c:pt idx="44">
                  <c:v>473.46199999999999</c:v>
                </c:pt>
                <c:pt idx="45">
                  <c:v>473.41699999999997</c:v>
                </c:pt>
                <c:pt idx="46">
                  <c:v>473.36900000000003</c:v>
                </c:pt>
                <c:pt idx="47">
                  <c:v>473.31799999999998</c:v>
                </c:pt>
                <c:pt idx="48">
                  <c:v>473.26499999999999</c:v>
                </c:pt>
                <c:pt idx="49">
                  <c:v>473.209</c:v>
                </c:pt>
                <c:pt idx="50">
                  <c:v>473.15</c:v>
                </c:pt>
              </c:numCache>
            </c:numRef>
          </c:yVal>
          <c:smooth val="0"/>
          <c:extLst>
            <c:ext xmlns:c16="http://schemas.microsoft.com/office/drawing/2014/chart" uri="{C3380CC4-5D6E-409C-BE32-E72D297353CC}">
              <c16:uniqueId val="{00000001-11A1-49A0-926A-A9562C2D1508}"/>
            </c:ext>
          </c:extLst>
        </c:ser>
        <c:dLbls>
          <c:showLegendKey val="0"/>
          <c:showVal val="0"/>
          <c:showCatName val="0"/>
          <c:showSerName val="0"/>
          <c:showPercent val="0"/>
          <c:showBubbleSize val="0"/>
        </c:dLbls>
        <c:axId val="888770303"/>
        <c:axId val="888771551"/>
      </c:scatterChart>
      <c:valAx>
        <c:axId val="888770303"/>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Radial distance from particle centre [m]</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88771551"/>
        <c:crosses val="autoZero"/>
        <c:crossBetween val="midCat"/>
      </c:valAx>
      <c:valAx>
        <c:axId val="888771551"/>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Temperature [K]</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88770303"/>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7.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8.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9.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30.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3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3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33.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34.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35.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36.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37.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38.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39.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40.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4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4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43.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44.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45.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46.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47.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48.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49.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50.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5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5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53.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54.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55.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56.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57.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58.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59.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60.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6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6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63.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64.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65.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66.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67.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68.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69.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70.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7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7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73.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74.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75.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76.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chart" Target="../charts/chart5.xml"/><Relationship Id="rId4" Type="http://schemas.openxmlformats.org/officeDocument/2006/relationships/chart" Target="../charts/chart4.xml"/></Relationships>
</file>

<file path=xl/drawings/_rels/drawing2.xml.rels><?xml version="1.0" encoding="UTF-8" standalone="yes"?>
<Relationships xmlns="http://schemas.openxmlformats.org/package/2006/relationships"><Relationship Id="rId13" Type="http://schemas.openxmlformats.org/officeDocument/2006/relationships/chart" Target="../charts/chart18.xml"/><Relationship Id="rId18" Type="http://schemas.openxmlformats.org/officeDocument/2006/relationships/chart" Target="../charts/chart23.xml"/><Relationship Id="rId26" Type="http://schemas.openxmlformats.org/officeDocument/2006/relationships/chart" Target="../charts/chart31.xml"/><Relationship Id="rId3" Type="http://schemas.openxmlformats.org/officeDocument/2006/relationships/chart" Target="../charts/chart8.xml"/><Relationship Id="rId21" Type="http://schemas.openxmlformats.org/officeDocument/2006/relationships/chart" Target="../charts/chart26.xml"/><Relationship Id="rId34" Type="http://schemas.openxmlformats.org/officeDocument/2006/relationships/chart" Target="../charts/chart39.xml"/><Relationship Id="rId7" Type="http://schemas.openxmlformats.org/officeDocument/2006/relationships/chart" Target="../charts/chart12.xml"/><Relationship Id="rId12" Type="http://schemas.openxmlformats.org/officeDocument/2006/relationships/chart" Target="../charts/chart17.xml"/><Relationship Id="rId17" Type="http://schemas.openxmlformats.org/officeDocument/2006/relationships/chart" Target="../charts/chart22.xml"/><Relationship Id="rId25" Type="http://schemas.openxmlformats.org/officeDocument/2006/relationships/chart" Target="../charts/chart30.xml"/><Relationship Id="rId33" Type="http://schemas.openxmlformats.org/officeDocument/2006/relationships/chart" Target="../charts/chart38.xml"/><Relationship Id="rId2" Type="http://schemas.openxmlformats.org/officeDocument/2006/relationships/chart" Target="../charts/chart7.xml"/><Relationship Id="rId16" Type="http://schemas.openxmlformats.org/officeDocument/2006/relationships/chart" Target="../charts/chart21.xml"/><Relationship Id="rId20" Type="http://schemas.openxmlformats.org/officeDocument/2006/relationships/chart" Target="../charts/chart25.xml"/><Relationship Id="rId29" Type="http://schemas.openxmlformats.org/officeDocument/2006/relationships/chart" Target="../charts/chart34.xml"/><Relationship Id="rId1" Type="http://schemas.openxmlformats.org/officeDocument/2006/relationships/chart" Target="../charts/chart6.xml"/><Relationship Id="rId6" Type="http://schemas.openxmlformats.org/officeDocument/2006/relationships/chart" Target="../charts/chart11.xml"/><Relationship Id="rId11" Type="http://schemas.openxmlformats.org/officeDocument/2006/relationships/chart" Target="../charts/chart16.xml"/><Relationship Id="rId24" Type="http://schemas.openxmlformats.org/officeDocument/2006/relationships/chart" Target="../charts/chart29.xml"/><Relationship Id="rId32" Type="http://schemas.openxmlformats.org/officeDocument/2006/relationships/chart" Target="../charts/chart37.xml"/><Relationship Id="rId5" Type="http://schemas.openxmlformats.org/officeDocument/2006/relationships/chart" Target="../charts/chart10.xml"/><Relationship Id="rId15" Type="http://schemas.openxmlformats.org/officeDocument/2006/relationships/chart" Target="../charts/chart20.xml"/><Relationship Id="rId23" Type="http://schemas.openxmlformats.org/officeDocument/2006/relationships/chart" Target="../charts/chart28.xml"/><Relationship Id="rId28" Type="http://schemas.openxmlformats.org/officeDocument/2006/relationships/chart" Target="../charts/chart33.xml"/><Relationship Id="rId36" Type="http://schemas.openxmlformats.org/officeDocument/2006/relationships/chart" Target="../charts/chart41.xml"/><Relationship Id="rId10" Type="http://schemas.openxmlformats.org/officeDocument/2006/relationships/chart" Target="../charts/chart15.xml"/><Relationship Id="rId19" Type="http://schemas.openxmlformats.org/officeDocument/2006/relationships/chart" Target="../charts/chart24.xml"/><Relationship Id="rId31" Type="http://schemas.openxmlformats.org/officeDocument/2006/relationships/chart" Target="../charts/chart36.xml"/><Relationship Id="rId4" Type="http://schemas.openxmlformats.org/officeDocument/2006/relationships/chart" Target="../charts/chart9.xml"/><Relationship Id="rId9" Type="http://schemas.openxmlformats.org/officeDocument/2006/relationships/chart" Target="../charts/chart14.xml"/><Relationship Id="rId14" Type="http://schemas.openxmlformats.org/officeDocument/2006/relationships/chart" Target="../charts/chart19.xml"/><Relationship Id="rId22" Type="http://schemas.openxmlformats.org/officeDocument/2006/relationships/chart" Target="../charts/chart27.xml"/><Relationship Id="rId27" Type="http://schemas.openxmlformats.org/officeDocument/2006/relationships/chart" Target="../charts/chart32.xml"/><Relationship Id="rId30" Type="http://schemas.openxmlformats.org/officeDocument/2006/relationships/chart" Target="../charts/chart35.xml"/><Relationship Id="rId35" Type="http://schemas.openxmlformats.org/officeDocument/2006/relationships/chart" Target="../charts/chart40.xml"/><Relationship Id="rId8" Type="http://schemas.openxmlformats.org/officeDocument/2006/relationships/chart" Target="../charts/chart13.xml"/></Relationships>
</file>

<file path=xl/drawings/_rels/drawing20.xml.rels><?xml version="1.0" encoding="UTF-8" standalone="yes"?>
<Relationships xmlns="http://schemas.openxmlformats.org/package/2006/relationships"><Relationship Id="rId1" Type="http://schemas.openxmlformats.org/officeDocument/2006/relationships/chart" Target="../charts/chart42.xml"/></Relationships>
</file>

<file path=xl/drawings/_rels/drawing21.xml.rels><?xml version="1.0" encoding="UTF-8" standalone="yes"?>
<Relationships xmlns="http://schemas.openxmlformats.org/package/2006/relationships"><Relationship Id="rId8" Type="http://schemas.openxmlformats.org/officeDocument/2006/relationships/chart" Target="../charts/chart50.xml"/><Relationship Id="rId13" Type="http://schemas.openxmlformats.org/officeDocument/2006/relationships/chart" Target="../charts/chart55.xml"/><Relationship Id="rId18" Type="http://schemas.openxmlformats.org/officeDocument/2006/relationships/chart" Target="../charts/chart60.xml"/><Relationship Id="rId3" Type="http://schemas.openxmlformats.org/officeDocument/2006/relationships/chart" Target="../charts/chart45.xml"/><Relationship Id="rId7" Type="http://schemas.openxmlformats.org/officeDocument/2006/relationships/chart" Target="../charts/chart49.xml"/><Relationship Id="rId12" Type="http://schemas.openxmlformats.org/officeDocument/2006/relationships/chart" Target="../charts/chart54.xml"/><Relationship Id="rId17" Type="http://schemas.openxmlformats.org/officeDocument/2006/relationships/chart" Target="../charts/chart59.xml"/><Relationship Id="rId2" Type="http://schemas.openxmlformats.org/officeDocument/2006/relationships/chart" Target="../charts/chart44.xml"/><Relationship Id="rId16" Type="http://schemas.openxmlformats.org/officeDocument/2006/relationships/chart" Target="../charts/chart58.xml"/><Relationship Id="rId20" Type="http://schemas.openxmlformats.org/officeDocument/2006/relationships/chart" Target="../charts/chart62.xml"/><Relationship Id="rId1" Type="http://schemas.openxmlformats.org/officeDocument/2006/relationships/chart" Target="../charts/chart43.xml"/><Relationship Id="rId6" Type="http://schemas.openxmlformats.org/officeDocument/2006/relationships/chart" Target="../charts/chart48.xml"/><Relationship Id="rId11" Type="http://schemas.openxmlformats.org/officeDocument/2006/relationships/chart" Target="../charts/chart53.xml"/><Relationship Id="rId5" Type="http://schemas.openxmlformats.org/officeDocument/2006/relationships/chart" Target="../charts/chart47.xml"/><Relationship Id="rId15" Type="http://schemas.openxmlformats.org/officeDocument/2006/relationships/chart" Target="../charts/chart57.xml"/><Relationship Id="rId10" Type="http://schemas.openxmlformats.org/officeDocument/2006/relationships/chart" Target="../charts/chart52.xml"/><Relationship Id="rId19" Type="http://schemas.openxmlformats.org/officeDocument/2006/relationships/chart" Target="../charts/chart61.xml"/><Relationship Id="rId4" Type="http://schemas.openxmlformats.org/officeDocument/2006/relationships/chart" Target="../charts/chart46.xml"/><Relationship Id="rId9" Type="http://schemas.openxmlformats.org/officeDocument/2006/relationships/chart" Target="../charts/chart51.xml"/><Relationship Id="rId14" Type="http://schemas.openxmlformats.org/officeDocument/2006/relationships/chart" Target="../charts/chart56.xml"/></Relationships>
</file>

<file path=xl/drawings/_rels/drawing35.xml.rels><?xml version="1.0" encoding="UTF-8" standalone="yes"?>
<Relationships xmlns="http://schemas.openxmlformats.org/package/2006/relationships"><Relationship Id="rId3" Type="http://schemas.openxmlformats.org/officeDocument/2006/relationships/chart" Target="../charts/chart65.xml"/><Relationship Id="rId7" Type="http://schemas.openxmlformats.org/officeDocument/2006/relationships/chart" Target="../charts/chart69.xml"/><Relationship Id="rId2" Type="http://schemas.openxmlformats.org/officeDocument/2006/relationships/chart" Target="../charts/chart64.xml"/><Relationship Id="rId1" Type="http://schemas.openxmlformats.org/officeDocument/2006/relationships/chart" Target="../charts/chart63.xml"/><Relationship Id="rId6" Type="http://schemas.openxmlformats.org/officeDocument/2006/relationships/chart" Target="../charts/chart68.xml"/><Relationship Id="rId5" Type="http://schemas.openxmlformats.org/officeDocument/2006/relationships/chart" Target="../charts/chart67.xml"/><Relationship Id="rId4" Type="http://schemas.openxmlformats.org/officeDocument/2006/relationships/chart" Target="../charts/chart66.xml"/></Relationships>
</file>

<file path=xl/drawings/_rels/drawing42.xml.rels><?xml version="1.0" encoding="UTF-8" standalone="yes"?>
<Relationships xmlns="http://schemas.openxmlformats.org/package/2006/relationships"><Relationship Id="rId3" Type="http://schemas.openxmlformats.org/officeDocument/2006/relationships/chart" Target="../charts/chart72.xml"/><Relationship Id="rId2" Type="http://schemas.openxmlformats.org/officeDocument/2006/relationships/chart" Target="../charts/chart71.xml"/><Relationship Id="rId1" Type="http://schemas.openxmlformats.org/officeDocument/2006/relationships/chart" Target="../charts/chart70.xml"/><Relationship Id="rId4" Type="http://schemas.openxmlformats.org/officeDocument/2006/relationships/chart" Target="../charts/chart73.xml"/></Relationships>
</file>

<file path=xl/drawings/_rels/drawing43.xml.rels><?xml version="1.0" encoding="UTF-8" standalone="yes"?>
<Relationships xmlns="http://schemas.openxmlformats.org/package/2006/relationships"><Relationship Id="rId3" Type="http://schemas.openxmlformats.org/officeDocument/2006/relationships/chart" Target="../charts/chart76.xml"/><Relationship Id="rId2" Type="http://schemas.openxmlformats.org/officeDocument/2006/relationships/chart" Target="../charts/chart75.xml"/><Relationship Id="rId1" Type="http://schemas.openxmlformats.org/officeDocument/2006/relationships/chart" Target="../charts/chart74.xml"/></Relationships>
</file>

<file path=xl/drawings/drawing1.xml><?xml version="1.0" encoding="utf-8"?>
<xdr:wsDr xmlns:xdr="http://schemas.openxmlformats.org/drawingml/2006/spreadsheetDrawing" xmlns:a="http://schemas.openxmlformats.org/drawingml/2006/main">
  <xdr:twoCellAnchor>
    <xdr:from>
      <xdr:col>16</xdr:col>
      <xdr:colOff>547687</xdr:colOff>
      <xdr:row>11</xdr:row>
      <xdr:rowOff>128587</xdr:rowOff>
    </xdr:from>
    <xdr:to>
      <xdr:col>21</xdr:col>
      <xdr:colOff>376237</xdr:colOff>
      <xdr:row>26</xdr:row>
      <xdr:rowOff>157162</xdr:rowOff>
    </xdr:to>
    <xdr:graphicFrame macro="">
      <xdr:nvGraphicFramePr>
        <xdr:cNvPr id="2" name="Chart 1">
          <a:extLst>
            <a:ext uri="{FF2B5EF4-FFF2-40B4-BE49-F238E27FC236}">
              <a16:creationId xmlns:a16="http://schemas.microsoft.com/office/drawing/2014/main" id="{BBC34228-C012-4389-B5C2-134C3702AA0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25</xdr:col>
      <xdr:colOff>113347</xdr:colOff>
      <xdr:row>13</xdr:row>
      <xdr:rowOff>67627</xdr:rowOff>
    </xdr:from>
    <xdr:to>
      <xdr:col>32</xdr:col>
      <xdr:colOff>418147</xdr:colOff>
      <xdr:row>28</xdr:row>
      <xdr:rowOff>88582</xdr:rowOff>
    </xdr:to>
    <xdr:graphicFrame macro="">
      <xdr:nvGraphicFramePr>
        <xdr:cNvPr id="3" name="Chart 2">
          <a:extLst>
            <a:ext uri="{FF2B5EF4-FFF2-40B4-BE49-F238E27FC236}">
              <a16:creationId xmlns:a16="http://schemas.microsoft.com/office/drawing/2014/main" id="{DE660A54-9778-4AB5-9F22-F2A1340F433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25</xdr:col>
      <xdr:colOff>209550</xdr:colOff>
      <xdr:row>27</xdr:row>
      <xdr:rowOff>952</xdr:rowOff>
    </xdr:from>
    <xdr:to>
      <xdr:col>32</xdr:col>
      <xdr:colOff>514350</xdr:colOff>
      <xdr:row>42</xdr:row>
      <xdr:rowOff>25717</xdr:rowOff>
    </xdr:to>
    <xdr:graphicFrame macro="">
      <xdr:nvGraphicFramePr>
        <xdr:cNvPr id="4" name="Chart 3">
          <a:extLst>
            <a:ext uri="{FF2B5EF4-FFF2-40B4-BE49-F238E27FC236}">
              <a16:creationId xmlns:a16="http://schemas.microsoft.com/office/drawing/2014/main" id="{31BF0882-5C15-480B-A8EF-EE66F145D84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31</xdr:col>
      <xdr:colOff>120015</xdr:colOff>
      <xdr:row>15</xdr:row>
      <xdr:rowOff>27622</xdr:rowOff>
    </xdr:from>
    <xdr:to>
      <xdr:col>38</xdr:col>
      <xdr:colOff>424815</xdr:colOff>
      <xdr:row>30</xdr:row>
      <xdr:rowOff>54292</xdr:rowOff>
    </xdr:to>
    <xdr:graphicFrame macro="">
      <xdr:nvGraphicFramePr>
        <xdr:cNvPr id="5" name="Chart 4">
          <a:extLst>
            <a:ext uri="{FF2B5EF4-FFF2-40B4-BE49-F238E27FC236}">
              <a16:creationId xmlns:a16="http://schemas.microsoft.com/office/drawing/2014/main" id="{B0489AD7-7271-4353-B353-E81C04CA783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39</xdr:col>
      <xdr:colOff>476250</xdr:colOff>
      <xdr:row>10</xdr:row>
      <xdr:rowOff>62865</xdr:rowOff>
    </xdr:from>
    <xdr:to>
      <xdr:col>47</xdr:col>
      <xdr:colOff>171450</xdr:colOff>
      <xdr:row>25</xdr:row>
      <xdr:rowOff>91440</xdr:rowOff>
    </xdr:to>
    <xdr:graphicFrame macro="">
      <xdr:nvGraphicFramePr>
        <xdr:cNvPr id="6" name="Chart 5">
          <a:extLst>
            <a:ext uri="{FF2B5EF4-FFF2-40B4-BE49-F238E27FC236}">
              <a16:creationId xmlns:a16="http://schemas.microsoft.com/office/drawing/2014/main" id="{60977687-5998-4FB6-AB30-FCCE5D3D561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0.86153</cdr:x>
      <cdr:y>0.34643</cdr:y>
    </cdr:from>
    <cdr:to>
      <cdr:x>0.86153</cdr:x>
      <cdr:y>0.63064</cdr:y>
    </cdr:to>
    <cdr:cxnSp macro="">
      <cdr:nvCxnSpPr>
        <cdr:cNvPr id="2" name="Straight Arrow Connector 1">
          <a:extLst xmlns:a="http://schemas.openxmlformats.org/drawingml/2006/main">
            <a:ext uri="{FF2B5EF4-FFF2-40B4-BE49-F238E27FC236}">
              <a16:creationId xmlns:a16="http://schemas.microsoft.com/office/drawing/2014/main" id="{8F94AA06-547D-40CE-82CC-DA4DFFD2A4E6}"/>
            </a:ext>
          </a:extLst>
        </cdr:cNvPr>
        <cdr:cNvCxnSpPr/>
      </cdr:nvCxnSpPr>
      <cdr:spPr>
        <a:xfrm xmlns:a="http://schemas.openxmlformats.org/drawingml/2006/main">
          <a:off x="3938905" y="940435"/>
          <a:ext cx="0" cy="771525"/>
        </a:xfrm>
        <a:prstGeom xmlns:a="http://schemas.openxmlformats.org/drawingml/2006/main" prst="straightConnector1">
          <a:avLst/>
        </a:prstGeom>
        <a:ln xmlns:a="http://schemas.openxmlformats.org/drawingml/2006/main">
          <a:solidFill>
            <a:sysClr val="windowText" lastClr="000000"/>
          </a:solidFill>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11.xml><?xml version="1.0" encoding="utf-8"?>
<c:userShapes xmlns:c="http://schemas.openxmlformats.org/drawingml/2006/chart">
  <cdr:relSizeAnchor xmlns:cdr="http://schemas.openxmlformats.org/drawingml/2006/chartDrawing">
    <cdr:from>
      <cdr:x>0.85974</cdr:x>
      <cdr:y>0.34643</cdr:y>
    </cdr:from>
    <cdr:to>
      <cdr:x>0.85974</cdr:x>
      <cdr:y>0.63064</cdr:y>
    </cdr:to>
    <cdr:cxnSp macro="">
      <cdr:nvCxnSpPr>
        <cdr:cNvPr id="2" name="Straight Arrow Connector 1">
          <a:extLst xmlns:a="http://schemas.openxmlformats.org/drawingml/2006/main">
            <a:ext uri="{FF2B5EF4-FFF2-40B4-BE49-F238E27FC236}">
              <a16:creationId xmlns:a16="http://schemas.microsoft.com/office/drawing/2014/main" id="{8F94AA06-547D-40CE-82CC-DA4DFFD2A4E6}"/>
            </a:ext>
          </a:extLst>
        </cdr:cNvPr>
        <cdr:cNvCxnSpPr/>
      </cdr:nvCxnSpPr>
      <cdr:spPr>
        <a:xfrm xmlns:a="http://schemas.openxmlformats.org/drawingml/2006/main">
          <a:off x="3938905" y="940435"/>
          <a:ext cx="0" cy="771525"/>
        </a:xfrm>
        <a:prstGeom xmlns:a="http://schemas.openxmlformats.org/drawingml/2006/main" prst="straightConnector1">
          <a:avLst/>
        </a:prstGeom>
        <a:ln xmlns:a="http://schemas.openxmlformats.org/drawingml/2006/main">
          <a:solidFill>
            <a:sysClr val="windowText" lastClr="000000"/>
          </a:solidFill>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12.xml><?xml version="1.0" encoding="utf-8"?>
<c:userShapes xmlns:c="http://schemas.openxmlformats.org/drawingml/2006/chart">
  <cdr:relSizeAnchor xmlns:cdr="http://schemas.openxmlformats.org/drawingml/2006/chartDrawing">
    <cdr:from>
      <cdr:x>0.86153</cdr:x>
      <cdr:y>0.34643</cdr:y>
    </cdr:from>
    <cdr:to>
      <cdr:x>0.86153</cdr:x>
      <cdr:y>0.63064</cdr:y>
    </cdr:to>
    <cdr:cxnSp macro="">
      <cdr:nvCxnSpPr>
        <cdr:cNvPr id="2" name="Straight Arrow Connector 1">
          <a:extLst xmlns:a="http://schemas.openxmlformats.org/drawingml/2006/main">
            <a:ext uri="{FF2B5EF4-FFF2-40B4-BE49-F238E27FC236}">
              <a16:creationId xmlns:a16="http://schemas.microsoft.com/office/drawing/2014/main" id="{8F94AA06-547D-40CE-82CC-DA4DFFD2A4E6}"/>
            </a:ext>
          </a:extLst>
        </cdr:cNvPr>
        <cdr:cNvCxnSpPr/>
      </cdr:nvCxnSpPr>
      <cdr:spPr>
        <a:xfrm xmlns:a="http://schemas.openxmlformats.org/drawingml/2006/main">
          <a:off x="3938905" y="940435"/>
          <a:ext cx="0" cy="771525"/>
        </a:xfrm>
        <a:prstGeom xmlns:a="http://schemas.openxmlformats.org/drawingml/2006/main" prst="straightConnector1">
          <a:avLst/>
        </a:prstGeom>
        <a:ln xmlns:a="http://schemas.openxmlformats.org/drawingml/2006/main">
          <a:solidFill>
            <a:sysClr val="windowText" lastClr="000000"/>
          </a:solidFill>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13.xml><?xml version="1.0" encoding="utf-8"?>
<c:userShapes xmlns:c="http://schemas.openxmlformats.org/drawingml/2006/chart">
  <cdr:relSizeAnchor xmlns:cdr="http://schemas.openxmlformats.org/drawingml/2006/chartDrawing">
    <cdr:from>
      <cdr:x>0.62192</cdr:x>
      <cdr:y>0.35696</cdr:y>
    </cdr:from>
    <cdr:to>
      <cdr:x>0.62192</cdr:x>
      <cdr:y>0.64117</cdr:y>
    </cdr:to>
    <cdr:cxnSp macro="">
      <cdr:nvCxnSpPr>
        <cdr:cNvPr id="2" name="Straight Arrow Connector 1">
          <a:extLst xmlns:a="http://schemas.openxmlformats.org/drawingml/2006/main">
            <a:ext uri="{FF2B5EF4-FFF2-40B4-BE49-F238E27FC236}">
              <a16:creationId xmlns:a16="http://schemas.microsoft.com/office/drawing/2014/main" id="{8F94AA06-547D-40CE-82CC-DA4DFFD2A4E6}"/>
            </a:ext>
          </a:extLst>
        </cdr:cNvPr>
        <cdr:cNvCxnSpPr/>
      </cdr:nvCxnSpPr>
      <cdr:spPr>
        <a:xfrm xmlns:a="http://schemas.openxmlformats.org/drawingml/2006/main">
          <a:off x="4739005" y="969010"/>
          <a:ext cx="0" cy="771525"/>
        </a:xfrm>
        <a:prstGeom xmlns:a="http://schemas.openxmlformats.org/drawingml/2006/main" prst="straightConnector1">
          <a:avLst/>
        </a:prstGeom>
        <a:ln xmlns:a="http://schemas.openxmlformats.org/drawingml/2006/main">
          <a:solidFill>
            <a:sysClr val="windowText" lastClr="000000"/>
          </a:solidFill>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14.xml><?xml version="1.0" encoding="utf-8"?>
<c:userShapes xmlns:c="http://schemas.openxmlformats.org/drawingml/2006/chart">
  <cdr:relSizeAnchor xmlns:cdr="http://schemas.openxmlformats.org/drawingml/2006/chartDrawing">
    <cdr:from>
      <cdr:x>0.70528</cdr:x>
      <cdr:y>0.44468</cdr:y>
    </cdr:from>
    <cdr:to>
      <cdr:x>0.70528</cdr:x>
      <cdr:y>0.72889</cdr:y>
    </cdr:to>
    <cdr:cxnSp macro="">
      <cdr:nvCxnSpPr>
        <cdr:cNvPr id="2" name="Straight Arrow Connector 1">
          <a:extLst xmlns:a="http://schemas.openxmlformats.org/drawingml/2006/main">
            <a:ext uri="{FF2B5EF4-FFF2-40B4-BE49-F238E27FC236}">
              <a16:creationId xmlns:a16="http://schemas.microsoft.com/office/drawing/2014/main" id="{8F94AA06-547D-40CE-82CC-DA4DFFD2A4E6}"/>
            </a:ext>
          </a:extLst>
        </cdr:cNvPr>
        <cdr:cNvCxnSpPr/>
      </cdr:nvCxnSpPr>
      <cdr:spPr>
        <a:xfrm xmlns:a="http://schemas.openxmlformats.org/drawingml/2006/main">
          <a:off x="3224530" y="1207135"/>
          <a:ext cx="0" cy="771525"/>
        </a:xfrm>
        <a:prstGeom xmlns:a="http://schemas.openxmlformats.org/drawingml/2006/main" prst="straightConnector1">
          <a:avLst/>
        </a:prstGeom>
        <a:ln xmlns:a="http://schemas.openxmlformats.org/drawingml/2006/main">
          <a:solidFill>
            <a:sysClr val="windowText" lastClr="000000"/>
          </a:solidFill>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15.xml><?xml version="1.0" encoding="utf-8"?>
<c:userShapes xmlns:c="http://schemas.openxmlformats.org/drawingml/2006/chart">
  <cdr:relSizeAnchor xmlns:cdr="http://schemas.openxmlformats.org/drawingml/2006/chartDrawing">
    <cdr:from>
      <cdr:x>0.74278</cdr:x>
      <cdr:y>0.3324</cdr:y>
    </cdr:from>
    <cdr:to>
      <cdr:x>0.74278</cdr:x>
      <cdr:y>0.61661</cdr:y>
    </cdr:to>
    <cdr:cxnSp macro="">
      <cdr:nvCxnSpPr>
        <cdr:cNvPr id="2" name="Straight Arrow Connector 1">
          <a:extLst xmlns:a="http://schemas.openxmlformats.org/drawingml/2006/main">
            <a:ext uri="{FF2B5EF4-FFF2-40B4-BE49-F238E27FC236}">
              <a16:creationId xmlns:a16="http://schemas.microsoft.com/office/drawing/2014/main" id="{8F94AA06-547D-40CE-82CC-DA4DFFD2A4E6}"/>
            </a:ext>
          </a:extLst>
        </cdr:cNvPr>
        <cdr:cNvCxnSpPr/>
      </cdr:nvCxnSpPr>
      <cdr:spPr>
        <a:xfrm xmlns:a="http://schemas.openxmlformats.org/drawingml/2006/main">
          <a:off x="3395980" y="902335"/>
          <a:ext cx="0" cy="771525"/>
        </a:xfrm>
        <a:prstGeom xmlns:a="http://schemas.openxmlformats.org/drawingml/2006/main" prst="straightConnector1">
          <a:avLst/>
        </a:prstGeom>
        <a:ln xmlns:a="http://schemas.openxmlformats.org/drawingml/2006/main">
          <a:solidFill>
            <a:sysClr val="windowText" lastClr="000000"/>
          </a:solidFill>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16.xml><?xml version="1.0" encoding="utf-8"?>
<c:userShapes xmlns:c="http://schemas.openxmlformats.org/drawingml/2006/chart">
  <cdr:relSizeAnchor xmlns:cdr="http://schemas.openxmlformats.org/drawingml/2006/chartDrawing">
    <cdr:from>
      <cdr:x>0.79278</cdr:x>
      <cdr:y>0.37099</cdr:y>
    </cdr:from>
    <cdr:to>
      <cdr:x>0.79278</cdr:x>
      <cdr:y>0.6552</cdr:y>
    </cdr:to>
    <cdr:cxnSp macro="">
      <cdr:nvCxnSpPr>
        <cdr:cNvPr id="2" name="Straight Arrow Connector 1">
          <a:extLst xmlns:a="http://schemas.openxmlformats.org/drawingml/2006/main">
            <a:ext uri="{FF2B5EF4-FFF2-40B4-BE49-F238E27FC236}">
              <a16:creationId xmlns:a16="http://schemas.microsoft.com/office/drawing/2014/main" id="{8F94AA06-547D-40CE-82CC-DA4DFFD2A4E6}"/>
            </a:ext>
          </a:extLst>
        </cdr:cNvPr>
        <cdr:cNvCxnSpPr/>
      </cdr:nvCxnSpPr>
      <cdr:spPr>
        <a:xfrm xmlns:a="http://schemas.openxmlformats.org/drawingml/2006/main">
          <a:off x="3624580" y="1007110"/>
          <a:ext cx="0" cy="771525"/>
        </a:xfrm>
        <a:prstGeom xmlns:a="http://schemas.openxmlformats.org/drawingml/2006/main" prst="straightConnector1">
          <a:avLst/>
        </a:prstGeom>
        <a:ln xmlns:a="http://schemas.openxmlformats.org/drawingml/2006/main">
          <a:solidFill>
            <a:sysClr val="windowText" lastClr="000000"/>
          </a:solidFill>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17.xml><?xml version="1.0" encoding="utf-8"?>
<c:userShapes xmlns:c="http://schemas.openxmlformats.org/drawingml/2006/chart">
  <cdr:relSizeAnchor xmlns:cdr="http://schemas.openxmlformats.org/drawingml/2006/chartDrawing">
    <cdr:from>
      <cdr:x>0.80389</cdr:x>
      <cdr:y>0.39004</cdr:y>
    </cdr:from>
    <cdr:to>
      <cdr:x>0.80389</cdr:x>
      <cdr:y>0.67425</cdr:y>
    </cdr:to>
    <cdr:cxnSp macro="">
      <cdr:nvCxnSpPr>
        <cdr:cNvPr id="2" name="Straight Arrow Connector 1">
          <a:extLst xmlns:a="http://schemas.openxmlformats.org/drawingml/2006/main">
            <a:ext uri="{FF2B5EF4-FFF2-40B4-BE49-F238E27FC236}">
              <a16:creationId xmlns:a16="http://schemas.microsoft.com/office/drawing/2014/main" id="{BB4A4223-04C7-4508-B4BB-BCE71F29B7B8}"/>
            </a:ext>
          </a:extLst>
        </cdr:cNvPr>
        <cdr:cNvCxnSpPr/>
      </cdr:nvCxnSpPr>
      <cdr:spPr>
        <a:xfrm xmlns:a="http://schemas.openxmlformats.org/drawingml/2006/main">
          <a:off x="3675390" y="1040230"/>
          <a:ext cx="0" cy="757988"/>
        </a:xfrm>
        <a:prstGeom xmlns:a="http://schemas.openxmlformats.org/drawingml/2006/main" prst="straightConnector1">
          <a:avLst/>
        </a:prstGeom>
        <a:ln xmlns:a="http://schemas.openxmlformats.org/drawingml/2006/main">
          <a:solidFill>
            <a:sysClr val="windowText" lastClr="000000"/>
          </a:solidFill>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18.xml><?xml version="1.0" encoding="utf-8"?>
<c:userShapes xmlns:c="http://schemas.openxmlformats.org/drawingml/2006/chart">
  <cdr:relSizeAnchor xmlns:cdr="http://schemas.openxmlformats.org/drawingml/2006/chartDrawing">
    <cdr:from>
      <cdr:x>0.83653</cdr:x>
      <cdr:y>0.29544</cdr:y>
    </cdr:from>
    <cdr:to>
      <cdr:x>0.83653</cdr:x>
      <cdr:y>0.57787</cdr:y>
    </cdr:to>
    <cdr:cxnSp macro="">
      <cdr:nvCxnSpPr>
        <cdr:cNvPr id="2" name="Straight Arrow Connector 1">
          <a:extLst xmlns:a="http://schemas.openxmlformats.org/drawingml/2006/main">
            <a:ext uri="{FF2B5EF4-FFF2-40B4-BE49-F238E27FC236}">
              <a16:creationId xmlns:a16="http://schemas.microsoft.com/office/drawing/2014/main" id="{8F94AA06-547D-40CE-82CC-DA4DFFD2A4E6}"/>
            </a:ext>
          </a:extLst>
        </cdr:cNvPr>
        <cdr:cNvCxnSpPr/>
      </cdr:nvCxnSpPr>
      <cdr:spPr>
        <a:xfrm xmlns:a="http://schemas.openxmlformats.org/drawingml/2006/main">
          <a:off x="3824605" y="807085"/>
          <a:ext cx="0" cy="771525"/>
        </a:xfrm>
        <a:prstGeom xmlns:a="http://schemas.openxmlformats.org/drawingml/2006/main" prst="straightConnector1">
          <a:avLst/>
        </a:prstGeom>
        <a:ln xmlns:a="http://schemas.openxmlformats.org/drawingml/2006/main">
          <a:solidFill>
            <a:sysClr val="windowText" lastClr="000000"/>
          </a:solidFill>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19.xml><?xml version="1.0" encoding="utf-8"?>
<c:userShapes xmlns:c="http://schemas.openxmlformats.org/drawingml/2006/chart">
  <cdr:relSizeAnchor xmlns:cdr="http://schemas.openxmlformats.org/drawingml/2006/chartDrawing">
    <cdr:from>
      <cdr:x>0.87264</cdr:x>
      <cdr:y>0.36084</cdr:y>
    </cdr:from>
    <cdr:to>
      <cdr:x>0.87264</cdr:x>
      <cdr:y>0.6417</cdr:y>
    </cdr:to>
    <cdr:cxnSp macro="">
      <cdr:nvCxnSpPr>
        <cdr:cNvPr id="2" name="Straight Arrow Connector 1">
          <a:extLst xmlns:a="http://schemas.openxmlformats.org/drawingml/2006/main">
            <a:ext uri="{FF2B5EF4-FFF2-40B4-BE49-F238E27FC236}">
              <a16:creationId xmlns:a16="http://schemas.microsoft.com/office/drawing/2014/main" id="{A9B34993-69F0-4CFD-A6C7-8E185A2372E0}"/>
            </a:ext>
          </a:extLst>
        </cdr:cNvPr>
        <cdr:cNvCxnSpPr/>
      </cdr:nvCxnSpPr>
      <cdr:spPr>
        <a:xfrm xmlns:a="http://schemas.openxmlformats.org/drawingml/2006/main">
          <a:off x="3989715" y="991228"/>
          <a:ext cx="0" cy="771523"/>
        </a:xfrm>
        <a:prstGeom xmlns:a="http://schemas.openxmlformats.org/drawingml/2006/main" prst="straightConnector1">
          <a:avLst/>
        </a:prstGeom>
        <a:ln xmlns:a="http://schemas.openxmlformats.org/drawingml/2006/main">
          <a:solidFill>
            <a:sysClr val="windowText" lastClr="000000"/>
          </a:solidFill>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2.xml><?xml version="1.0" encoding="utf-8"?>
<xdr:wsDr xmlns:xdr="http://schemas.openxmlformats.org/drawingml/2006/spreadsheetDrawing" xmlns:a="http://schemas.openxmlformats.org/drawingml/2006/main">
  <xdr:twoCellAnchor>
    <xdr:from>
      <xdr:col>51</xdr:col>
      <xdr:colOff>104775</xdr:colOff>
      <xdr:row>7</xdr:row>
      <xdr:rowOff>53340</xdr:rowOff>
    </xdr:from>
    <xdr:to>
      <xdr:col>58</xdr:col>
      <xdr:colOff>409575</xdr:colOff>
      <xdr:row>22</xdr:row>
      <xdr:rowOff>53340</xdr:rowOff>
    </xdr:to>
    <xdr:graphicFrame macro="">
      <xdr:nvGraphicFramePr>
        <xdr:cNvPr id="2" name="Chart 1">
          <a:extLst>
            <a:ext uri="{FF2B5EF4-FFF2-40B4-BE49-F238E27FC236}">
              <a16:creationId xmlns:a16="http://schemas.microsoft.com/office/drawing/2014/main" id="{FA2B7A51-91EC-40B5-85D5-1E4915A2A33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50</xdr:col>
      <xdr:colOff>320040</xdr:colOff>
      <xdr:row>21</xdr:row>
      <xdr:rowOff>179070</xdr:rowOff>
    </xdr:from>
    <xdr:to>
      <xdr:col>58</xdr:col>
      <xdr:colOff>15240</xdr:colOff>
      <xdr:row>36</xdr:row>
      <xdr:rowOff>179070</xdr:rowOff>
    </xdr:to>
    <xdr:graphicFrame macro="">
      <xdr:nvGraphicFramePr>
        <xdr:cNvPr id="3" name="Chart 2">
          <a:extLst>
            <a:ext uri="{FF2B5EF4-FFF2-40B4-BE49-F238E27FC236}">
              <a16:creationId xmlns:a16="http://schemas.microsoft.com/office/drawing/2014/main" id="{77C3D74B-2826-4909-AC09-10BFE96938C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43</xdr:col>
      <xdr:colOff>100965</xdr:colOff>
      <xdr:row>25</xdr:row>
      <xdr:rowOff>171450</xdr:rowOff>
    </xdr:from>
    <xdr:to>
      <xdr:col>50</xdr:col>
      <xdr:colOff>405765</xdr:colOff>
      <xdr:row>40</xdr:row>
      <xdr:rowOff>171450</xdr:rowOff>
    </xdr:to>
    <xdr:graphicFrame macro="">
      <xdr:nvGraphicFramePr>
        <xdr:cNvPr id="4" name="Chart 3">
          <a:extLst>
            <a:ext uri="{FF2B5EF4-FFF2-40B4-BE49-F238E27FC236}">
              <a16:creationId xmlns:a16="http://schemas.microsoft.com/office/drawing/2014/main" id="{76FB1992-6260-48FA-BC1C-C209955A22C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46</xdr:col>
      <xdr:colOff>592455</xdr:colOff>
      <xdr:row>49</xdr:row>
      <xdr:rowOff>62865</xdr:rowOff>
    </xdr:from>
    <xdr:to>
      <xdr:col>54</xdr:col>
      <xdr:colOff>287655</xdr:colOff>
      <xdr:row>64</xdr:row>
      <xdr:rowOff>62865</xdr:rowOff>
    </xdr:to>
    <xdr:graphicFrame macro="">
      <xdr:nvGraphicFramePr>
        <xdr:cNvPr id="5" name="Chart 4">
          <a:extLst>
            <a:ext uri="{FF2B5EF4-FFF2-40B4-BE49-F238E27FC236}">
              <a16:creationId xmlns:a16="http://schemas.microsoft.com/office/drawing/2014/main" id="{56425E7C-269F-4B1C-9E61-267F56DCDAF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50</xdr:col>
      <xdr:colOff>350520</xdr:colOff>
      <xdr:row>31</xdr:row>
      <xdr:rowOff>3810</xdr:rowOff>
    </xdr:from>
    <xdr:to>
      <xdr:col>58</xdr:col>
      <xdr:colOff>45720</xdr:colOff>
      <xdr:row>46</xdr:row>
      <xdr:rowOff>3810</xdr:rowOff>
    </xdr:to>
    <xdr:graphicFrame macro="">
      <xdr:nvGraphicFramePr>
        <xdr:cNvPr id="6" name="Chart 5">
          <a:extLst>
            <a:ext uri="{FF2B5EF4-FFF2-40B4-BE49-F238E27FC236}">
              <a16:creationId xmlns:a16="http://schemas.microsoft.com/office/drawing/2014/main" id="{E1319756-F37B-4C2F-9564-1AD307CA2CE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57</xdr:col>
      <xdr:colOff>114300</xdr:colOff>
      <xdr:row>8</xdr:row>
      <xdr:rowOff>11430</xdr:rowOff>
    </xdr:from>
    <xdr:to>
      <xdr:col>64</xdr:col>
      <xdr:colOff>419100</xdr:colOff>
      <xdr:row>23</xdr:row>
      <xdr:rowOff>11430</xdr:rowOff>
    </xdr:to>
    <xdr:graphicFrame macro="">
      <xdr:nvGraphicFramePr>
        <xdr:cNvPr id="7" name="Chart 6">
          <a:extLst>
            <a:ext uri="{FF2B5EF4-FFF2-40B4-BE49-F238E27FC236}">
              <a16:creationId xmlns:a16="http://schemas.microsoft.com/office/drawing/2014/main" id="{F43D1708-B45F-4DFC-8A33-BA11F9ED49A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57</xdr:col>
      <xdr:colOff>512445</xdr:colOff>
      <xdr:row>23</xdr:row>
      <xdr:rowOff>171450</xdr:rowOff>
    </xdr:from>
    <xdr:to>
      <xdr:col>65</xdr:col>
      <xdr:colOff>207645</xdr:colOff>
      <xdr:row>38</xdr:row>
      <xdr:rowOff>171450</xdr:rowOff>
    </xdr:to>
    <xdr:graphicFrame macro="">
      <xdr:nvGraphicFramePr>
        <xdr:cNvPr id="8" name="Chart 7">
          <a:extLst>
            <a:ext uri="{FF2B5EF4-FFF2-40B4-BE49-F238E27FC236}">
              <a16:creationId xmlns:a16="http://schemas.microsoft.com/office/drawing/2014/main" id="{663D25A9-EF78-464E-A838-6F4C842FCD1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58</xdr:col>
      <xdr:colOff>175260</xdr:colOff>
      <xdr:row>38</xdr:row>
      <xdr:rowOff>125730</xdr:rowOff>
    </xdr:from>
    <xdr:to>
      <xdr:col>65</xdr:col>
      <xdr:colOff>480060</xdr:colOff>
      <xdr:row>53</xdr:row>
      <xdr:rowOff>125730</xdr:rowOff>
    </xdr:to>
    <xdr:graphicFrame macro="">
      <xdr:nvGraphicFramePr>
        <xdr:cNvPr id="9" name="Chart 8">
          <a:extLst>
            <a:ext uri="{FF2B5EF4-FFF2-40B4-BE49-F238E27FC236}">
              <a16:creationId xmlns:a16="http://schemas.microsoft.com/office/drawing/2014/main" id="{279F41D2-427E-42F2-ACD1-738A2DB0DEB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58</xdr:col>
      <xdr:colOff>251460</xdr:colOff>
      <xdr:row>53</xdr:row>
      <xdr:rowOff>11430</xdr:rowOff>
    </xdr:from>
    <xdr:to>
      <xdr:col>65</xdr:col>
      <xdr:colOff>556260</xdr:colOff>
      <xdr:row>68</xdr:row>
      <xdr:rowOff>11430</xdr:rowOff>
    </xdr:to>
    <xdr:graphicFrame macro="">
      <xdr:nvGraphicFramePr>
        <xdr:cNvPr id="10" name="Chart 9">
          <a:extLst>
            <a:ext uri="{FF2B5EF4-FFF2-40B4-BE49-F238E27FC236}">
              <a16:creationId xmlns:a16="http://schemas.microsoft.com/office/drawing/2014/main" id="{22E9C670-9C87-4DEB-A0DF-E2882BBBD3E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64</xdr:col>
      <xdr:colOff>381000</xdr:colOff>
      <xdr:row>8</xdr:row>
      <xdr:rowOff>148590</xdr:rowOff>
    </xdr:from>
    <xdr:to>
      <xdr:col>72</xdr:col>
      <xdr:colOff>76200</xdr:colOff>
      <xdr:row>23</xdr:row>
      <xdr:rowOff>148590</xdr:rowOff>
    </xdr:to>
    <xdr:graphicFrame macro="">
      <xdr:nvGraphicFramePr>
        <xdr:cNvPr id="11" name="Chart 10">
          <a:extLst>
            <a:ext uri="{FF2B5EF4-FFF2-40B4-BE49-F238E27FC236}">
              <a16:creationId xmlns:a16="http://schemas.microsoft.com/office/drawing/2014/main" id="{C6413E43-4053-47B5-960F-659E3C4A2FF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65</xdr:col>
      <xdr:colOff>213360</xdr:colOff>
      <xdr:row>24</xdr:row>
      <xdr:rowOff>133350</xdr:rowOff>
    </xdr:from>
    <xdr:to>
      <xdr:col>72</xdr:col>
      <xdr:colOff>518160</xdr:colOff>
      <xdr:row>39</xdr:row>
      <xdr:rowOff>133350</xdr:rowOff>
    </xdr:to>
    <xdr:graphicFrame macro="">
      <xdr:nvGraphicFramePr>
        <xdr:cNvPr id="12" name="Chart 11">
          <a:extLst>
            <a:ext uri="{FF2B5EF4-FFF2-40B4-BE49-F238E27FC236}">
              <a16:creationId xmlns:a16="http://schemas.microsoft.com/office/drawing/2014/main" id="{81F31551-7BF9-400A-BF1F-5A643902390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68580</xdr:colOff>
      <xdr:row>38</xdr:row>
      <xdr:rowOff>64770</xdr:rowOff>
    </xdr:from>
    <xdr:to>
      <xdr:col>11</xdr:col>
      <xdr:colOff>373380</xdr:colOff>
      <xdr:row>53</xdr:row>
      <xdr:rowOff>64770</xdr:rowOff>
    </xdr:to>
    <xdr:graphicFrame macro="">
      <xdr:nvGraphicFramePr>
        <xdr:cNvPr id="13" name="Chart 12">
          <a:extLst>
            <a:ext uri="{FF2B5EF4-FFF2-40B4-BE49-F238E27FC236}">
              <a16:creationId xmlns:a16="http://schemas.microsoft.com/office/drawing/2014/main" id="{1DD1971E-D6B4-46AA-B68F-CE03C9A2020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25</xdr:col>
      <xdr:colOff>196215</xdr:colOff>
      <xdr:row>16</xdr:row>
      <xdr:rowOff>93345</xdr:rowOff>
    </xdr:from>
    <xdr:to>
      <xdr:col>39</xdr:col>
      <xdr:colOff>219075</xdr:colOff>
      <xdr:row>32</xdr:row>
      <xdr:rowOff>68580</xdr:rowOff>
    </xdr:to>
    <xdr:graphicFrame macro="">
      <xdr:nvGraphicFramePr>
        <xdr:cNvPr id="14" name="Chart 13">
          <a:extLst>
            <a:ext uri="{FF2B5EF4-FFF2-40B4-BE49-F238E27FC236}">
              <a16:creationId xmlns:a16="http://schemas.microsoft.com/office/drawing/2014/main" id="{6A1DE2A1-4D06-4047-BF9A-FC03C325646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32</xdr:col>
      <xdr:colOff>7620</xdr:colOff>
      <xdr:row>40</xdr:row>
      <xdr:rowOff>179070</xdr:rowOff>
    </xdr:from>
    <xdr:to>
      <xdr:col>46</xdr:col>
      <xdr:colOff>247650</xdr:colOff>
      <xdr:row>54</xdr:row>
      <xdr:rowOff>81915</xdr:rowOff>
    </xdr:to>
    <xdr:graphicFrame macro="">
      <xdr:nvGraphicFramePr>
        <xdr:cNvPr id="15" name="Chart 14">
          <a:extLst>
            <a:ext uri="{FF2B5EF4-FFF2-40B4-BE49-F238E27FC236}">
              <a16:creationId xmlns:a16="http://schemas.microsoft.com/office/drawing/2014/main" id="{5EB06876-9D36-4C17-8C29-6BF58730940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18</xdr:col>
      <xdr:colOff>1181100</xdr:colOff>
      <xdr:row>21</xdr:row>
      <xdr:rowOff>26670</xdr:rowOff>
    </xdr:from>
    <xdr:to>
      <xdr:col>23</xdr:col>
      <xdr:colOff>419100</xdr:colOff>
      <xdr:row>36</xdr:row>
      <xdr:rowOff>26670</xdr:rowOff>
    </xdr:to>
    <xdr:graphicFrame macro="">
      <xdr:nvGraphicFramePr>
        <xdr:cNvPr id="16" name="Chart 15">
          <a:extLst>
            <a:ext uri="{FF2B5EF4-FFF2-40B4-BE49-F238E27FC236}">
              <a16:creationId xmlns:a16="http://schemas.microsoft.com/office/drawing/2014/main" id="{26FF45B8-DDB3-49F3-A6B6-29ACD3EA95C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18</xdr:col>
      <xdr:colOff>1101090</xdr:colOff>
      <xdr:row>36</xdr:row>
      <xdr:rowOff>140970</xdr:rowOff>
    </xdr:from>
    <xdr:to>
      <xdr:col>23</xdr:col>
      <xdr:colOff>339090</xdr:colOff>
      <xdr:row>51</xdr:row>
      <xdr:rowOff>140970</xdr:rowOff>
    </xdr:to>
    <xdr:graphicFrame macro="">
      <xdr:nvGraphicFramePr>
        <xdr:cNvPr id="17" name="Chart 16">
          <a:extLst>
            <a:ext uri="{FF2B5EF4-FFF2-40B4-BE49-F238E27FC236}">
              <a16:creationId xmlns:a16="http://schemas.microsoft.com/office/drawing/2014/main" id="{D782DA72-E423-4759-A61A-37C5C90A851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12</xdr:col>
      <xdr:colOff>293370</xdr:colOff>
      <xdr:row>21</xdr:row>
      <xdr:rowOff>64770</xdr:rowOff>
    </xdr:from>
    <xdr:to>
      <xdr:col>18</xdr:col>
      <xdr:colOff>994410</xdr:colOff>
      <xdr:row>36</xdr:row>
      <xdr:rowOff>64770</xdr:rowOff>
    </xdr:to>
    <xdr:graphicFrame macro="">
      <xdr:nvGraphicFramePr>
        <xdr:cNvPr id="18" name="Chart 17">
          <a:extLst>
            <a:ext uri="{FF2B5EF4-FFF2-40B4-BE49-F238E27FC236}">
              <a16:creationId xmlns:a16="http://schemas.microsoft.com/office/drawing/2014/main" id="{816AFFAA-8E75-4201-918F-3E5F2C38E52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12</xdr:col>
      <xdr:colOff>201930</xdr:colOff>
      <xdr:row>37</xdr:row>
      <xdr:rowOff>57150</xdr:rowOff>
    </xdr:from>
    <xdr:to>
      <xdr:col>18</xdr:col>
      <xdr:colOff>902970</xdr:colOff>
      <xdr:row>52</xdr:row>
      <xdr:rowOff>57150</xdr:rowOff>
    </xdr:to>
    <xdr:graphicFrame macro="">
      <xdr:nvGraphicFramePr>
        <xdr:cNvPr id="19" name="Chart 18">
          <a:extLst>
            <a:ext uri="{FF2B5EF4-FFF2-40B4-BE49-F238E27FC236}">
              <a16:creationId xmlns:a16="http://schemas.microsoft.com/office/drawing/2014/main" id="{475254BE-6643-4216-9F0A-E7E1BE39C3A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3</xdr:col>
      <xdr:colOff>95250</xdr:colOff>
      <xdr:row>19</xdr:row>
      <xdr:rowOff>156210</xdr:rowOff>
    </xdr:from>
    <xdr:to>
      <xdr:col>10</xdr:col>
      <xdr:colOff>400050</xdr:colOff>
      <xdr:row>34</xdr:row>
      <xdr:rowOff>156210</xdr:rowOff>
    </xdr:to>
    <xdr:graphicFrame macro="">
      <xdr:nvGraphicFramePr>
        <xdr:cNvPr id="20" name="Chart 19">
          <a:extLst>
            <a:ext uri="{FF2B5EF4-FFF2-40B4-BE49-F238E27FC236}">
              <a16:creationId xmlns:a16="http://schemas.microsoft.com/office/drawing/2014/main" id="{945F22EE-5437-4F42-8344-6568F76BED3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23</xdr:col>
      <xdr:colOff>493395</xdr:colOff>
      <xdr:row>30</xdr:row>
      <xdr:rowOff>125730</xdr:rowOff>
    </xdr:from>
    <xdr:to>
      <xdr:col>30</xdr:col>
      <xdr:colOff>112395</xdr:colOff>
      <xdr:row>45</xdr:row>
      <xdr:rowOff>125730</xdr:rowOff>
    </xdr:to>
    <xdr:graphicFrame macro="">
      <xdr:nvGraphicFramePr>
        <xdr:cNvPr id="21" name="Chart 20">
          <a:extLst>
            <a:ext uri="{FF2B5EF4-FFF2-40B4-BE49-F238E27FC236}">
              <a16:creationId xmlns:a16="http://schemas.microsoft.com/office/drawing/2014/main" id="{F5F04C22-968A-44DD-807D-904E88EDF1E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23</xdr:col>
      <xdr:colOff>876300</xdr:colOff>
      <xdr:row>39</xdr:row>
      <xdr:rowOff>110490</xdr:rowOff>
    </xdr:from>
    <xdr:to>
      <xdr:col>30</xdr:col>
      <xdr:colOff>495300</xdr:colOff>
      <xdr:row>54</xdr:row>
      <xdr:rowOff>110490</xdr:rowOff>
    </xdr:to>
    <xdr:graphicFrame macro="">
      <xdr:nvGraphicFramePr>
        <xdr:cNvPr id="22" name="Chart 21">
          <a:extLst>
            <a:ext uri="{FF2B5EF4-FFF2-40B4-BE49-F238E27FC236}">
              <a16:creationId xmlns:a16="http://schemas.microsoft.com/office/drawing/2014/main" id="{1368826A-6C55-40F8-930C-D877C29C551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20</xdr:col>
      <xdr:colOff>464820</xdr:colOff>
      <xdr:row>55</xdr:row>
      <xdr:rowOff>62865</xdr:rowOff>
    </xdr:from>
    <xdr:to>
      <xdr:col>25</xdr:col>
      <xdr:colOff>354330</xdr:colOff>
      <xdr:row>70</xdr:row>
      <xdr:rowOff>62865</xdr:rowOff>
    </xdr:to>
    <xdr:graphicFrame macro="">
      <xdr:nvGraphicFramePr>
        <xdr:cNvPr id="23" name="Chart 22">
          <a:extLst>
            <a:ext uri="{FF2B5EF4-FFF2-40B4-BE49-F238E27FC236}">
              <a16:creationId xmlns:a16="http://schemas.microsoft.com/office/drawing/2014/main" id="{C4F52833-CAB1-4A7D-9C65-A1D9A41432E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26</xdr:col>
      <xdr:colOff>289560</xdr:colOff>
      <xdr:row>56</xdr:row>
      <xdr:rowOff>64770</xdr:rowOff>
    </xdr:from>
    <xdr:to>
      <xdr:col>33</xdr:col>
      <xdr:colOff>594360</xdr:colOff>
      <xdr:row>71</xdr:row>
      <xdr:rowOff>64770</xdr:rowOff>
    </xdr:to>
    <xdr:graphicFrame macro="">
      <xdr:nvGraphicFramePr>
        <xdr:cNvPr id="24" name="Chart 23">
          <a:extLst>
            <a:ext uri="{FF2B5EF4-FFF2-40B4-BE49-F238E27FC236}">
              <a16:creationId xmlns:a16="http://schemas.microsoft.com/office/drawing/2014/main" id="{3CFE0778-F203-4D28-9DF5-AE0F2CEFDDE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19</xdr:col>
      <xdr:colOff>1053465</xdr:colOff>
      <xdr:row>71</xdr:row>
      <xdr:rowOff>125730</xdr:rowOff>
    </xdr:from>
    <xdr:to>
      <xdr:col>24</xdr:col>
      <xdr:colOff>329565</xdr:colOff>
      <xdr:row>86</xdr:row>
      <xdr:rowOff>125730</xdr:rowOff>
    </xdr:to>
    <xdr:graphicFrame macro="">
      <xdr:nvGraphicFramePr>
        <xdr:cNvPr id="25" name="Chart 24">
          <a:extLst>
            <a:ext uri="{FF2B5EF4-FFF2-40B4-BE49-F238E27FC236}">
              <a16:creationId xmlns:a16="http://schemas.microsoft.com/office/drawing/2014/main" id="{B30754F0-B58B-4B99-86DE-591898F5E92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xdr:from>
      <xdr:col>24</xdr:col>
      <xdr:colOff>523875</xdr:colOff>
      <xdr:row>71</xdr:row>
      <xdr:rowOff>53340</xdr:rowOff>
    </xdr:from>
    <xdr:to>
      <xdr:col>32</xdr:col>
      <xdr:colOff>219075</xdr:colOff>
      <xdr:row>86</xdr:row>
      <xdr:rowOff>53340</xdr:rowOff>
    </xdr:to>
    <xdr:graphicFrame macro="">
      <xdr:nvGraphicFramePr>
        <xdr:cNvPr id="26" name="Chart 25">
          <a:extLst>
            <a:ext uri="{FF2B5EF4-FFF2-40B4-BE49-F238E27FC236}">
              <a16:creationId xmlns:a16="http://schemas.microsoft.com/office/drawing/2014/main" id="{F35F65E2-F015-4734-8D35-BF0A94D9368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
        </a:graphicData>
      </a:graphic>
    </xdr:graphicFrame>
    <xdr:clientData/>
  </xdr:twoCellAnchor>
  <xdr:twoCellAnchor>
    <xdr:from>
      <xdr:col>33</xdr:col>
      <xdr:colOff>17145</xdr:colOff>
      <xdr:row>52</xdr:row>
      <xdr:rowOff>125730</xdr:rowOff>
    </xdr:from>
    <xdr:to>
      <xdr:col>45</xdr:col>
      <xdr:colOff>321945</xdr:colOff>
      <xdr:row>67</xdr:row>
      <xdr:rowOff>125730</xdr:rowOff>
    </xdr:to>
    <xdr:graphicFrame macro="">
      <xdr:nvGraphicFramePr>
        <xdr:cNvPr id="27" name="Chart 26">
          <a:extLst>
            <a:ext uri="{FF2B5EF4-FFF2-40B4-BE49-F238E27FC236}">
              <a16:creationId xmlns:a16="http://schemas.microsoft.com/office/drawing/2014/main" id="{6DD21CF9-56AC-4C74-A4AC-934BF747726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
        </a:graphicData>
      </a:graphic>
    </xdr:graphicFrame>
    <xdr:clientData/>
  </xdr:twoCellAnchor>
  <xdr:twoCellAnchor>
    <xdr:from>
      <xdr:col>36</xdr:col>
      <xdr:colOff>600075</xdr:colOff>
      <xdr:row>74</xdr:row>
      <xdr:rowOff>110490</xdr:rowOff>
    </xdr:from>
    <xdr:to>
      <xdr:col>49</xdr:col>
      <xdr:colOff>295275</xdr:colOff>
      <xdr:row>89</xdr:row>
      <xdr:rowOff>110490</xdr:rowOff>
    </xdr:to>
    <xdr:graphicFrame macro="">
      <xdr:nvGraphicFramePr>
        <xdr:cNvPr id="28" name="Chart 27">
          <a:extLst>
            <a:ext uri="{FF2B5EF4-FFF2-40B4-BE49-F238E27FC236}">
              <a16:creationId xmlns:a16="http://schemas.microsoft.com/office/drawing/2014/main" id="{2B8F8F72-FF05-4A46-B7C3-1A69FA0F96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7"/>
        </a:graphicData>
      </a:graphic>
    </xdr:graphicFrame>
    <xdr:clientData/>
  </xdr:twoCellAnchor>
  <xdr:twoCellAnchor>
    <xdr:from>
      <xdr:col>71</xdr:col>
      <xdr:colOff>396240</xdr:colOff>
      <xdr:row>5</xdr:row>
      <xdr:rowOff>80010</xdr:rowOff>
    </xdr:from>
    <xdr:to>
      <xdr:col>79</xdr:col>
      <xdr:colOff>91440</xdr:colOff>
      <xdr:row>20</xdr:row>
      <xdr:rowOff>80010</xdr:rowOff>
    </xdr:to>
    <xdr:graphicFrame macro="">
      <xdr:nvGraphicFramePr>
        <xdr:cNvPr id="31" name="Chart 30">
          <a:extLst>
            <a:ext uri="{FF2B5EF4-FFF2-40B4-BE49-F238E27FC236}">
              <a16:creationId xmlns:a16="http://schemas.microsoft.com/office/drawing/2014/main" id="{CA75E3DA-D7DA-4D82-A93C-7FFCD1705A1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8"/>
        </a:graphicData>
      </a:graphic>
    </xdr:graphicFrame>
    <xdr:clientData/>
  </xdr:twoCellAnchor>
  <xdr:twoCellAnchor>
    <xdr:from>
      <xdr:col>79</xdr:col>
      <xdr:colOff>144780</xdr:colOff>
      <xdr:row>5</xdr:row>
      <xdr:rowOff>68580</xdr:rowOff>
    </xdr:from>
    <xdr:to>
      <xdr:col>86</xdr:col>
      <xdr:colOff>449580</xdr:colOff>
      <xdr:row>20</xdr:row>
      <xdr:rowOff>68580</xdr:rowOff>
    </xdr:to>
    <xdr:graphicFrame macro="">
      <xdr:nvGraphicFramePr>
        <xdr:cNvPr id="33" name="Chart 32">
          <a:extLst>
            <a:ext uri="{FF2B5EF4-FFF2-40B4-BE49-F238E27FC236}">
              <a16:creationId xmlns:a16="http://schemas.microsoft.com/office/drawing/2014/main" id="{80B3F41F-3BE0-4CBD-A5AB-3B73D0FD716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9"/>
        </a:graphicData>
      </a:graphic>
    </xdr:graphicFrame>
    <xdr:clientData/>
  </xdr:twoCellAnchor>
  <xdr:twoCellAnchor>
    <xdr:from>
      <xdr:col>74</xdr:col>
      <xdr:colOff>0</xdr:colOff>
      <xdr:row>22</xdr:row>
      <xdr:rowOff>0</xdr:rowOff>
    </xdr:from>
    <xdr:to>
      <xdr:col>81</xdr:col>
      <xdr:colOff>304800</xdr:colOff>
      <xdr:row>37</xdr:row>
      <xdr:rowOff>0</xdr:rowOff>
    </xdr:to>
    <xdr:graphicFrame macro="">
      <xdr:nvGraphicFramePr>
        <xdr:cNvPr id="35" name="Chart 34">
          <a:extLst>
            <a:ext uri="{FF2B5EF4-FFF2-40B4-BE49-F238E27FC236}">
              <a16:creationId xmlns:a16="http://schemas.microsoft.com/office/drawing/2014/main" id="{C92B6FED-F35D-46DD-B00E-F957A187C2D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0"/>
        </a:graphicData>
      </a:graphic>
    </xdr:graphicFrame>
    <xdr:clientData/>
  </xdr:twoCellAnchor>
  <xdr:twoCellAnchor>
    <xdr:from>
      <xdr:col>82</xdr:col>
      <xdr:colOff>0</xdr:colOff>
      <xdr:row>23</xdr:row>
      <xdr:rowOff>0</xdr:rowOff>
    </xdr:from>
    <xdr:to>
      <xdr:col>89</xdr:col>
      <xdr:colOff>304800</xdr:colOff>
      <xdr:row>38</xdr:row>
      <xdr:rowOff>0</xdr:rowOff>
    </xdr:to>
    <xdr:graphicFrame macro="">
      <xdr:nvGraphicFramePr>
        <xdr:cNvPr id="39" name="Chart 38">
          <a:extLst>
            <a:ext uri="{FF2B5EF4-FFF2-40B4-BE49-F238E27FC236}">
              <a16:creationId xmlns:a16="http://schemas.microsoft.com/office/drawing/2014/main" id="{B9254911-B87B-47CE-B6B1-F83C3D4524B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1"/>
        </a:graphicData>
      </a:graphic>
    </xdr:graphicFrame>
    <xdr:clientData/>
  </xdr:twoCellAnchor>
  <xdr:twoCellAnchor>
    <xdr:from>
      <xdr:col>43</xdr:col>
      <xdr:colOff>249555</xdr:colOff>
      <xdr:row>8</xdr:row>
      <xdr:rowOff>117157</xdr:rowOff>
    </xdr:from>
    <xdr:to>
      <xdr:col>50</xdr:col>
      <xdr:colOff>554355</xdr:colOff>
      <xdr:row>23</xdr:row>
      <xdr:rowOff>134302</xdr:rowOff>
    </xdr:to>
    <xdr:graphicFrame macro="">
      <xdr:nvGraphicFramePr>
        <xdr:cNvPr id="29" name="Chart 28">
          <a:extLst>
            <a:ext uri="{FF2B5EF4-FFF2-40B4-BE49-F238E27FC236}">
              <a16:creationId xmlns:a16="http://schemas.microsoft.com/office/drawing/2014/main" id="{D7117EC6-B00B-44DF-A9FC-212B74FE739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2"/>
        </a:graphicData>
      </a:graphic>
    </xdr:graphicFrame>
    <xdr:clientData/>
  </xdr:twoCellAnchor>
  <xdr:twoCellAnchor>
    <xdr:from>
      <xdr:col>35</xdr:col>
      <xdr:colOff>421005</xdr:colOff>
      <xdr:row>27</xdr:row>
      <xdr:rowOff>65722</xdr:rowOff>
    </xdr:from>
    <xdr:to>
      <xdr:col>43</xdr:col>
      <xdr:colOff>116205</xdr:colOff>
      <xdr:row>42</xdr:row>
      <xdr:rowOff>88582</xdr:rowOff>
    </xdr:to>
    <xdr:graphicFrame macro="">
      <xdr:nvGraphicFramePr>
        <xdr:cNvPr id="30" name="Chart 29">
          <a:extLst>
            <a:ext uri="{FF2B5EF4-FFF2-40B4-BE49-F238E27FC236}">
              <a16:creationId xmlns:a16="http://schemas.microsoft.com/office/drawing/2014/main" id="{100451FD-57CB-4A87-92CD-76757C42B0D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3"/>
        </a:graphicData>
      </a:graphic>
    </xdr:graphicFrame>
    <xdr:clientData/>
  </xdr:twoCellAnchor>
  <xdr:twoCellAnchor>
    <xdr:from>
      <xdr:col>36</xdr:col>
      <xdr:colOff>206692</xdr:colOff>
      <xdr:row>7</xdr:row>
      <xdr:rowOff>170497</xdr:rowOff>
    </xdr:from>
    <xdr:to>
      <xdr:col>43</xdr:col>
      <xdr:colOff>511492</xdr:colOff>
      <xdr:row>23</xdr:row>
      <xdr:rowOff>20002</xdr:rowOff>
    </xdr:to>
    <xdr:graphicFrame macro="">
      <xdr:nvGraphicFramePr>
        <xdr:cNvPr id="32" name="Chart 31">
          <a:extLst>
            <a:ext uri="{FF2B5EF4-FFF2-40B4-BE49-F238E27FC236}">
              <a16:creationId xmlns:a16="http://schemas.microsoft.com/office/drawing/2014/main" id="{C039FEC7-2FAF-4852-835A-B15C1B32B57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4"/>
        </a:graphicData>
      </a:graphic>
    </xdr:graphicFrame>
    <xdr:clientData/>
  </xdr:twoCellAnchor>
  <xdr:twoCellAnchor>
    <xdr:from>
      <xdr:col>25</xdr:col>
      <xdr:colOff>187642</xdr:colOff>
      <xdr:row>86</xdr:row>
      <xdr:rowOff>29527</xdr:rowOff>
    </xdr:from>
    <xdr:to>
      <xdr:col>32</xdr:col>
      <xdr:colOff>492442</xdr:colOff>
      <xdr:row>101</xdr:row>
      <xdr:rowOff>56197</xdr:rowOff>
    </xdr:to>
    <xdr:graphicFrame macro="">
      <xdr:nvGraphicFramePr>
        <xdr:cNvPr id="34" name="Chart 33">
          <a:extLst>
            <a:ext uri="{FF2B5EF4-FFF2-40B4-BE49-F238E27FC236}">
              <a16:creationId xmlns:a16="http://schemas.microsoft.com/office/drawing/2014/main" id="{B6468E3F-F2E6-46DC-9563-470C2F9E95E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5"/>
        </a:graphicData>
      </a:graphic>
    </xdr:graphicFrame>
    <xdr:clientData/>
  </xdr:twoCellAnchor>
  <xdr:twoCellAnchor>
    <xdr:from>
      <xdr:col>65</xdr:col>
      <xdr:colOff>504825</xdr:colOff>
      <xdr:row>34</xdr:row>
      <xdr:rowOff>159067</xdr:rowOff>
    </xdr:from>
    <xdr:to>
      <xdr:col>73</xdr:col>
      <xdr:colOff>198120</xdr:colOff>
      <xdr:row>50</xdr:row>
      <xdr:rowOff>12382</xdr:rowOff>
    </xdr:to>
    <xdr:graphicFrame macro="">
      <xdr:nvGraphicFramePr>
        <xdr:cNvPr id="36" name="Chart 35">
          <a:extLst>
            <a:ext uri="{FF2B5EF4-FFF2-40B4-BE49-F238E27FC236}">
              <a16:creationId xmlns:a16="http://schemas.microsoft.com/office/drawing/2014/main" id="{1CE0ADEA-37D9-4001-AC20-06866FEE084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6"/>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xdr:from>
      <xdr:col>7</xdr:col>
      <xdr:colOff>533400</xdr:colOff>
      <xdr:row>6</xdr:row>
      <xdr:rowOff>179070</xdr:rowOff>
    </xdr:from>
    <xdr:to>
      <xdr:col>15</xdr:col>
      <xdr:colOff>228600</xdr:colOff>
      <xdr:row>21</xdr:row>
      <xdr:rowOff>179070</xdr:rowOff>
    </xdr:to>
    <xdr:graphicFrame macro="">
      <xdr:nvGraphicFramePr>
        <xdr:cNvPr id="2" name="Chart 1">
          <a:extLst>
            <a:ext uri="{FF2B5EF4-FFF2-40B4-BE49-F238E27FC236}">
              <a16:creationId xmlns:a16="http://schemas.microsoft.com/office/drawing/2014/main" id="{204C7930-050A-4FDB-B763-CA1927BF60F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1.xml><?xml version="1.0" encoding="utf-8"?>
<xdr:wsDr xmlns:xdr="http://schemas.openxmlformats.org/drawingml/2006/spreadsheetDrawing" xmlns:a="http://schemas.openxmlformats.org/drawingml/2006/main">
  <xdr:twoCellAnchor>
    <xdr:from>
      <xdr:col>22</xdr:col>
      <xdr:colOff>426720</xdr:colOff>
      <xdr:row>10</xdr:row>
      <xdr:rowOff>64770</xdr:rowOff>
    </xdr:from>
    <xdr:to>
      <xdr:col>27</xdr:col>
      <xdr:colOff>601980</xdr:colOff>
      <xdr:row>25</xdr:row>
      <xdr:rowOff>64770</xdr:rowOff>
    </xdr:to>
    <xdr:graphicFrame macro="">
      <xdr:nvGraphicFramePr>
        <xdr:cNvPr id="2" name="Chart 1">
          <a:extLst>
            <a:ext uri="{FF2B5EF4-FFF2-40B4-BE49-F238E27FC236}">
              <a16:creationId xmlns:a16="http://schemas.microsoft.com/office/drawing/2014/main" id="{CA0452F9-9F78-424D-85F1-74B47D18E27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xdr:col>
      <xdr:colOff>95250</xdr:colOff>
      <xdr:row>16</xdr:row>
      <xdr:rowOff>20955</xdr:rowOff>
    </xdr:from>
    <xdr:to>
      <xdr:col>22</xdr:col>
      <xdr:colOff>438150</xdr:colOff>
      <xdr:row>31</xdr:row>
      <xdr:rowOff>20955</xdr:rowOff>
    </xdr:to>
    <xdr:graphicFrame macro="">
      <xdr:nvGraphicFramePr>
        <xdr:cNvPr id="3" name="Chart 2">
          <a:extLst>
            <a:ext uri="{FF2B5EF4-FFF2-40B4-BE49-F238E27FC236}">
              <a16:creationId xmlns:a16="http://schemas.microsoft.com/office/drawing/2014/main" id="{5FF45C76-EF72-4528-AF01-406F68D5C61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22</xdr:col>
      <xdr:colOff>541020</xdr:colOff>
      <xdr:row>23</xdr:row>
      <xdr:rowOff>118110</xdr:rowOff>
    </xdr:from>
    <xdr:to>
      <xdr:col>28</xdr:col>
      <xdr:colOff>106680</xdr:colOff>
      <xdr:row>38</xdr:row>
      <xdr:rowOff>118110</xdr:rowOff>
    </xdr:to>
    <xdr:graphicFrame macro="">
      <xdr:nvGraphicFramePr>
        <xdr:cNvPr id="4" name="Chart 3">
          <a:extLst>
            <a:ext uri="{FF2B5EF4-FFF2-40B4-BE49-F238E27FC236}">
              <a16:creationId xmlns:a16="http://schemas.microsoft.com/office/drawing/2014/main" id="{B2A27898-C496-4184-8AC8-42181B6AC05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19</xdr:col>
      <xdr:colOff>321945</xdr:colOff>
      <xdr:row>33</xdr:row>
      <xdr:rowOff>121920</xdr:rowOff>
    </xdr:from>
    <xdr:to>
      <xdr:col>23</xdr:col>
      <xdr:colOff>741045</xdr:colOff>
      <xdr:row>48</xdr:row>
      <xdr:rowOff>121920</xdr:rowOff>
    </xdr:to>
    <xdr:graphicFrame macro="">
      <xdr:nvGraphicFramePr>
        <xdr:cNvPr id="5" name="Chart 4">
          <a:extLst>
            <a:ext uri="{FF2B5EF4-FFF2-40B4-BE49-F238E27FC236}">
              <a16:creationId xmlns:a16="http://schemas.microsoft.com/office/drawing/2014/main" id="{398C091B-68BE-45AE-A1B2-84658D0E4F7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18</xdr:col>
      <xdr:colOff>438150</xdr:colOff>
      <xdr:row>43</xdr:row>
      <xdr:rowOff>148590</xdr:rowOff>
    </xdr:from>
    <xdr:to>
      <xdr:col>22</xdr:col>
      <xdr:colOff>781050</xdr:colOff>
      <xdr:row>58</xdr:row>
      <xdr:rowOff>148590</xdr:rowOff>
    </xdr:to>
    <xdr:graphicFrame macro="">
      <xdr:nvGraphicFramePr>
        <xdr:cNvPr id="6" name="Chart 5">
          <a:extLst>
            <a:ext uri="{FF2B5EF4-FFF2-40B4-BE49-F238E27FC236}">
              <a16:creationId xmlns:a16="http://schemas.microsoft.com/office/drawing/2014/main" id="{B857AC51-4D43-4FC0-BE83-E682F9BE720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22</xdr:col>
      <xdr:colOff>1049655</xdr:colOff>
      <xdr:row>41</xdr:row>
      <xdr:rowOff>83820</xdr:rowOff>
    </xdr:from>
    <xdr:to>
      <xdr:col>28</xdr:col>
      <xdr:colOff>607695</xdr:colOff>
      <xdr:row>56</xdr:row>
      <xdr:rowOff>83820</xdr:rowOff>
    </xdr:to>
    <xdr:graphicFrame macro="">
      <xdr:nvGraphicFramePr>
        <xdr:cNvPr id="7" name="Chart 6">
          <a:extLst>
            <a:ext uri="{FF2B5EF4-FFF2-40B4-BE49-F238E27FC236}">
              <a16:creationId xmlns:a16="http://schemas.microsoft.com/office/drawing/2014/main" id="{567C1C15-64E9-49DD-90E3-77647049417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22</xdr:col>
      <xdr:colOff>1066800</xdr:colOff>
      <xdr:row>52</xdr:row>
      <xdr:rowOff>41910</xdr:rowOff>
    </xdr:from>
    <xdr:to>
      <xdr:col>29</xdr:col>
      <xdr:colOff>22860</xdr:colOff>
      <xdr:row>67</xdr:row>
      <xdr:rowOff>41910</xdr:rowOff>
    </xdr:to>
    <xdr:graphicFrame macro="">
      <xdr:nvGraphicFramePr>
        <xdr:cNvPr id="8" name="Chart 7">
          <a:extLst>
            <a:ext uri="{FF2B5EF4-FFF2-40B4-BE49-F238E27FC236}">
              <a16:creationId xmlns:a16="http://schemas.microsoft.com/office/drawing/2014/main" id="{6E00A2BE-2824-4F3B-BCAE-F50FE2A248B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18</xdr:col>
      <xdr:colOff>586740</xdr:colOff>
      <xdr:row>58</xdr:row>
      <xdr:rowOff>110490</xdr:rowOff>
    </xdr:from>
    <xdr:to>
      <xdr:col>22</xdr:col>
      <xdr:colOff>929640</xdr:colOff>
      <xdr:row>73</xdr:row>
      <xdr:rowOff>110490</xdr:rowOff>
    </xdr:to>
    <xdr:graphicFrame macro="">
      <xdr:nvGraphicFramePr>
        <xdr:cNvPr id="9" name="Chart 8">
          <a:extLst>
            <a:ext uri="{FF2B5EF4-FFF2-40B4-BE49-F238E27FC236}">
              <a16:creationId xmlns:a16="http://schemas.microsoft.com/office/drawing/2014/main" id="{64424A14-61C8-469B-BB2B-B085840CF09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22</xdr:col>
      <xdr:colOff>891540</xdr:colOff>
      <xdr:row>64</xdr:row>
      <xdr:rowOff>87630</xdr:rowOff>
    </xdr:from>
    <xdr:to>
      <xdr:col>28</xdr:col>
      <xdr:colOff>457200</xdr:colOff>
      <xdr:row>79</xdr:row>
      <xdr:rowOff>87630</xdr:rowOff>
    </xdr:to>
    <xdr:graphicFrame macro="">
      <xdr:nvGraphicFramePr>
        <xdr:cNvPr id="10" name="Chart 9">
          <a:extLst>
            <a:ext uri="{FF2B5EF4-FFF2-40B4-BE49-F238E27FC236}">
              <a16:creationId xmlns:a16="http://schemas.microsoft.com/office/drawing/2014/main" id="{232F9982-4F32-4BA7-B68A-FDE8B17337C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6</xdr:col>
      <xdr:colOff>175260</xdr:colOff>
      <xdr:row>10</xdr:row>
      <xdr:rowOff>163830</xdr:rowOff>
    </xdr:from>
    <xdr:to>
      <xdr:col>13</xdr:col>
      <xdr:colOff>480060</xdr:colOff>
      <xdr:row>25</xdr:row>
      <xdr:rowOff>163830</xdr:rowOff>
    </xdr:to>
    <xdr:graphicFrame macro="">
      <xdr:nvGraphicFramePr>
        <xdr:cNvPr id="11" name="Chart 10">
          <a:extLst>
            <a:ext uri="{FF2B5EF4-FFF2-40B4-BE49-F238E27FC236}">
              <a16:creationId xmlns:a16="http://schemas.microsoft.com/office/drawing/2014/main" id="{CFD3A2FC-9393-4F08-88CD-C8EBBE01021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10</xdr:col>
      <xdr:colOff>449580</xdr:colOff>
      <xdr:row>18</xdr:row>
      <xdr:rowOff>163830</xdr:rowOff>
    </xdr:from>
    <xdr:to>
      <xdr:col>18</xdr:col>
      <xdr:colOff>0</xdr:colOff>
      <xdr:row>33</xdr:row>
      <xdr:rowOff>163830</xdr:rowOff>
    </xdr:to>
    <xdr:graphicFrame macro="">
      <xdr:nvGraphicFramePr>
        <xdr:cNvPr id="12" name="Chart 11">
          <a:extLst>
            <a:ext uri="{FF2B5EF4-FFF2-40B4-BE49-F238E27FC236}">
              <a16:creationId xmlns:a16="http://schemas.microsoft.com/office/drawing/2014/main" id="{2F0B683A-B8F7-4555-AC40-30D2E47CA87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5</xdr:col>
      <xdr:colOff>396240</xdr:colOff>
      <xdr:row>30</xdr:row>
      <xdr:rowOff>179070</xdr:rowOff>
    </xdr:from>
    <xdr:to>
      <xdr:col>13</xdr:col>
      <xdr:colOff>91440</xdr:colOff>
      <xdr:row>45</xdr:row>
      <xdr:rowOff>179070</xdr:rowOff>
    </xdr:to>
    <xdr:graphicFrame macro="">
      <xdr:nvGraphicFramePr>
        <xdr:cNvPr id="13" name="Chart 12">
          <a:extLst>
            <a:ext uri="{FF2B5EF4-FFF2-40B4-BE49-F238E27FC236}">
              <a16:creationId xmlns:a16="http://schemas.microsoft.com/office/drawing/2014/main" id="{4FCC76D9-B52D-43DD-AB55-17848C2E2B8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9</xdr:col>
      <xdr:colOff>45720</xdr:colOff>
      <xdr:row>38</xdr:row>
      <xdr:rowOff>87630</xdr:rowOff>
    </xdr:from>
    <xdr:to>
      <xdr:col>16</xdr:col>
      <xdr:colOff>350520</xdr:colOff>
      <xdr:row>53</xdr:row>
      <xdr:rowOff>87630</xdr:rowOff>
    </xdr:to>
    <xdr:graphicFrame macro="">
      <xdr:nvGraphicFramePr>
        <xdr:cNvPr id="14" name="Chart 13">
          <a:extLst>
            <a:ext uri="{FF2B5EF4-FFF2-40B4-BE49-F238E27FC236}">
              <a16:creationId xmlns:a16="http://schemas.microsoft.com/office/drawing/2014/main" id="{8DD329CE-937E-4140-9DC9-9DC7BD40036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29</xdr:col>
      <xdr:colOff>114300</xdr:colOff>
      <xdr:row>10</xdr:row>
      <xdr:rowOff>100965</xdr:rowOff>
    </xdr:from>
    <xdr:to>
      <xdr:col>36</xdr:col>
      <xdr:colOff>419100</xdr:colOff>
      <xdr:row>25</xdr:row>
      <xdr:rowOff>100965</xdr:rowOff>
    </xdr:to>
    <xdr:graphicFrame macro="">
      <xdr:nvGraphicFramePr>
        <xdr:cNvPr id="15" name="Chart 14">
          <a:extLst>
            <a:ext uri="{FF2B5EF4-FFF2-40B4-BE49-F238E27FC236}">
              <a16:creationId xmlns:a16="http://schemas.microsoft.com/office/drawing/2014/main" id="{4FBB43E2-8DC6-4F90-BE26-C52A96702D4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29</xdr:col>
      <xdr:colOff>285750</xdr:colOff>
      <xdr:row>25</xdr:row>
      <xdr:rowOff>158115</xdr:rowOff>
    </xdr:from>
    <xdr:to>
      <xdr:col>36</xdr:col>
      <xdr:colOff>590550</xdr:colOff>
      <xdr:row>40</xdr:row>
      <xdr:rowOff>158115</xdr:rowOff>
    </xdr:to>
    <xdr:graphicFrame macro="">
      <xdr:nvGraphicFramePr>
        <xdr:cNvPr id="16" name="Chart 15">
          <a:extLst>
            <a:ext uri="{FF2B5EF4-FFF2-40B4-BE49-F238E27FC236}">
              <a16:creationId xmlns:a16="http://schemas.microsoft.com/office/drawing/2014/main" id="{4DD46B46-7B36-4BC0-B1E2-3E4E1F17B07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29</xdr:col>
      <xdr:colOff>238125</xdr:colOff>
      <xdr:row>42</xdr:row>
      <xdr:rowOff>62865</xdr:rowOff>
    </xdr:from>
    <xdr:to>
      <xdr:col>36</xdr:col>
      <xdr:colOff>542925</xdr:colOff>
      <xdr:row>57</xdr:row>
      <xdr:rowOff>62865</xdr:rowOff>
    </xdr:to>
    <xdr:graphicFrame macro="">
      <xdr:nvGraphicFramePr>
        <xdr:cNvPr id="17" name="Chart 16">
          <a:extLst>
            <a:ext uri="{FF2B5EF4-FFF2-40B4-BE49-F238E27FC236}">
              <a16:creationId xmlns:a16="http://schemas.microsoft.com/office/drawing/2014/main" id="{05AC878E-0F7E-4DE2-B15C-4DE0740654C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30</xdr:col>
      <xdr:colOff>388620</xdr:colOff>
      <xdr:row>57</xdr:row>
      <xdr:rowOff>144780</xdr:rowOff>
    </xdr:from>
    <xdr:to>
      <xdr:col>38</xdr:col>
      <xdr:colOff>83820</xdr:colOff>
      <xdr:row>72</xdr:row>
      <xdr:rowOff>144780</xdr:rowOff>
    </xdr:to>
    <xdr:graphicFrame macro="">
      <xdr:nvGraphicFramePr>
        <xdr:cNvPr id="19" name="Chart 18">
          <a:extLst>
            <a:ext uri="{FF2B5EF4-FFF2-40B4-BE49-F238E27FC236}">
              <a16:creationId xmlns:a16="http://schemas.microsoft.com/office/drawing/2014/main" id="{84484AE0-F88C-4287-A636-6E1CEF4C04A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37</xdr:col>
      <xdr:colOff>540067</xdr:colOff>
      <xdr:row>13</xdr:row>
      <xdr:rowOff>60007</xdr:rowOff>
    </xdr:from>
    <xdr:to>
      <xdr:col>45</xdr:col>
      <xdr:colOff>235267</xdr:colOff>
      <xdr:row>28</xdr:row>
      <xdr:rowOff>84772</xdr:rowOff>
    </xdr:to>
    <xdr:graphicFrame macro="">
      <xdr:nvGraphicFramePr>
        <xdr:cNvPr id="18" name="Chart 17">
          <a:extLst>
            <a:ext uri="{FF2B5EF4-FFF2-40B4-BE49-F238E27FC236}">
              <a16:creationId xmlns:a16="http://schemas.microsoft.com/office/drawing/2014/main" id="{8B74BD30-060C-4639-85EA-15F2C91745C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8</xdr:col>
      <xdr:colOff>124777</xdr:colOff>
      <xdr:row>59</xdr:row>
      <xdr:rowOff>103822</xdr:rowOff>
    </xdr:from>
    <xdr:to>
      <xdr:col>15</xdr:col>
      <xdr:colOff>429577</xdr:colOff>
      <xdr:row>74</xdr:row>
      <xdr:rowOff>126682</xdr:rowOff>
    </xdr:to>
    <xdr:graphicFrame macro="">
      <xdr:nvGraphicFramePr>
        <xdr:cNvPr id="20" name="Chart 19">
          <a:extLst>
            <a:ext uri="{FF2B5EF4-FFF2-40B4-BE49-F238E27FC236}">
              <a16:creationId xmlns:a16="http://schemas.microsoft.com/office/drawing/2014/main" id="{E38E7B5C-DC43-408C-A137-52F3E789807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38</xdr:col>
      <xdr:colOff>116205</xdr:colOff>
      <xdr:row>32</xdr:row>
      <xdr:rowOff>2857</xdr:rowOff>
    </xdr:from>
    <xdr:to>
      <xdr:col>45</xdr:col>
      <xdr:colOff>421005</xdr:colOff>
      <xdr:row>47</xdr:row>
      <xdr:rowOff>37147</xdr:rowOff>
    </xdr:to>
    <xdr:graphicFrame macro="">
      <xdr:nvGraphicFramePr>
        <xdr:cNvPr id="21" name="Chart 20">
          <a:extLst>
            <a:ext uri="{FF2B5EF4-FFF2-40B4-BE49-F238E27FC236}">
              <a16:creationId xmlns:a16="http://schemas.microsoft.com/office/drawing/2014/main" id="{5D75BF4C-1104-4C56-8DE6-0AC1A810036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wsDr>
</file>

<file path=xl/drawings/drawing22.xml><?xml version="1.0" encoding="utf-8"?>
<c:userShapes xmlns:c="http://schemas.openxmlformats.org/drawingml/2006/chart">
  <cdr:relSizeAnchor xmlns:cdr="http://schemas.openxmlformats.org/drawingml/2006/chartDrawing">
    <cdr:from>
      <cdr:x>0.79712</cdr:x>
      <cdr:y>0.31432</cdr:y>
    </cdr:from>
    <cdr:to>
      <cdr:x>0.79712</cdr:x>
      <cdr:y>0.59853</cdr:y>
    </cdr:to>
    <cdr:cxnSp macro="">
      <cdr:nvCxnSpPr>
        <cdr:cNvPr id="2" name="Straight Arrow Connector 1">
          <a:extLst xmlns:a="http://schemas.openxmlformats.org/drawingml/2006/main">
            <a:ext uri="{FF2B5EF4-FFF2-40B4-BE49-F238E27FC236}">
              <a16:creationId xmlns:a16="http://schemas.microsoft.com/office/drawing/2014/main" id="{3436B041-2B98-4E7A-AB35-3A2EC2FA51DD}"/>
            </a:ext>
          </a:extLst>
        </cdr:cNvPr>
        <cdr:cNvCxnSpPr/>
      </cdr:nvCxnSpPr>
      <cdr:spPr>
        <a:xfrm xmlns:a="http://schemas.openxmlformats.org/drawingml/2006/main">
          <a:off x="3644438" y="862236"/>
          <a:ext cx="0" cy="779644"/>
        </a:xfrm>
        <a:prstGeom xmlns:a="http://schemas.openxmlformats.org/drawingml/2006/main" prst="straightConnector1">
          <a:avLst/>
        </a:prstGeom>
        <a:ln xmlns:a="http://schemas.openxmlformats.org/drawingml/2006/main">
          <a:solidFill>
            <a:sysClr val="windowText" lastClr="000000"/>
          </a:solidFill>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23.xml><?xml version="1.0" encoding="utf-8"?>
<c:userShapes xmlns:c="http://schemas.openxmlformats.org/drawingml/2006/chart">
  <cdr:relSizeAnchor xmlns:cdr="http://schemas.openxmlformats.org/drawingml/2006/chartDrawing">
    <cdr:from>
      <cdr:x>0.72601</cdr:x>
      <cdr:y>0.48191</cdr:y>
    </cdr:from>
    <cdr:to>
      <cdr:x>0.72601</cdr:x>
      <cdr:y>0.76612</cdr:y>
    </cdr:to>
    <cdr:cxnSp macro="">
      <cdr:nvCxnSpPr>
        <cdr:cNvPr id="2" name="Straight Arrow Connector 1">
          <a:extLst xmlns:a="http://schemas.openxmlformats.org/drawingml/2006/main">
            <a:ext uri="{FF2B5EF4-FFF2-40B4-BE49-F238E27FC236}">
              <a16:creationId xmlns:a16="http://schemas.microsoft.com/office/drawing/2014/main" id="{A564EF1D-089D-4F22-B18E-B09060F127DF}"/>
            </a:ext>
          </a:extLst>
        </cdr:cNvPr>
        <cdr:cNvCxnSpPr/>
      </cdr:nvCxnSpPr>
      <cdr:spPr>
        <a:xfrm xmlns:a="http://schemas.openxmlformats.org/drawingml/2006/main">
          <a:off x="3319323" y="1321971"/>
          <a:ext cx="0" cy="779645"/>
        </a:xfrm>
        <a:prstGeom xmlns:a="http://schemas.openxmlformats.org/drawingml/2006/main" prst="straightConnector1">
          <a:avLst/>
        </a:prstGeom>
        <a:ln xmlns:a="http://schemas.openxmlformats.org/drawingml/2006/main">
          <a:solidFill>
            <a:sysClr val="windowText" lastClr="000000"/>
          </a:solidFill>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24.xml><?xml version="1.0" encoding="utf-8"?>
<c:userShapes xmlns:c="http://schemas.openxmlformats.org/drawingml/2006/chart">
  <cdr:relSizeAnchor xmlns:cdr="http://schemas.openxmlformats.org/drawingml/2006/chartDrawing">
    <cdr:from>
      <cdr:x>0.7149</cdr:x>
      <cdr:y>0.46339</cdr:y>
    </cdr:from>
    <cdr:to>
      <cdr:x>0.7149</cdr:x>
      <cdr:y>0.7476</cdr:y>
    </cdr:to>
    <cdr:cxnSp macro="">
      <cdr:nvCxnSpPr>
        <cdr:cNvPr id="2" name="Straight Arrow Connector 1">
          <a:extLst xmlns:a="http://schemas.openxmlformats.org/drawingml/2006/main">
            <a:ext uri="{FF2B5EF4-FFF2-40B4-BE49-F238E27FC236}">
              <a16:creationId xmlns:a16="http://schemas.microsoft.com/office/drawing/2014/main" id="{8F98520F-764C-46A7-9D4A-AC51C7522AC6}"/>
            </a:ext>
          </a:extLst>
        </cdr:cNvPr>
        <cdr:cNvCxnSpPr/>
      </cdr:nvCxnSpPr>
      <cdr:spPr>
        <a:xfrm xmlns:a="http://schemas.openxmlformats.org/drawingml/2006/main">
          <a:off x="3275340" y="1257939"/>
          <a:ext cx="0" cy="771524"/>
        </a:xfrm>
        <a:prstGeom xmlns:a="http://schemas.openxmlformats.org/drawingml/2006/main" prst="straightConnector1">
          <a:avLst/>
        </a:prstGeom>
        <a:ln xmlns:a="http://schemas.openxmlformats.org/drawingml/2006/main">
          <a:solidFill>
            <a:sysClr val="windowText" lastClr="000000"/>
          </a:solidFill>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25.xml><?xml version="1.0" encoding="utf-8"?>
<c:userShapes xmlns:c="http://schemas.openxmlformats.org/drawingml/2006/chart">
  <cdr:relSizeAnchor xmlns:cdr="http://schemas.openxmlformats.org/drawingml/2006/chartDrawing">
    <cdr:from>
      <cdr:x>0.8719</cdr:x>
      <cdr:y>0.36514</cdr:y>
    </cdr:from>
    <cdr:to>
      <cdr:x>0.8719</cdr:x>
      <cdr:y>0.64935</cdr:y>
    </cdr:to>
    <cdr:cxnSp macro="">
      <cdr:nvCxnSpPr>
        <cdr:cNvPr id="2" name="Straight Arrow Connector 1">
          <a:extLst xmlns:a="http://schemas.openxmlformats.org/drawingml/2006/main">
            <a:ext uri="{FF2B5EF4-FFF2-40B4-BE49-F238E27FC236}">
              <a16:creationId xmlns:a16="http://schemas.microsoft.com/office/drawing/2014/main" id="{C55EC7CB-D25E-4A58-911F-D4892190CD7E}"/>
            </a:ext>
          </a:extLst>
        </cdr:cNvPr>
        <cdr:cNvCxnSpPr/>
      </cdr:nvCxnSpPr>
      <cdr:spPr>
        <a:xfrm xmlns:a="http://schemas.openxmlformats.org/drawingml/2006/main">
          <a:off x="3994634" y="991228"/>
          <a:ext cx="0" cy="771523"/>
        </a:xfrm>
        <a:prstGeom xmlns:a="http://schemas.openxmlformats.org/drawingml/2006/main" prst="straightConnector1">
          <a:avLst/>
        </a:prstGeom>
        <a:ln xmlns:a="http://schemas.openxmlformats.org/drawingml/2006/main">
          <a:solidFill>
            <a:sysClr val="windowText" lastClr="000000"/>
          </a:solidFill>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26.xml><?xml version="1.0" encoding="utf-8"?>
<c:userShapes xmlns:c="http://schemas.openxmlformats.org/drawingml/2006/chart">
  <cdr:relSizeAnchor xmlns:cdr="http://schemas.openxmlformats.org/drawingml/2006/chartDrawing">
    <cdr:from>
      <cdr:x>0.8719</cdr:x>
      <cdr:y>0.36514</cdr:y>
    </cdr:from>
    <cdr:to>
      <cdr:x>0.8719</cdr:x>
      <cdr:y>0.64935</cdr:y>
    </cdr:to>
    <cdr:cxnSp macro="">
      <cdr:nvCxnSpPr>
        <cdr:cNvPr id="2" name="Straight Arrow Connector 1">
          <a:extLst xmlns:a="http://schemas.openxmlformats.org/drawingml/2006/main">
            <a:ext uri="{FF2B5EF4-FFF2-40B4-BE49-F238E27FC236}">
              <a16:creationId xmlns:a16="http://schemas.microsoft.com/office/drawing/2014/main" id="{C55EC7CB-D25E-4A58-911F-D4892190CD7E}"/>
            </a:ext>
          </a:extLst>
        </cdr:cNvPr>
        <cdr:cNvCxnSpPr/>
      </cdr:nvCxnSpPr>
      <cdr:spPr>
        <a:xfrm xmlns:a="http://schemas.openxmlformats.org/drawingml/2006/main">
          <a:off x="3994634" y="991228"/>
          <a:ext cx="0" cy="771523"/>
        </a:xfrm>
        <a:prstGeom xmlns:a="http://schemas.openxmlformats.org/drawingml/2006/main" prst="straightConnector1">
          <a:avLst/>
        </a:prstGeom>
        <a:ln xmlns:a="http://schemas.openxmlformats.org/drawingml/2006/main">
          <a:solidFill>
            <a:sysClr val="windowText" lastClr="000000"/>
          </a:solidFill>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27.xml><?xml version="1.0" encoding="utf-8"?>
<c:userShapes xmlns:c="http://schemas.openxmlformats.org/drawingml/2006/chart">
  <cdr:relSizeAnchor xmlns:cdr="http://schemas.openxmlformats.org/drawingml/2006/chartDrawing">
    <cdr:from>
      <cdr:x>0.87372</cdr:x>
      <cdr:y>0.36514</cdr:y>
    </cdr:from>
    <cdr:to>
      <cdr:x>0.87372</cdr:x>
      <cdr:y>0.64935</cdr:y>
    </cdr:to>
    <cdr:cxnSp macro="">
      <cdr:nvCxnSpPr>
        <cdr:cNvPr id="2" name="Straight Arrow Connector 1">
          <a:extLst xmlns:a="http://schemas.openxmlformats.org/drawingml/2006/main">
            <a:ext uri="{FF2B5EF4-FFF2-40B4-BE49-F238E27FC236}">
              <a16:creationId xmlns:a16="http://schemas.microsoft.com/office/drawing/2014/main" id="{C55EC7CB-D25E-4A58-911F-D4892190CD7E}"/>
            </a:ext>
          </a:extLst>
        </cdr:cNvPr>
        <cdr:cNvCxnSpPr/>
      </cdr:nvCxnSpPr>
      <cdr:spPr>
        <a:xfrm xmlns:a="http://schemas.openxmlformats.org/drawingml/2006/main">
          <a:off x="3994634" y="991228"/>
          <a:ext cx="0" cy="771523"/>
        </a:xfrm>
        <a:prstGeom xmlns:a="http://schemas.openxmlformats.org/drawingml/2006/main" prst="straightConnector1">
          <a:avLst/>
        </a:prstGeom>
        <a:ln xmlns:a="http://schemas.openxmlformats.org/drawingml/2006/main">
          <a:solidFill>
            <a:sysClr val="windowText" lastClr="000000"/>
          </a:solidFill>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0.71639</cdr:x>
      <cdr:y>0.46339</cdr:y>
    </cdr:from>
    <cdr:to>
      <cdr:x>0.71639</cdr:x>
      <cdr:y>0.7476</cdr:y>
    </cdr:to>
    <cdr:cxnSp macro="">
      <cdr:nvCxnSpPr>
        <cdr:cNvPr id="3" name="Straight Arrow Connector 2">
          <a:extLst xmlns:a="http://schemas.openxmlformats.org/drawingml/2006/main">
            <a:ext uri="{FF2B5EF4-FFF2-40B4-BE49-F238E27FC236}">
              <a16:creationId xmlns:a16="http://schemas.microsoft.com/office/drawing/2014/main" id="{8F98520F-764C-46A7-9D4A-AC51C7522AC6}"/>
            </a:ext>
          </a:extLst>
        </cdr:cNvPr>
        <cdr:cNvCxnSpPr/>
      </cdr:nvCxnSpPr>
      <cdr:spPr>
        <a:xfrm xmlns:a="http://schemas.openxmlformats.org/drawingml/2006/main">
          <a:off x="3275340" y="1257939"/>
          <a:ext cx="0" cy="771524"/>
        </a:xfrm>
        <a:prstGeom xmlns:a="http://schemas.openxmlformats.org/drawingml/2006/main" prst="straightConnector1">
          <a:avLst/>
        </a:prstGeom>
        <a:ln xmlns:a="http://schemas.openxmlformats.org/drawingml/2006/main">
          <a:solidFill>
            <a:sysClr val="windowText" lastClr="000000"/>
          </a:solidFill>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28.xml><?xml version="1.0" encoding="utf-8"?>
<c:userShapes xmlns:c="http://schemas.openxmlformats.org/drawingml/2006/chart">
  <cdr:relSizeAnchor xmlns:cdr="http://schemas.openxmlformats.org/drawingml/2006/chartDrawing">
    <cdr:from>
      <cdr:x>0.87372</cdr:x>
      <cdr:y>0.36514</cdr:y>
    </cdr:from>
    <cdr:to>
      <cdr:x>0.87372</cdr:x>
      <cdr:y>0.64935</cdr:y>
    </cdr:to>
    <cdr:cxnSp macro="">
      <cdr:nvCxnSpPr>
        <cdr:cNvPr id="2" name="Straight Arrow Connector 1">
          <a:extLst xmlns:a="http://schemas.openxmlformats.org/drawingml/2006/main">
            <a:ext uri="{FF2B5EF4-FFF2-40B4-BE49-F238E27FC236}">
              <a16:creationId xmlns:a16="http://schemas.microsoft.com/office/drawing/2014/main" id="{C55EC7CB-D25E-4A58-911F-D4892190CD7E}"/>
            </a:ext>
          </a:extLst>
        </cdr:cNvPr>
        <cdr:cNvCxnSpPr/>
      </cdr:nvCxnSpPr>
      <cdr:spPr>
        <a:xfrm xmlns:a="http://schemas.openxmlformats.org/drawingml/2006/main">
          <a:off x="3994634" y="991228"/>
          <a:ext cx="0" cy="771523"/>
        </a:xfrm>
        <a:prstGeom xmlns:a="http://schemas.openxmlformats.org/drawingml/2006/main" prst="straightConnector1">
          <a:avLst/>
        </a:prstGeom>
        <a:ln xmlns:a="http://schemas.openxmlformats.org/drawingml/2006/main">
          <a:solidFill>
            <a:sysClr val="windowText" lastClr="000000"/>
          </a:solidFill>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29.xml><?xml version="1.0" encoding="utf-8"?>
<c:userShapes xmlns:c="http://schemas.openxmlformats.org/drawingml/2006/chart">
  <cdr:relSizeAnchor xmlns:cdr="http://schemas.openxmlformats.org/drawingml/2006/chartDrawing">
    <cdr:from>
      <cdr:x>0.71639</cdr:x>
      <cdr:y>0.46339</cdr:y>
    </cdr:from>
    <cdr:to>
      <cdr:x>0.71639</cdr:x>
      <cdr:y>0.7476</cdr:y>
    </cdr:to>
    <cdr:cxnSp macro="">
      <cdr:nvCxnSpPr>
        <cdr:cNvPr id="2" name="Straight Arrow Connector 1">
          <a:extLst xmlns:a="http://schemas.openxmlformats.org/drawingml/2006/main">
            <a:ext uri="{FF2B5EF4-FFF2-40B4-BE49-F238E27FC236}">
              <a16:creationId xmlns:a16="http://schemas.microsoft.com/office/drawing/2014/main" id="{8F98520F-764C-46A7-9D4A-AC51C7522AC6}"/>
            </a:ext>
          </a:extLst>
        </cdr:cNvPr>
        <cdr:cNvCxnSpPr/>
      </cdr:nvCxnSpPr>
      <cdr:spPr>
        <a:xfrm xmlns:a="http://schemas.openxmlformats.org/drawingml/2006/main">
          <a:off x="3275340" y="1257939"/>
          <a:ext cx="0" cy="771524"/>
        </a:xfrm>
        <a:prstGeom xmlns:a="http://schemas.openxmlformats.org/drawingml/2006/main" prst="straightConnector1">
          <a:avLst/>
        </a:prstGeom>
        <a:ln xmlns:a="http://schemas.openxmlformats.org/drawingml/2006/main">
          <a:solidFill>
            <a:sysClr val="windowText" lastClr="000000"/>
          </a:solidFill>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3.xml><?xml version="1.0" encoding="utf-8"?>
<c:userShapes xmlns:c="http://schemas.openxmlformats.org/drawingml/2006/chart">
  <cdr:relSizeAnchor xmlns:cdr="http://schemas.openxmlformats.org/drawingml/2006/chartDrawing">
    <cdr:from>
      <cdr:x>0.87195</cdr:x>
      <cdr:y>0.22713</cdr:y>
    </cdr:from>
    <cdr:to>
      <cdr:x>0.87195</cdr:x>
      <cdr:y>0.51134</cdr:y>
    </cdr:to>
    <cdr:cxnSp macro="">
      <cdr:nvCxnSpPr>
        <cdr:cNvPr id="2" name="Straight Arrow Connector 1">
          <a:extLst xmlns:a="http://schemas.openxmlformats.org/drawingml/2006/main">
            <a:ext uri="{FF2B5EF4-FFF2-40B4-BE49-F238E27FC236}">
              <a16:creationId xmlns:a16="http://schemas.microsoft.com/office/drawing/2014/main" id="{8F94AA06-547D-40CE-82CC-DA4DFFD2A4E6}"/>
            </a:ext>
          </a:extLst>
        </cdr:cNvPr>
        <cdr:cNvCxnSpPr/>
      </cdr:nvCxnSpPr>
      <cdr:spPr>
        <a:xfrm xmlns:a="http://schemas.openxmlformats.org/drawingml/2006/main">
          <a:off x="3986540" y="616578"/>
          <a:ext cx="0" cy="771523"/>
        </a:xfrm>
        <a:prstGeom xmlns:a="http://schemas.openxmlformats.org/drawingml/2006/main" prst="straightConnector1">
          <a:avLst/>
        </a:prstGeom>
        <a:ln xmlns:a="http://schemas.openxmlformats.org/drawingml/2006/main">
          <a:solidFill>
            <a:sysClr val="windowText" lastClr="000000"/>
          </a:solidFill>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30.xml><?xml version="1.0" encoding="utf-8"?>
<c:userShapes xmlns:c="http://schemas.openxmlformats.org/drawingml/2006/chart">
  <cdr:relSizeAnchor xmlns:cdr="http://schemas.openxmlformats.org/drawingml/2006/chartDrawing">
    <cdr:from>
      <cdr:x>0.71639</cdr:x>
      <cdr:y>0.46339</cdr:y>
    </cdr:from>
    <cdr:to>
      <cdr:x>0.71639</cdr:x>
      <cdr:y>0.7476</cdr:y>
    </cdr:to>
    <cdr:cxnSp macro="">
      <cdr:nvCxnSpPr>
        <cdr:cNvPr id="2" name="Straight Arrow Connector 1">
          <a:extLst xmlns:a="http://schemas.openxmlformats.org/drawingml/2006/main">
            <a:ext uri="{FF2B5EF4-FFF2-40B4-BE49-F238E27FC236}">
              <a16:creationId xmlns:a16="http://schemas.microsoft.com/office/drawing/2014/main" id="{8F98520F-764C-46A7-9D4A-AC51C7522AC6}"/>
            </a:ext>
          </a:extLst>
        </cdr:cNvPr>
        <cdr:cNvCxnSpPr/>
      </cdr:nvCxnSpPr>
      <cdr:spPr>
        <a:xfrm xmlns:a="http://schemas.openxmlformats.org/drawingml/2006/main">
          <a:off x="3275340" y="1257939"/>
          <a:ext cx="0" cy="771524"/>
        </a:xfrm>
        <a:prstGeom xmlns:a="http://schemas.openxmlformats.org/drawingml/2006/main" prst="straightConnector1">
          <a:avLst/>
        </a:prstGeom>
        <a:ln xmlns:a="http://schemas.openxmlformats.org/drawingml/2006/main">
          <a:solidFill>
            <a:sysClr val="windowText" lastClr="000000"/>
          </a:solidFill>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31.xml><?xml version="1.0" encoding="utf-8"?>
<c:userShapes xmlns:c="http://schemas.openxmlformats.org/drawingml/2006/chart">
  <cdr:relSizeAnchor xmlns:cdr="http://schemas.openxmlformats.org/drawingml/2006/chartDrawing">
    <cdr:from>
      <cdr:x>0.71639</cdr:x>
      <cdr:y>0.46339</cdr:y>
    </cdr:from>
    <cdr:to>
      <cdr:x>0.71639</cdr:x>
      <cdr:y>0.7476</cdr:y>
    </cdr:to>
    <cdr:cxnSp macro="">
      <cdr:nvCxnSpPr>
        <cdr:cNvPr id="2" name="Straight Arrow Connector 1">
          <a:extLst xmlns:a="http://schemas.openxmlformats.org/drawingml/2006/main">
            <a:ext uri="{FF2B5EF4-FFF2-40B4-BE49-F238E27FC236}">
              <a16:creationId xmlns:a16="http://schemas.microsoft.com/office/drawing/2014/main" id="{8F98520F-764C-46A7-9D4A-AC51C7522AC6}"/>
            </a:ext>
          </a:extLst>
        </cdr:cNvPr>
        <cdr:cNvCxnSpPr/>
      </cdr:nvCxnSpPr>
      <cdr:spPr>
        <a:xfrm xmlns:a="http://schemas.openxmlformats.org/drawingml/2006/main">
          <a:off x="3275340" y="1257939"/>
          <a:ext cx="0" cy="771524"/>
        </a:xfrm>
        <a:prstGeom xmlns:a="http://schemas.openxmlformats.org/drawingml/2006/main" prst="straightConnector1">
          <a:avLst/>
        </a:prstGeom>
        <a:ln xmlns:a="http://schemas.openxmlformats.org/drawingml/2006/main">
          <a:solidFill>
            <a:sysClr val="windowText" lastClr="000000"/>
          </a:solidFill>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32.xml><?xml version="1.0" encoding="utf-8"?>
<c:userShapes xmlns:c="http://schemas.openxmlformats.org/drawingml/2006/chart">
  <cdr:relSizeAnchor xmlns:cdr="http://schemas.openxmlformats.org/drawingml/2006/chartDrawing">
    <cdr:from>
      <cdr:x>0.7275</cdr:x>
      <cdr:y>0.48211</cdr:y>
    </cdr:from>
    <cdr:to>
      <cdr:x>0.7275</cdr:x>
      <cdr:y>0.76632</cdr:y>
    </cdr:to>
    <cdr:cxnSp macro="">
      <cdr:nvCxnSpPr>
        <cdr:cNvPr id="2" name="Straight Arrow Connector 1">
          <a:extLst xmlns:a="http://schemas.openxmlformats.org/drawingml/2006/main">
            <a:ext uri="{FF2B5EF4-FFF2-40B4-BE49-F238E27FC236}">
              <a16:creationId xmlns:a16="http://schemas.microsoft.com/office/drawing/2014/main" id="{D64BA4B3-6CC5-4993-A70A-23B637B81DC4}"/>
            </a:ext>
          </a:extLst>
        </cdr:cNvPr>
        <cdr:cNvCxnSpPr/>
      </cdr:nvCxnSpPr>
      <cdr:spPr>
        <a:xfrm xmlns:a="http://schemas.openxmlformats.org/drawingml/2006/main">
          <a:off x="3326140" y="1308739"/>
          <a:ext cx="0" cy="771524"/>
        </a:xfrm>
        <a:prstGeom xmlns:a="http://schemas.openxmlformats.org/drawingml/2006/main" prst="straightConnector1">
          <a:avLst/>
        </a:prstGeom>
        <a:ln xmlns:a="http://schemas.openxmlformats.org/drawingml/2006/main">
          <a:solidFill>
            <a:sysClr val="windowText" lastClr="000000"/>
          </a:solidFill>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33.xml><?xml version="1.0" encoding="utf-8"?>
<c:userShapes xmlns:c="http://schemas.openxmlformats.org/drawingml/2006/chart">
  <cdr:relSizeAnchor xmlns:cdr="http://schemas.openxmlformats.org/drawingml/2006/chartDrawing">
    <cdr:from>
      <cdr:x>0.71639</cdr:x>
      <cdr:y>0.45825</cdr:y>
    </cdr:from>
    <cdr:to>
      <cdr:x>0.71639</cdr:x>
      <cdr:y>0.7393</cdr:y>
    </cdr:to>
    <cdr:cxnSp macro="">
      <cdr:nvCxnSpPr>
        <cdr:cNvPr id="2" name="Straight Arrow Connector 1">
          <a:extLst xmlns:a="http://schemas.openxmlformats.org/drawingml/2006/main">
            <a:ext uri="{FF2B5EF4-FFF2-40B4-BE49-F238E27FC236}">
              <a16:creationId xmlns:a16="http://schemas.microsoft.com/office/drawing/2014/main" id="{8F98520F-764C-46A7-9D4A-AC51C7522AC6}"/>
            </a:ext>
          </a:extLst>
        </cdr:cNvPr>
        <cdr:cNvCxnSpPr/>
      </cdr:nvCxnSpPr>
      <cdr:spPr>
        <a:xfrm xmlns:a="http://schemas.openxmlformats.org/drawingml/2006/main">
          <a:off x="3275340" y="1257939"/>
          <a:ext cx="0" cy="771524"/>
        </a:xfrm>
        <a:prstGeom xmlns:a="http://schemas.openxmlformats.org/drawingml/2006/main" prst="straightConnector1">
          <a:avLst/>
        </a:prstGeom>
        <a:ln xmlns:a="http://schemas.openxmlformats.org/drawingml/2006/main">
          <a:solidFill>
            <a:sysClr val="windowText" lastClr="000000"/>
          </a:solidFill>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34.xml><?xml version="1.0" encoding="utf-8"?>
<c:userShapes xmlns:c="http://schemas.openxmlformats.org/drawingml/2006/chart">
  <cdr:relSizeAnchor xmlns:cdr="http://schemas.openxmlformats.org/drawingml/2006/chartDrawing">
    <cdr:from>
      <cdr:x>0.71639</cdr:x>
      <cdr:y>0.45761</cdr:y>
    </cdr:from>
    <cdr:to>
      <cdr:x>0.71639</cdr:x>
      <cdr:y>0.73828</cdr:y>
    </cdr:to>
    <cdr:cxnSp macro="">
      <cdr:nvCxnSpPr>
        <cdr:cNvPr id="2" name="Straight Arrow Connector 1">
          <a:extLst xmlns:a="http://schemas.openxmlformats.org/drawingml/2006/main">
            <a:ext uri="{FF2B5EF4-FFF2-40B4-BE49-F238E27FC236}">
              <a16:creationId xmlns:a16="http://schemas.microsoft.com/office/drawing/2014/main" id="{8F98520F-764C-46A7-9D4A-AC51C7522AC6}"/>
            </a:ext>
          </a:extLst>
        </cdr:cNvPr>
        <cdr:cNvCxnSpPr/>
      </cdr:nvCxnSpPr>
      <cdr:spPr>
        <a:xfrm xmlns:a="http://schemas.openxmlformats.org/drawingml/2006/main">
          <a:off x="3275340" y="1257939"/>
          <a:ext cx="0" cy="771524"/>
        </a:xfrm>
        <a:prstGeom xmlns:a="http://schemas.openxmlformats.org/drawingml/2006/main" prst="straightConnector1">
          <a:avLst/>
        </a:prstGeom>
        <a:ln xmlns:a="http://schemas.openxmlformats.org/drawingml/2006/main">
          <a:solidFill>
            <a:sysClr val="windowText" lastClr="000000"/>
          </a:solidFill>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35.xml><?xml version="1.0" encoding="utf-8"?>
<xdr:wsDr xmlns:xdr="http://schemas.openxmlformats.org/drawingml/2006/spreadsheetDrawing" xmlns:a="http://schemas.openxmlformats.org/drawingml/2006/main">
  <xdr:twoCellAnchor>
    <xdr:from>
      <xdr:col>7</xdr:col>
      <xdr:colOff>358140</xdr:colOff>
      <xdr:row>7</xdr:row>
      <xdr:rowOff>57150</xdr:rowOff>
    </xdr:from>
    <xdr:to>
      <xdr:col>15</xdr:col>
      <xdr:colOff>53340</xdr:colOff>
      <xdr:row>22</xdr:row>
      <xdr:rowOff>57150</xdr:rowOff>
    </xdr:to>
    <xdr:graphicFrame macro="">
      <xdr:nvGraphicFramePr>
        <xdr:cNvPr id="2" name="Chart 1">
          <a:extLst>
            <a:ext uri="{FF2B5EF4-FFF2-40B4-BE49-F238E27FC236}">
              <a16:creationId xmlns:a16="http://schemas.microsoft.com/office/drawing/2014/main" id="{4F831AF3-2462-4C72-B2D1-55BBA1D85D9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30480</xdr:colOff>
      <xdr:row>18</xdr:row>
      <xdr:rowOff>110490</xdr:rowOff>
    </xdr:from>
    <xdr:to>
      <xdr:col>16</xdr:col>
      <xdr:colOff>335280</xdr:colOff>
      <xdr:row>33</xdr:row>
      <xdr:rowOff>110490</xdr:rowOff>
    </xdr:to>
    <xdr:graphicFrame macro="">
      <xdr:nvGraphicFramePr>
        <xdr:cNvPr id="3" name="Chart 2">
          <a:extLst>
            <a:ext uri="{FF2B5EF4-FFF2-40B4-BE49-F238E27FC236}">
              <a16:creationId xmlns:a16="http://schemas.microsoft.com/office/drawing/2014/main" id="{28D7194A-1A0D-471E-837E-9F208EF5BCD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15</xdr:col>
      <xdr:colOff>198120</xdr:colOff>
      <xdr:row>20</xdr:row>
      <xdr:rowOff>80010</xdr:rowOff>
    </xdr:from>
    <xdr:to>
      <xdr:col>22</xdr:col>
      <xdr:colOff>502920</xdr:colOff>
      <xdr:row>35</xdr:row>
      <xdr:rowOff>80010</xdr:rowOff>
    </xdr:to>
    <xdr:graphicFrame macro="">
      <xdr:nvGraphicFramePr>
        <xdr:cNvPr id="4" name="Chart 3">
          <a:extLst>
            <a:ext uri="{FF2B5EF4-FFF2-40B4-BE49-F238E27FC236}">
              <a16:creationId xmlns:a16="http://schemas.microsoft.com/office/drawing/2014/main" id="{A8F00F9D-0945-467A-83AC-B821FC4C0C4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16</xdr:col>
      <xdr:colOff>15240</xdr:colOff>
      <xdr:row>4</xdr:row>
      <xdr:rowOff>118110</xdr:rowOff>
    </xdr:from>
    <xdr:to>
      <xdr:col>23</xdr:col>
      <xdr:colOff>320040</xdr:colOff>
      <xdr:row>19</xdr:row>
      <xdr:rowOff>118110</xdr:rowOff>
    </xdr:to>
    <xdr:graphicFrame macro="">
      <xdr:nvGraphicFramePr>
        <xdr:cNvPr id="5" name="Chart 4">
          <a:extLst>
            <a:ext uri="{FF2B5EF4-FFF2-40B4-BE49-F238E27FC236}">
              <a16:creationId xmlns:a16="http://schemas.microsoft.com/office/drawing/2014/main" id="{9567543E-C971-4A2E-8B74-3C00E259B84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8</xdr:col>
      <xdr:colOff>426720</xdr:colOff>
      <xdr:row>35</xdr:row>
      <xdr:rowOff>19050</xdr:rowOff>
    </xdr:from>
    <xdr:to>
      <xdr:col>16</xdr:col>
      <xdr:colOff>121920</xdr:colOff>
      <xdr:row>50</xdr:row>
      <xdr:rowOff>19050</xdr:rowOff>
    </xdr:to>
    <xdr:graphicFrame macro="">
      <xdr:nvGraphicFramePr>
        <xdr:cNvPr id="6" name="Chart 5">
          <a:extLst>
            <a:ext uri="{FF2B5EF4-FFF2-40B4-BE49-F238E27FC236}">
              <a16:creationId xmlns:a16="http://schemas.microsoft.com/office/drawing/2014/main" id="{0006728E-8760-482C-A4BF-523C5590C9D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16</xdr:col>
      <xdr:colOff>198120</xdr:colOff>
      <xdr:row>36</xdr:row>
      <xdr:rowOff>26670</xdr:rowOff>
    </xdr:from>
    <xdr:to>
      <xdr:col>23</xdr:col>
      <xdr:colOff>502920</xdr:colOff>
      <xdr:row>51</xdr:row>
      <xdr:rowOff>26670</xdr:rowOff>
    </xdr:to>
    <xdr:graphicFrame macro="">
      <xdr:nvGraphicFramePr>
        <xdr:cNvPr id="7" name="Chart 6">
          <a:extLst>
            <a:ext uri="{FF2B5EF4-FFF2-40B4-BE49-F238E27FC236}">
              <a16:creationId xmlns:a16="http://schemas.microsoft.com/office/drawing/2014/main" id="{31E5B70E-2271-4A23-976D-C4891D2C6DA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8</xdr:col>
      <xdr:colOff>449580</xdr:colOff>
      <xdr:row>50</xdr:row>
      <xdr:rowOff>72390</xdr:rowOff>
    </xdr:from>
    <xdr:to>
      <xdr:col>16</xdr:col>
      <xdr:colOff>144780</xdr:colOff>
      <xdr:row>65</xdr:row>
      <xdr:rowOff>72390</xdr:rowOff>
    </xdr:to>
    <xdr:graphicFrame macro="">
      <xdr:nvGraphicFramePr>
        <xdr:cNvPr id="8" name="Chart 7">
          <a:extLst>
            <a:ext uri="{FF2B5EF4-FFF2-40B4-BE49-F238E27FC236}">
              <a16:creationId xmlns:a16="http://schemas.microsoft.com/office/drawing/2014/main" id="{B0DC30E3-3444-4814-A725-A0CCEA35A48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36.xml><?xml version="1.0" encoding="utf-8"?>
<c:userShapes xmlns:c="http://schemas.openxmlformats.org/drawingml/2006/chart">
  <cdr:relSizeAnchor xmlns:cdr="http://schemas.openxmlformats.org/drawingml/2006/chartDrawing">
    <cdr:from>
      <cdr:x>0.73212</cdr:x>
      <cdr:y>0.18932</cdr:y>
    </cdr:from>
    <cdr:to>
      <cdr:x>0.73212</cdr:x>
      <cdr:y>0.47353</cdr:y>
    </cdr:to>
    <cdr:cxnSp macro="">
      <cdr:nvCxnSpPr>
        <cdr:cNvPr id="2" name="Straight Arrow Connector 1">
          <a:extLst xmlns:a="http://schemas.openxmlformats.org/drawingml/2006/main">
            <a:ext uri="{FF2B5EF4-FFF2-40B4-BE49-F238E27FC236}">
              <a16:creationId xmlns:a16="http://schemas.microsoft.com/office/drawing/2014/main" id="{6DEE39DE-ED89-4AF2-B281-1A0FD7E6BB6B}"/>
            </a:ext>
          </a:extLst>
        </cdr:cNvPr>
        <cdr:cNvCxnSpPr/>
      </cdr:nvCxnSpPr>
      <cdr:spPr>
        <a:xfrm xmlns:a="http://schemas.openxmlformats.org/drawingml/2006/main">
          <a:off x="3347258" y="519336"/>
          <a:ext cx="0" cy="779644"/>
        </a:xfrm>
        <a:prstGeom xmlns:a="http://schemas.openxmlformats.org/drawingml/2006/main" prst="straightConnector1">
          <a:avLst/>
        </a:prstGeom>
        <a:ln xmlns:a="http://schemas.openxmlformats.org/drawingml/2006/main">
          <a:solidFill>
            <a:sysClr val="windowText" lastClr="000000"/>
          </a:solidFill>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37.xml><?xml version="1.0" encoding="utf-8"?>
<c:userShapes xmlns:c="http://schemas.openxmlformats.org/drawingml/2006/chart">
  <cdr:relSizeAnchor xmlns:cdr="http://schemas.openxmlformats.org/drawingml/2006/chartDrawing">
    <cdr:from>
      <cdr:x>0.74323</cdr:x>
      <cdr:y>0.20784</cdr:y>
    </cdr:from>
    <cdr:to>
      <cdr:x>0.74323</cdr:x>
      <cdr:y>0.49205</cdr:y>
    </cdr:to>
    <cdr:cxnSp macro="">
      <cdr:nvCxnSpPr>
        <cdr:cNvPr id="2" name="Straight Arrow Connector 1">
          <a:extLst xmlns:a="http://schemas.openxmlformats.org/drawingml/2006/main">
            <a:ext uri="{FF2B5EF4-FFF2-40B4-BE49-F238E27FC236}">
              <a16:creationId xmlns:a16="http://schemas.microsoft.com/office/drawing/2014/main" id="{8A969C2E-61E6-4281-BC08-AA19DC9B4652}"/>
            </a:ext>
          </a:extLst>
        </cdr:cNvPr>
        <cdr:cNvCxnSpPr/>
      </cdr:nvCxnSpPr>
      <cdr:spPr>
        <a:xfrm xmlns:a="http://schemas.openxmlformats.org/drawingml/2006/main">
          <a:off x="3398058" y="570136"/>
          <a:ext cx="0" cy="779644"/>
        </a:xfrm>
        <a:prstGeom xmlns:a="http://schemas.openxmlformats.org/drawingml/2006/main" prst="straightConnector1">
          <a:avLst/>
        </a:prstGeom>
        <a:ln xmlns:a="http://schemas.openxmlformats.org/drawingml/2006/main">
          <a:solidFill>
            <a:sysClr val="windowText" lastClr="000000"/>
          </a:solidFill>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38.xml><?xml version="1.0" encoding="utf-8"?>
<c:userShapes xmlns:c="http://schemas.openxmlformats.org/drawingml/2006/chart">
  <cdr:relSizeAnchor xmlns:cdr="http://schemas.openxmlformats.org/drawingml/2006/chartDrawing">
    <cdr:from>
      <cdr:x>0.75434</cdr:x>
      <cdr:y>0.22635</cdr:y>
    </cdr:from>
    <cdr:to>
      <cdr:x>0.75434</cdr:x>
      <cdr:y>0.51056</cdr:y>
    </cdr:to>
    <cdr:cxnSp macro="">
      <cdr:nvCxnSpPr>
        <cdr:cNvPr id="2" name="Straight Arrow Connector 1">
          <a:extLst xmlns:a="http://schemas.openxmlformats.org/drawingml/2006/main">
            <a:ext uri="{FF2B5EF4-FFF2-40B4-BE49-F238E27FC236}">
              <a16:creationId xmlns:a16="http://schemas.microsoft.com/office/drawing/2014/main" id="{C88375B3-913F-474C-B9DC-2ED345EFD067}"/>
            </a:ext>
          </a:extLst>
        </cdr:cNvPr>
        <cdr:cNvCxnSpPr/>
      </cdr:nvCxnSpPr>
      <cdr:spPr>
        <a:xfrm xmlns:a="http://schemas.openxmlformats.org/drawingml/2006/main">
          <a:off x="3448858" y="620936"/>
          <a:ext cx="0" cy="779644"/>
        </a:xfrm>
        <a:prstGeom xmlns:a="http://schemas.openxmlformats.org/drawingml/2006/main" prst="straightConnector1">
          <a:avLst/>
        </a:prstGeom>
        <a:ln xmlns:a="http://schemas.openxmlformats.org/drawingml/2006/main">
          <a:solidFill>
            <a:sysClr val="windowText" lastClr="000000"/>
          </a:solidFill>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39.xml><?xml version="1.0" encoding="utf-8"?>
<c:userShapes xmlns:c="http://schemas.openxmlformats.org/drawingml/2006/chart">
  <cdr:relSizeAnchor xmlns:cdr="http://schemas.openxmlformats.org/drawingml/2006/chartDrawing">
    <cdr:from>
      <cdr:x>0.74323</cdr:x>
      <cdr:y>0.20784</cdr:y>
    </cdr:from>
    <cdr:to>
      <cdr:x>0.74323</cdr:x>
      <cdr:y>0.49205</cdr:y>
    </cdr:to>
    <cdr:cxnSp macro="">
      <cdr:nvCxnSpPr>
        <cdr:cNvPr id="2" name="Straight Arrow Connector 1">
          <a:extLst xmlns:a="http://schemas.openxmlformats.org/drawingml/2006/main">
            <a:ext uri="{FF2B5EF4-FFF2-40B4-BE49-F238E27FC236}">
              <a16:creationId xmlns:a16="http://schemas.microsoft.com/office/drawing/2014/main" id="{63500355-E20C-4847-BA25-C02FCB5655CB}"/>
            </a:ext>
          </a:extLst>
        </cdr:cNvPr>
        <cdr:cNvCxnSpPr/>
      </cdr:nvCxnSpPr>
      <cdr:spPr>
        <a:xfrm xmlns:a="http://schemas.openxmlformats.org/drawingml/2006/main">
          <a:off x="3398058" y="570136"/>
          <a:ext cx="0" cy="779644"/>
        </a:xfrm>
        <a:prstGeom xmlns:a="http://schemas.openxmlformats.org/drawingml/2006/main" prst="straightConnector1">
          <a:avLst/>
        </a:prstGeom>
        <a:ln xmlns:a="http://schemas.openxmlformats.org/drawingml/2006/main">
          <a:solidFill>
            <a:sysClr val="windowText" lastClr="000000"/>
          </a:solidFill>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4.xml><?xml version="1.0" encoding="utf-8"?>
<c:userShapes xmlns:c="http://schemas.openxmlformats.org/drawingml/2006/chart">
  <cdr:relSizeAnchor xmlns:cdr="http://schemas.openxmlformats.org/drawingml/2006/chartDrawing">
    <cdr:from>
      <cdr:x>0.86153</cdr:x>
      <cdr:y>0.34643</cdr:y>
    </cdr:from>
    <cdr:to>
      <cdr:x>0.86153</cdr:x>
      <cdr:y>0.63064</cdr:y>
    </cdr:to>
    <cdr:cxnSp macro="">
      <cdr:nvCxnSpPr>
        <cdr:cNvPr id="2" name="Straight Arrow Connector 1">
          <a:extLst xmlns:a="http://schemas.openxmlformats.org/drawingml/2006/main">
            <a:ext uri="{FF2B5EF4-FFF2-40B4-BE49-F238E27FC236}">
              <a16:creationId xmlns:a16="http://schemas.microsoft.com/office/drawing/2014/main" id="{8F94AA06-547D-40CE-82CC-DA4DFFD2A4E6}"/>
            </a:ext>
          </a:extLst>
        </cdr:cNvPr>
        <cdr:cNvCxnSpPr/>
      </cdr:nvCxnSpPr>
      <cdr:spPr>
        <a:xfrm xmlns:a="http://schemas.openxmlformats.org/drawingml/2006/main">
          <a:off x="3938905" y="940435"/>
          <a:ext cx="0" cy="771525"/>
        </a:xfrm>
        <a:prstGeom xmlns:a="http://schemas.openxmlformats.org/drawingml/2006/main" prst="straightConnector1">
          <a:avLst/>
        </a:prstGeom>
        <a:ln xmlns:a="http://schemas.openxmlformats.org/drawingml/2006/main">
          <a:solidFill>
            <a:sysClr val="windowText" lastClr="000000"/>
          </a:solidFill>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40.xml><?xml version="1.0" encoding="utf-8"?>
<c:userShapes xmlns:c="http://schemas.openxmlformats.org/drawingml/2006/chart">
  <cdr:relSizeAnchor xmlns:cdr="http://schemas.openxmlformats.org/drawingml/2006/chartDrawing">
    <cdr:from>
      <cdr:x>0.75434</cdr:x>
      <cdr:y>0.22636</cdr:y>
    </cdr:from>
    <cdr:to>
      <cdr:x>0.75434</cdr:x>
      <cdr:y>0.51057</cdr:y>
    </cdr:to>
    <cdr:cxnSp macro="">
      <cdr:nvCxnSpPr>
        <cdr:cNvPr id="2" name="Straight Arrow Connector 1">
          <a:extLst xmlns:a="http://schemas.openxmlformats.org/drawingml/2006/main">
            <a:ext uri="{FF2B5EF4-FFF2-40B4-BE49-F238E27FC236}">
              <a16:creationId xmlns:a16="http://schemas.microsoft.com/office/drawing/2014/main" id="{66A51FB3-517A-4480-A569-FA256A1091D0}"/>
            </a:ext>
          </a:extLst>
        </cdr:cNvPr>
        <cdr:cNvCxnSpPr/>
      </cdr:nvCxnSpPr>
      <cdr:spPr>
        <a:xfrm xmlns:a="http://schemas.openxmlformats.org/drawingml/2006/main">
          <a:off x="3448848" y="620947"/>
          <a:ext cx="0" cy="779645"/>
        </a:xfrm>
        <a:prstGeom xmlns:a="http://schemas.openxmlformats.org/drawingml/2006/main" prst="straightConnector1">
          <a:avLst/>
        </a:prstGeom>
        <a:ln xmlns:a="http://schemas.openxmlformats.org/drawingml/2006/main">
          <a:solidFill>
            <a:sysClr val="windowText" lastClr="000000"/>
          </a:solidFill>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41.xml><?xml version="1.0" encoding="utf-8"?>
<c:userShapes xmlns:c="http://schemas.openxmlformats.org/drawingml/2006/chart">
  <cdr:relSizeAnchor xmlns:cdr="http://schemas.openxmlformats.org/drawingml/2006/chartDrawing">
    <cdr:from>
      <cdr:x>0.76545</cdr:x>
      <cdr:y>0.24488</cdr:y>
    </cdr:from>
    <cdr:to>
      <cdr:x>0.76545</cdr:x>
      <cdr:y>0.52909</cdr:y>
    </cdr:to>
    <cdr:cxnSp macro="">
      <cdr:nvCxnSpPr>
        <cdr:cNvPr id="2" name="Straight Arrow Connector 1">
          <a:extLst xmlns:a="http://schemas.openxmlformats.org/drawingml/2006/main">
            <a:ext uri="{FF2B5EF4-FFF2-40B4-BE49-F238E27FC236}">
              <a16:creationId xmlns:a16="http://schemas.microsoft.com/office/drawing/2014/main" id="{6E6F17F1-2EB7-4252-885C-0245457A95DA}"/>
            </a:ext>
          </a:extLst>
        </cdr:cNvPr>
        <cdr:cNvCxnSpPr/>
      </cdr:nvCxnSpPr>
      <cdr:spPr>
        <a:xfrm xmlns:a="http://schemas.openxmlformats.org/drawingml/2006/main">
          <a:off x="3499648" y="671747"/>
          <a:ext cx="0" cy="779645"/>
        </a:xfrm>
        <a:prstGeom xmlns:a="http://schemas.openxmlformats.org/drawingml/2006/main" prst="straightConnector1">
          <a:avLst/>
        </a:prstGeom>
        <a:ln xmlns:a="http://schemas.openxmlformats.org/drawingml/2006/main">
          <a:solidFill>
            <a:sysClr val="windowText" lastClr="000000"/>
          </a:solidFill>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42.xml><?xml version="1.0" encoding="utf-8"?>
<xdr:wsDr xmlns:xdr="http://schemas.openxmlformats.org/drawingml/2006/spreadsheetDrawing" xmlns:a="http://schemas.openxmlformats.org/drawingml/2006/main">
  <xdr:twoCellAnchor>
    <xdr:from>
      <xdr:col>1</xdr:col>
      <xdr:colOff>259080</xdr:colOff>
      <xdr:row>10</xdr:row>
      <xdr:rowOff>87630</xdr:rowOff>
    </xdr:from>
    <xdr:to>
      <xdr:col>7</xdr:col>
      <xdr:colOff>449580</xdr:colOff>
      <xdr:row>25</xdr:row>
      <xdr:rowOff>87630</xdr:rowOff>
    </xdr:to>
    <xdr:graphicFrame macro="">
      <xdr:nvGraphicFramePr>
        <xdr:cNvPr id="2" name="Chart 1">
          <a:extLst>
            <a:ext uri="{FF2B5EF4-FFF2-40B4-BE49-F238E27FC236}">
              <a16:creationId xmlns:a16="http://schemas.microsoft.com/office/drawing/2014/main" id="{1D994949-EB88-43F5-AB92-D38D03DF59C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777240</xdr:colOff>
      <xdr:row>9</xdr:row>
      <xdr:rowOff>26670</xdr:rowOff>
    </xdr:from>
    <xdr:to>
      <xdr:col>15</xdr:col>
      <xdr:colOff>205740</xdr:colOff>
      <xdr:row>24</xdr:row>
      <xdr:rowOff>26670</xdr:rowOff>
    </xdr:to>
    <xdr:graphicFrame macro="">
      <xdr:nvGraphicFramePr>
        <xdr:cNvPr id="3" name="Chart 2">
          <a:extLst>
            <a:ext uri="{FF2B5EF4-FFF2-40B4-BE49-F238E27FC236}">
              <a16:creationId xmlns:a16="http://schemas.microsoft.com/office/drawing/2014/main" id="{916C1217-F3CE-4A21-BE13-40092246EF3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20</xdr:col>
      <xdr:colOff>114300</xdr:colOff>
      <xdr:row>9</xdr:row>
      <xdr:rowOff>171450</xdr:rowOff>
    </xdr:from>
    <xdr:to>
      <xdr:col>27</xdr:col>
      <xdr:colOff>228600</xdr:colOff>
      <xdr:row>24</xdr:row>
      <xdr:rowOff>171450</xdr:rowOff>
    </xdr:to>
    <xdr:graphicFrame macro="">
      <xdr:nvGraphicFramePr>
        <xdr:cNvPr id="4" name="Chart 3">
          <a:extLst>
            <a:ext uri="{FF2B5EF4-FFF2-40B4-BE49-F238E27FC236}">
              <a16:creationId xmlns:a16="http://schemas.microsoft.com/office/drawing/2014/main" id="{26F3D36E-B476-483D-86AD-35EB34A388B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28</xdr:col>
      <xdr:colOff>205740</xdr:colOff>
      <xdr:row>9</xdr:row>
      <xdr:rowOff>125730</xdr:rowOff>
    </xdr:from>
    <xdr:to>
      <xdr:col>35</xdr:col>
      <xdr:colOff>243840</xdr:colOff>
      <xdr:row>24</xdr:row>
      <xdr:rowOff>125730</xdr:rowOff>
    </xdr:to>
    <xdr:graphicFrame macro="">
      <xdr:nvGraphicFramePr>
        <xdr:cNvPr id="5" name="Chart 4">
          <a:extLst>
            <a:ext uri="{FF2B5EF4-FFF2-40B4-BE49-F238E27FC236}">
              <a16:creationId xmlns:a16="http://schemas.microsoft.com/office/drawing/2014/main" id="{52568908-6971-4B5D-9A97-3A26C2B0B11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43.xml><?xml version="1.0" encoding="utf-8"?>
<xdr:wsDr xmlns:xdr="http://schemas.openxmlformats.org/drawingml/2006/spreadsheetDrawing" xmlns:a="http://schemas.openxmlformats.org/drawingml/2006/main">
  <xdr:twoCellAnchor>
    <xdr:from>
      <xdr:col>3</xdr:col>
      <xdr:colOff>99060</xdr:colOff>
      <xdr:row>10</xdr:row>
      <xdr:rowOff>102870</xdr:rowOff>
    </xdr:from>
    <xdr:to>
      <xdr:col>10</xdr:col>
      <xdr:colOff>68580</xdr:colOff>
      <xdr:row>25</xdr:row>
      <xdr:rowOff>102870</xdr:rowOff>
    </xdr:to>
    <xdr:graphicFrame macro="">
      <xdr:nvGraphicFramePr>
        <xdr:cNvPr id="2" name="Chart 1">
          <a:extLst>
            <a:ext uri="{FF2B5EF4-FFF2-40B4-BE49-F238E27FC236}">
              <a16:creationId xmlns:a16="http://schemas.microsoft.com/office/drawing/2014/main" id="{4005B4A4-7D2D-4AB3-92E5-39DE41F137B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60960</xdr:colOff>
      <xdr:row>6</xdr:row>
      <xdr:rowOff>179070</xdr:rowOff>
    </xdr:from>
    <xdr:to>
      <xdr:col>17</xdr:col>
      <xdr:colOff>144780</xdr:colOff>
      <xdr:row>21</xdr:row>
      <xdr:rowOff>179070</xdr:rowOff>
    </xdr:to>
    <xdr:graphicFrame macro="">
      <xdr:nvGraphicFramePr>
        <xdr:cNvPr id="3" name="Chart 2">
          <a:extLst>
            <a:ext uri="{FF2B5EF4-FFF2-40B4-BE49-F238E27FC236}">
              <a16:creationId xmlns:a16="http://schemas.microsoft.com/office/drawing/2014/main" id="{88D77121-5D40-40C9-A6FA-B0EE29DED76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22</xdr:col>
      <xdr:colOff>388620</xdr:colOff>
      <xdr:row>7</xdr:row>
      <xdr:rowOff>34290</xdr:rowOff>
    </xdr:from>
    <xdr:to>
      <xdr:col>30</xdr:col>
      <xdr:colOff>83820</xdr:colOff>
      <xdr:row>22</xdr:row>
      <xdr:rowOff>34290</xdr:rowOff>
    </xdr:to>
    <xdr:graphicFrame macro="">
      <xdr:nvGraphicFramePr>
        <xdr:cNvPr id="4" name="Chart 3">
          <a:extLst>
            <a:ext uri="{FF2B5EF4-FFF2-40B4-BE49-F238E27FC236}">
              <a16:creationId xmlns:a16="http://schemas.microsoft.com/office/drawing/2014/main" id="{BB6AE73C-107E-4469-9E7F-174AD8FE25A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0.87264</cdr:x>
      <cdr:y>0.36514</cdr:y>
    </cdr:from>
    <cdr:to>
      <cdr:x>0.87264</cdr:x>
      <cdr:y>0.64935</cdr:y>
    </cdr:to>
    <cdr:cxnSp macro="">
      <cdr:nvCxnSpPr>
        <cdr:cNvPr id="2" name="Straight Arrow Connector 1">
          <a:extLst xmlns:a="http://schemas.openxmlformats.org/drawingml/2006/main">
            <a:ext uri="{FF2B5EF4-FFF2-40B4-BE49-F238E27FC236}">
              <a16:creationId xmlns:a16="http://schemas.microsoft.com/office/drawing/2014/main" id="{01819B13-09BA-40ED-B044-916DBA8ECCA6}"/>
            </a:ext>
          </a:extLst>
        </cdr:cNvPr>
        <cdr:cNvCxnSpPr/>
      </cdr:nvCxnSpPr>
      <cdr:spPr>
        <a:xfrm xmlns:a="http://schemas.openxmlformats.org/drawingml/2006/main">
          <a:off x="3989715" y="991228"/>
          <a:ext cx="0" cy="771523"/>
        </a:xfrm>
        <a:prstGeom xmlns:a="http://schemas.openxmlformats.org/drawingml/2006/main" prst="straightConnector1">
          <a:avLst/>
        </a:prstGeom>
        <a:ln xmlns:a="http://schemas.openxmlformats.org/drawingml/2006/main">
          <a:solidFill>
            <a:sysClr val="windowText" lastClr="000000"/>
          </a:solidFill>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6.xml><?xml version="1.0" encoding="utf-8"?>
<c:userShapes xmlns:c="http://schemas.openxmlformats.org/drawingml/2006/chart">
  <cdr:relSizeAnchor xmlns:cdr="http://schemas.openxmlformats.org/drawingml/2006/chartDrawing">
    <cdr:from>
      <cdr:x>0.86153</cdr:x>
      <cdr:y>0.34643</cdr:y>
    </cdr:from>
    <cdr:to>
      <cdr:x>0.86153</cdr:x>
      <cdr:y>0.63064</cdr:y>
    </cdr:to>
    <cdr:cxnSp macro="">
      <cdr:nvCxnSpPr>
        <cdr:cNvPr id="2" name="Straight Arrow Connector 1">
          <a:extLst xmlns:a="http://schemas.openxmlformats.org/drawingml/2006/main">
            <a:ext uri="{FF2B5EF4-FFF2-40B4-BE49-F238E27FC236}">
              <a16:creationId xmlns:a16="http://schemas.microsoft.com/office/drawing/2014/main" id="{8F94AA06-547D-40CE-82CC-DA4DFFD2A4E6}"/>
            </a:ext>
          </a:extLst>
        </cdr:cNvPr>
        <cdr:cNvCxnSpPr/>
      </cdr:nvCxnSpPr>
      <cdr:spPr>
        <a:xfrm xmlns:a="http://schemas.openxmlformats.org/drawingml/2006/main">
          <a:off x="3938905" y="940435"/>
          <a:ext cx="0" cy="771525"/>
        </a:xfrm>
        <a:prstGeom xmlns:a="http://schemas.openxmlformats.org/drawingml/2006/main" prst="straightConnector1">
          <a:avLst/>
        </a:prstGeom>
        <a:ln xmlns:a="http://schemas.openxmlformats.org/drawingml/2006/main">
          <a:solidFill>
            <a:sysClr val="windowText" lastClr="000000"/>
          </a:solidFill>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7.xml><?xml version="1.0" encoding="utf-8"?>
<c:userShapes xmlns:c="http://schemas.openxmlformats.org/drawingml/2006/chart">
  <cdr:relSizeAnchor xmlns:cdr="http://schemas.openxmlformats.org/drawingml/2006/chartDrawing">
    <cdr:from>
      <cdr:x>0.85042</cdr:x>
      <cdr:y>0.32772</cdr:y>
    </cdr:from>
    <cdr:to>
      <cdr:x>0.85042</cdr:x>
      <cdr:y>0.61193</cdr:y>
    </cdr:to>
    <cdr:cxnSp macro="">
      <cdr:nvCxnSpPr>
        <cdr:cNvPr id="3" name="Straight Arrow Connector 2">
          <a:extLst xmlns:a="http://schemas.openxmlformats.org/drawingml/2006/main">
            <a:ext uri="{FF2B5EF4-FFF2-40B4-BE49-F238E27FC236}">
              <a16:creationId xmlns:a16="http://schemas.microsoft.com/office/drawing/2014/main" id="{E0DBE2F7-F9DC-4D66-AFE2-78CA40B4BBD1}"/>
            </a:ext>
          </a:extLst>
        </cdr:cNvPr>
        <cdr:cNvCxnSpPr/>
      </cdr:nvCxnSpPr>
      <cdr:spPr>
        <a:xfrm xmlns:a="http://schemas.openxmlformats.org/drawingml/2006/main">
          <a:off x="3888105" y="889635"/>
          <a:ext cx="0" cy="771525"/>
        </a:xfrm>
        <a:prstGeom xmlns:a="http://schemas.openxmlformats.org/drawingml/2006/main" prst="straightConnector1">
          <a:avLst/>
        </a:prstGeom>
        <a:ln xmlns:a="http://schemas.openxmlformats.org/drawingml/2006/main">
          <a:solidFill>
            <a:sysClr val="windowText" lastClr="000000"/>
          </a:solidFill>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8.xml><?xml version="1.0" encoding="utf-8"?>
<c:userShapes xmlns:c="http://schemas.openxmlformats.org/drawingml/2006/chart">
  <cdr:relSizeAnchor xmlns:cdr="http://schemas.openxmlformats.org/drawingml/2006/chartDrawing">
    <cdr:from>
      <cdr:x>0.86153</cdr:x>
      <cdr:y>0.27626</cdr:y>
    </cdr:from>
    <cdr:to>
      <cdr:x>0.86153</cdr:x>
      <cdr:y>0.56047</cdr:y>
    </cdr:to>
    <cdr:cxnSp macro="">
      <cdr:nvCxnSpPr>
        <cdr:cNvPr id="2" name="Straight Arrow Connector 1">
          <a:extLst xmlns:a="http://schemas.openxmlformats.org/drawingml/2006/main">
            <a:ext uri="{FF2B5EF4-FFF2-40B4-BE49-F238E27FC236}">
              <a16:creationId xmlns:a16="http://schemas.microsoft.com/office/drawing/2014/main" id="{8F94AA06-547D-40CE-82CC-DA4DFFD2A4E6}"/>
            </a:ext>
          </a:extLst>
        </cdr:cNvPr>
        <cdr:cNvCxnSpPr/>
      </cdr:nvCxnSpPr>
      <cdr:spPr>
        <a:xfrm xmlns:a="http://schemas.openxmlformats.org/drawingml/2006/main">
          <a:off x="3938905" y="749935"/>
          <a:ext cx="0" cy="771525"/>
        </a:xfrm>
        <a:prstGeom xmlns:a="http://schemas.openxmlformats.org/drawingml/2006/main" prst="straightConnector1">
          <a:avLst/>
        </a:prstGeom>
        <a:ln xmlns:a="http://schemas.openxmlformats.org/drawingml/2006/main">
          <a:solidFill>
            <a:sysClr val="windowText" lastClr="000000"/>
          </a:solidFill>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9.xml><?xml version="1.0" encoding="utf-8"?>
<c:userShapes xmlns:c="http://schemas.openxmlformats.org/drawingml/2006/chart">
  <cdr:relSizeAnchor xmlns:cdr="http://schemas.openxmlformats.org/drawingml/2006/chartDrawing">
    <cdr:from>
      <cdr:x>0.85974</cdr:x>
      <cdr:y>0.34643</cdr:y>
    </cdr:from>
    <cdr:to>
      <cdr:x>0.85974</cdr:x>
      <cdr:y>0.63064</cdr:y>
    </cdr:to>
    <cdr:cxnSp macro="">
      <cdr:nvCxnSpPr>
        <cdr:cNvPr id="2" name="Straight Arrow Connector 1">
          <a:extLst xmlns:a="http://schemas.openxmlformats.org/drawingml/2006/main">
            <a:ext uri="{FF2B5EF4-FFF2-40B4-BE49-F238E27FC236}">
              <a16:creationId xmlns:a16="http://schemas.microsoft.com/office/drawing/2014/main" id="{8F94AA06-547D-40CE-82CC-DA4DFFD2A4E6}"/>
            </a:ext>
          </a:extLst>
        </cdr:cNvPr>
        <cdr:cNvCxnSpPr/>
      </cdr:nvCxnSpPr>
      <cdr:spPr>
        <a:xfrm xmlns:a="http://schemas.openxmlformats.org/drawingml/2006/main">
          <a:off x="3938905" y="940435"/>
          <a:ext cx="0" cy="771525"/>
        </a:xfrm>
        <a:prstGeom xmlns:a="http://schemas.openxmlformats.org/drawingml/2006/main" prst="straightConnector1">
          <a:avLst/>
        </a:prstGeom>
        <a:ln xmlns:a="http://schemas.openxmlformats.org/drawingml/2006/main">
          <a:solidFill>
            <a:sysClr val="windowText" lastClr="000000"/>
          </a:solidFill>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42.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2.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3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405A17-40C9-48E5-A51B-07049A30B83A}">
  <dimension ref="A1:AZ58"/>
  <sheetViews>
    <sheetView topLeftCell="AC1" workbookViewId="0">
      <selection activeCell="AL9" sqref="AL9"/>
    </sheetView>
  </sheetViews>
  <sheetFormatPr defaultRowHeight="14.4" x14ac:dyDescent="0.3"/>
  <cols>
    <col min="14" max="14" width="15.77734375" bestFit="1" customWidth="1"/>
    <col min="15" max="15" width="17.77734375" bestFit="1" customWidth="1"/>
    <col min="16" max="16" width="9.77734375" bestFit="1" customWidth="1"/>
    <col min="17" max="17" width="10.6640625" bestFit="1" customWidth="1"/>
    <col min="18" max="18" width="19.88671875" bestFit="1" customWidth="1"/>
    <col min="19" max="19" width="20.77734375" bestFit="1" customWidth="1"/>
    <col min="48" max="48" width="10" bestFit="1" customWidth="1"/>
    <col min="51" max="51" width="12" bestFit="1" customWidth="1"/>
    <col min="52" max="52" width="11" bestFit="1" customWidth="1"/>
  </cols>
  <sheetData>
    <row r="1" spans="1:52" x14ac:dyDescent="0.3">
      <c r="A1" t="s">
        <v>45</v>
      </c>
      <c r="S1" s="4">
        <f>(ABS(T1)+ABS(U1)+ABS(V1)+ABS(W1))/4</f>
        <v>1.5445405588669369E-2</v>
      </c>
      <c r="T1" s="4">
        <f>(T2-DEM_particle_g5_8!Y2)/DEM_particle_g5_8!Y2</f>
        <v>-2.7505107762262469E-2</v>
      </c>
      <c r="U1" s="4">
        <f>(U2-DEM_particle_g5_8!Z2)/DEM_particle_g5_8!Z2</f>
        <v>-2.1152036508081829E-2</v>
      </c>
      <c r="V1" s="4">
        <f>(V2-DEM_particle_g5_8!AA2)/DEM_particle_g5_8!AA2</f>
        <v>-1.0081672226513063E-2</v>
      </c>
      <c r="W1" s="4">
        <f>(W2-DEM_particle_g5_8!AB2)/DEM_particle_g5_8!AB2</f>
        <v>3.0428058578201101E-3</v>
      </c>
      <c r="Y1" s="3">
        <f>AVERAGE(Y7:Y27)</f>
        <v>2.6626192857142857E-4</v>
      </c>
      <c r="Z1" s="3">
        <f>Y2/Y1</f>
        <v>3389.9740060829822</v>
      </c>
      <c r="AB1" s="3">
        <f>AVERAGE(AB7:AB27)</f>
        <v>1.109308961904762E-6</v>
      </c>
      <c r="AC1" s="3">
        <f>AB1/0.0004</f>
        <v>2.7732724047619048E-3</v>
      </c>
      <c r="AJ1" t="s">
        <v>65</v>
      </c>
      <c r="AK1" t="s">
        <v>47</v>
      </c>
      <c r="AL1">
        <v>28.05</v>
      </c>
    </row>
    <row r="2" spans="1:52" x14ac:dyDescent="0.3">
      <c r="B2" t="s">
        <v>15</v>
      </c>
      <c r="E2" t="s">
        <v>16</v>
      </c>
      <c r="G2" t="s">
        <v>25</v>
      </c>
      <c r="I2" t="s">
        <v>17</v>
      </c>
      <c r="K2" t="s">
        <v>18</v>
      </c>
      <c r="L2">
        <v>1973</v>
      </c>
      <c r="T2" s="5">
        <f t="shared" ref="T2:U2" si="0">MAX(T7:T58)</f>
        <v>1.26613E-6</v>
      </c>
      <c r="U2" s="5">
        <f t="shared" si="0"/>
        <v>2.3508600000000001E-2</v>
      </c>
      <c r="V2" s="5">
        <f>MAX(V7:V58)</f>
        <v>3.61437E-3</v>
      </c>
      <c r="W2">
        <f>MIN(W7:W58)</f>
        <v>0.17965600000000001</v>
      </c>
      <c r="Y2">
        <f>AVERAGE(Y28:Y57)</f>
        <v>0.90262101666666661</v>
      </c>
      <c r="AK2" t="s">
        <v>49</v>
      </c>
      <c r="AL2">
        <v>74.12</v>
      </c>
    </row>
    <row r="3" spans="1:52" x14ac:dyDescent="0.3">
      <c r="D3">
        <f>D7-DEM_particle_g5_8!D7</f>
        <v>9.8000000000013188E-2</v>
      </c>
      <c r="K3" t="s">
        <v>19</v>
      </c>
      <c r="L3">
        <v>119</v>
      </c>
      <c r="M3" t="s">
        <v>24</v>
      </c>
      <c r="O3" t="s">
        <v>44</v>
      </c>
      <c r="P3">
        <v>451</v>
      </c>
      <c r="Q3" t="s">
        <v>56</v>
      </c>
      <c r="AK3" t="s">
        <v>50</v>
      </c>
      <c r="AL3">
        <v>18.015280000000001</v>
      </c>
    </row>
    <row r="4" spans="1:52" x14ac:dyDescent="0.3">
      <c r="B4" t="s">
        <v>2</v>
      </c>
      <c r="C4" t="s">
        <v>3</v>
      </c>
      <c r="D4" t="s">
        <v>4</v>
      </c>
      <c r="E4" t="s">
        <v>20</v>
      </c>
      <c r="F4" t="s">
        <v>21</v>
      </c>
      <c r="G4" t="s">
        <v>9</v>
      </c>
      <c r="H4" t="s">
        <v>10</v>
      </c>
      <c r="I4" t="s">
        <v>11</v>
      </c>
      <c r="J4" t="s">
        <v>13</v>
      </c>
      <c r="K4" t="s">
        <v>12</v>
      </c>
      <c r="L4" t="s">
        <v>26</v>
      </c>
      <c r="M4" t="s">
        <v>27</v>
      </c>
      <c r="N4" t="s">
        <v>28</v>
      </c>
      <c r="O4" t="s">
        <v>29</v>
      </c>
      <c r="P4" t="s">
        <v>30</v>
      </c>
      <c r="Q4" t="s">
        <v>31</v>
      </c>
      <c r="R4" t="s">
        <v>34</v>
      </c>
      <c r="S4" t="s">
        <v>33</v>
      </c>
      <c r="T4" t="s">
        <v>47</v>
      </c>
      <c r="U4" t="s">
        <v>49</v>
      </c>
      <c r="V4" t="s">
        <v>50</v>
      </c>
      <c r="W4" t="s">
        <v>48</v>
      </c>
      <c r="X4" t="s">
        <v>51</v>
      </c>
      <c r="Y4" t="s">
        <v>52</v>
      </c>
      <c r="Z4" t="s">
        <v>53</v>
      </c>
      <c r="AA4" t="s">
        <v>54</v>
      </c>
      <c r="AB4" t="s">
        <v>60</v>
      </c>
      <c r="AC4" t="s">
        <v>58</v>
      </c>
      <c r="AD4" t="s">
        <v>59</v>
      </c>
      <c r="AE4" t="s">
        <v>61</v>
      </c>
      <c r="AF4" t="s">
        <v>63</v>
      </c>
      <c r="AG4" t="s">
        <v>64</v>
      </c>
      <c r="AH4" t="s">
        <v>66</v>
      </c>
      <c r="AI4" t="s">
        <v>67</v>
      </c>
      <c r="AK4" t="s">
        <v>48</v>
      </c>
      <c r="AL4">
        <v>46.07</v>
      </c>
      <c r="AO4" t="s">
        <v>68</v>
      </c>
      <c r="AR4" t="s">
        <v>93</v>
      </c>
      <c r="AW4" t="s">
        <v>95</v>
      </c>
    </row>
    <row r="5" spans="1:52" x14ac:dyDescent="0.3">
      <c r="A5" t="s">
        <v>14</v>
      </c>
      <c r="E5">
        <v>42</v>
      </c>
      <c r="F5">
        <v>44</v>
      </c>
      <c r="G5">
        <v>65</v>
      </c>
      <c r="H5">
        <v>68</v>
      </c>
      <c r="I5">
        <v>69</v>
      </c>
      <c r="J5">
        <v>79</v>
      </c>
      <c r="K5">
        <v>70</v>
      </c>
      <c r="L5">
        <v>53</v>
      </c>
      <c r="M5">
        <v>83</v>
      </c>
      <c r="N5">
        <v>59</v>
      </c>
      <c r="O5">
        <v>84</v>
      </c>
      <c r="P5">
        <v>85</v>
      </c>
      <c r="Q5">
        <v>88</v>
      </c>
      <c r="R5">
        <v>86</v>
      </c>
      <c r="S5">
        <v>89</v>
      </c>
      <c r="Z5">
        <v>6</v>
      </c>
      <c r="AA5">
        <v>10</v>
      </c>
      <c r="AC5">
        <v>26</v>
      </c>
      <c r="AD5">
        <v>28</v>
      </c>
      <c r="AE5">
        <v>80</v>
      </c>
      <c r="AF5">
        <v>90</v>
      </c>
      <c r="AR5" t="s">
        <v>58</v>
      </c>
      <c r="AS5" t="s">
        <v>59</v>
      </c>
      <c r="AT5" t="s">
        <v>61</v>
      </c>
      <c r="AU5" t="s">
        <v>94</v>
      </c>
      <c r="AW5" t="s">
        <v>96</v>
      </c>
      <c r="AX5" t="s">
        <v>97</v>
      </c>
      <c r="AY5" t="s">
        <v>98</v>
      </c>
      <c r="AZ5" t="s">
        <v>99</v>
      </c>
    </row>
    <row r="7" spans="1:52" x14ac:dyDescent="0.3">
      <c r="B7">
        <v>0</v>
      </c>
      <c r="C7">
        <v>1</v>
      </c>
      <c r="D7">
        <v>473.31299999999999</v>
      </c>
      <c r="E7">
        <v>15.090299999999999</v>
      </c>
      <c r="F7">
        <v>-15.0344</v>
      </c>
      <c r="G7">
        <v>0</v>
      </c>
      <c r="J7">
        <v>163.75299999999999</v>
      </c>
      <c r="K7">
        <v>0</v>
      </c>
      <c r="L7">
        <v>0</v>
      </c>
      <c r="M7">
        <v>-16.317900000000002</v>
      </c>
      <c r="N7">
        <v>0</v>
      </c>
      <c r="O7">
        <v>0</v>
      </c>
      <c r="P7">
        <v>0</v>
      </c>
      <c r="Q7">
        <v>-9.1674200000000001E-4</v>
      </c>
      <c r="R7">
        <v>0</v>
      </c>
      <c r="S7">
        <v>-9.1609199999999997E-4</v>
      </c>
      <c r="T7">
        <v>1.26613E-6</v>
      </c>
      <c r="U7">
        <v>2.3508600000000001E-2</v>
      </c>
      <c r="V7">
        <v>3.61437E-3</v>
      </c>
      <c r="W7">
        <v>0.17965600000000001</v>
      </c>
      <c r="X7">
        <v>0.40859200000000001</v>
      </c>
      <c r="Y7">
        <v>7.7245599999999998E-5</v>
      </c>
      <c r="Z7">
        <v>-9.0367899999999999</v>
      </c>
      <c r="AA7">
        <v>-2.7683600000000001E-3</v>
      </c>
      <c r="AB7">
        <v>1.8631800000000001E-6</v>
      </c>
      <c r="AC7">
        <v>-699479</v>
      </c>
      <c r="AD7">
        <v>2345320</v>
      </c>
      <c r="AE7">
        <v>-16.3188</v>
      </c>
      <c r="AF7">
        <v>161553</v>
      </c>
      <c r="AG7">
        <v>1.28864</v>
      </c>
      <c r="AH7">
        <v>226.37373481575955</v>
      </c>
      <c r="AI7">
        <v>5.6925331953761992E-3</v>
      </c>
      <c r="AN7">
        <v>0</v>
      </c>
      <c r="AO7">
        <v>0.40859200000000001</v>
      </c>
      <c r="AQ7">
        <v>0</v>
      </c>
      <c r="AR7">
        <v>-699479</v>
      </c>
      <c r="AS7">
        <v>2345320</v>
      </c>
      <c r="AT7">
        <v>-16.3188</v>
      </c>
      <c r="AU7">
        <v>163.75299999999999</v>
      </c>
      <c r="AV7">
        <f>ABS(AR7)+ABS(AS7)+ABS(AT7)+ABS(AU7)</f>
        <v>3044979.0718</v>
      </c>
      <c r="AW7">
        <f>ABS(AR7)/AV7</f>
        <v>0.2297155361355282</v>
      </c>
      <c r="AX7">
        <f>ABS(AS7)/AV7</f>
        <v>0.77022532657789156</v>
      </c>
      <c r="AY7">
        <f>ABS(AT7)/AV7</f>
        <v>5.3592486566265136E-6</v>
      </c>
      <c r="AZ7">
        <f>ABS(AU7)/AV7</f>
        <v>5.3778037923656239E-5</v>
      </c>
    </row>
    <row r="8" spans="1:52" x14ac:dyDescent="0.3">
      <c r="B8">
        <v>9.9961900000000003E-6</v>
      </c>
      <c r="C8">
        <v>1</v>
      </c>
      <c r="D8">
        <v>473.31299999999999</v>
      </c>
      <c r="E8">
        <v>15.2179</v>
      </c>
      <c r="F8">
        <v>-16.942</v>
      </c>
      <c r="G8">
        <v>0</v>
      </c>
      <c r="J8">
        <v>195.958</v>
      </c>
      <c r="K8">
        <v>0</v>
      </c>
      <c r="L8">
        <v>0</v>
      </c>
      <c r="M8">
        <v>-16.807099999999998</v>
      </c>
      <c r="N8">
        <v>0</v>
      </c>
      <c r="O8">
        <v>0</v>
      </c>
      <c r="P8">
        <v>0</v>
      </c>
      <c r="Q8">
        <v>-1.11046E-3</v>
      </c>
      <c r="R8">
        <v>0</v>
      </c>
      <c r="S8">
        <v>-1.10998E-3</v>
      </c>
      <c r="T8">
        <v>1.2622E-6</v>
      </c>
      <c r="U8">
        <v>2.3468599999999999E-2</v>
      </c>
      <c r="V8">
        <v>3.6085000000000002E-3</v>
      </c>
      <c r="W8">
        <v>0.179702</v>
      </c>
      <c r="X8">
        <v>0.40775699999999998</v>
      </c>
      <c r="Y8">
        <v>7.7420699999999996E-5</v>
      </c>
      <c r="Z8">
        <v>-9.0414200000000005</v>
      </c>
      <c r="AA8">
        <v>-2.7589400000000001E-3</v>
      </c>
      <c r="AB8">
        <v>1.8562300000000001E-6</v>
      </c>
      <c r="AC8">
        <v>-701732</v>
      </c>
      <c r="AD8">
        <v>2346530</v>
      </c>
      <c r="AE8">
        <v>-16.809899999999999</v>
      </c>
      <c r="AF8">
        <v>161553</v>
      </c>
      <c r="AG8">
        <v>1.2886200000000001</v>
      </c>
      <c r="AH8">
        <v>226.36692759773527</v>
      </c>
      <c r="AI8">
        <v>5.6926160268868375E-3</v>
      </c>
      <c r="AN8">
        <v>9.9961900000000003E-6</v>
      </c>
      <c r="AO8">
        <v>0.40775699999999998</v>
      </c>
      <c r="AQ8">
        <v>9.9961900000000003E-6</v>
      </c>
      <c r="AR8">
        <v>-701732</v>
      </c>
      <c r="AS8">
        <v>2346530</v>
      </c>
      <c r="AT8">
        <v>-16.809899999999999</v>
      </c>
      <c r="AU8">
        <v>195.958</v>
      </c>
      <c r="AV8">
        <f t="shared" ref="AV8:AV58" si="1">ABS(AR8)+ABS(AS8)+ABS(AT8)+ABS(AU8)</f>
        <v>3048474.7679000003</v>
      </c>
      <c r="AW8">
        <f t="shared" ref="AW8:AW58" si="2">ABS(AR8)/AV8</f>
        <v>0.23019117868028194</v>
      </c>
      <c r="AX8">
        <f t="shared" ref="AX8:AX58" si="3">ABS(AS8)/AV8</f>
        <v>0.76973902644975856</v>
      </c>
      <c r="AY8">
        <f t="shared" ref="AY8:AY58" si="4">ABS(AT8)/AV8</f>
        <v>5.5142001426437319E-6</v>
      </c>
      <c r="AZ8">
        <f t="shared" ref="AZ8:AZ58" si="5">ABS(AU8)/AV8</f>
        <v>6.4280669816725889E-5</v>
      </c>
    </row>
    <row r="9" spans="1:52" x14ac:dyDescent="0.3">
      <c r="B9">
        <v>1.9994299999999999E-5</v>
      </c>
      <c r="C9">
        <v>1</v>
      </c>
      <c r="D9">
        <v>473.31299999999999</v>
      </c>
      <c r="E9">
        <v>15.598100000000001</v>
      </c>
      <c r="F9">
        <v>-18.886399999999998</v>
      </c>
      <c r="G9">
        <v>0</v>
      </c>
      <c r="J9">
        <v>198.43299999999999</v>
      </c>
      <c r="K9">
        <v>0</v>
      </c>
      <c r="L9">
        <v>0</v>
      </c>
      <c r="M9">
        <v>-16.844899999999999</v>
      </c>
      <c r="N9">
        <v>0</v>
      </c>
      <c r="O9">
        <v>0</v>
      </c>
      <c r="P9">
        <v>0</v>
      </c>
      <c r="Q9">
        <v>-1.1003600000000001E-3</v>
      </c>
      <c r="R9">
        <v>0</v>
      </c>
      <c r="S9">
        <v>-1.1010799999999999E-3</v>
      </c>
      <c r="T9">
        <v>1.2504699999999999E-6</v>
      </c>
      <c r="U9">
        <v>2.3348000000000001E-2</v>
      </c>
      <c r="V9">
        <v>3.5908300000000002E-3</v>
      </c>
      <c r="W9">
        <v>0.17984</v>
      </c>
      <c r="X9">
        <v>0.40525</v>
      </c>
      <c r="Y9">
        <v>7.7950900000000006E-5</v>
      </c>
      <c r="Z9">
        <v>-9.0553399999999993</v>
      </c>
      <c r="AA9">
        <v>-2.7306800000000001E-3</v>
      </c>
      <c r="AB9">
        <v>1.8354700000000001E-6</v>
      </c>
      <c r="AC9">
        <v>-708557</v>
      </c>
      <c r="AD9">
        <v>2350180</v>
      </c>
      <c r="AE9">
        <v>-16.849599999999999</v>
      </c>
      <c r="AF9">
        <v>161555</v>
      </c>
      <c r="AG9">
        <v>1.28857</v>
      </c>
      <c r="AH9">
        <v>226.34709365077677</v>
      </c>
      <c r="AI9">
        <v>5.6928939498029994E-3</v>
      </c>
      <c r="AN9">
        <v>1.9994299999999999E-5</v>
      </c>
      <c r="AO9">
        <v>0.40525</v>
      </c>
      <c r="AQ9">
        <v>1.9994299999999999E-5</v>
      </c>
      <c r="AR9">
        <v>-708557</v>
      </c>
      <c r="AS9">
        <v>2350180</v>
      </c>
      <c r="AT9">
        <v>-16.849599999999999</v>
      </c>
      <c r="AU9">
        <v>198.43299999999999</v>
      </c>
      <c r="AV9">
        <f t="shared" si="1"/>
        <v>3058952.2826</v>
      </c>
      <c r="AW9">
        <f t="shared" si="2"/>
        <v>0.23163388459193351</v>
      </c>
      <c r="AX9">
        <f t="shared" si="3"/>
        <v>0.76829573752043989</v>
      </c>
      <c r="AY9">
        <f t="shared" si="4"/>
        <v>5.508291219789294E-6</v>
      </c>
      <c r="AZ9">
        <f t="shared" si="5"/>
        <v>6.4869596406825624E-5</v>
      </c>
    </row>
    <row r="10" spans="1:52" x14ac:dyDescent="0.3">
      <c r="B10">
        <v>2.9992400000000001E-5</v>
      </c>
      <c r="C10">
        <v>1</v>
      </c>
      <c r="D10">
        <v>473.31299999999999</v>
      </c>
      <c r="E10">
        <v>16.222999999999999</v>
      </c>
      <c r="F10">
        <v>-20.878</v>
      </c>
      <c r="G10">
        <v>0</v>
      </c>
      <c r="J10">
        <v>202.36</v>
      </c>
      <c r="K10">
        <v>0</v>
      </c>
      <c r="L10">
        <v>0</v>
      </c>
      <c r="M10">
        <v>-16.898599999999998</v>
      </c>
      <c r="N10">
        <v>0</v>
      </c>
      <c r="O10">
        <v>0</v>
      </c>
      <c r="P10">
        <v>0</v>
      </c>
      <c r="Q10">
        <v>-1.08293E-3</v>
      </c>
      <c r="R10">
        <v>0</v>
      </c>
      <c r="S10">
        <v>-1.08496E-3</v>
      </c>
      <c r="T10">
        <v>1.2310599999999999E-6</v>
      </c>
      <c r="U10">
        <v>2.3146300000000002E-2</v>
      </c>
      <c r="V10">
        <v>3.5612899999999999E-3</v>
      </c>
      <c r="W10">
        <v>0.18007100000000001</v>
      </c>
      <c r="X10">
        <v>0.40109099999999998</v>
      </c>
      <c r="Y10">
        <v>7.8851599999999996E-5</v>
      </c>
      <c r="Z10">
        <v>-9.0786499999999997</v>
      </c>
      <c r="AA10">
        <v>-2.68374E-3</v>
      </c>
      <c r="AB10">
        <v>1.8011199999999999E-6</v>
      </c>
      <c r="AC10">
        <v>-720644</v>
      </c>
      <c r="AD10">
        <v>2356290</v>
      </c>
      <c r="AE10">
        <v>-16.907299999999999</v>
      </c>
      <c r="AF10">
        <v>161559</v>
      </c>
      <c r="AG10">
        <v>1.28847</v>
      </c>
      <c r="AH10">
        <v>226.31367237966958</v>
      </c>
      <c r="AI10">
        <v>5.6932927933687977E-3</v>
      </c>
      <c r="AN10">
        <v>2.9992400000000001E-5</v>
      </c>
      <c r="AO10">
        <v>0.40109099999999998</v>
      </c>
      <c r="AQ10">
        <v>2.9992400000000001E-5</v>
      </c>
      <c r="AR10">
        <v>-720644</v>
      </c>
      <c r="AS10">
        <v>2356290</v>
      </c>
      <c r="AT10">
        <v>-16.907299999999999</v>
      </c>
      <c r="AU10">
        <v>202.36</v>
      </c>
      <c r="AV10">
        <f t="shared" si="1"/>
        <v>3077153.2672999999</v>
      </c>
      <c r="AW10">
        <f t="shared" si="2"/>
        <v>0.23419177967443844</v>
      </c>
      <c r="AX10">
        <f t="shared" si="3"/>
        <v>0.76573696378389688</v>
      </c>
      <c r="AY10">
        <f t="shared" si="4"/>
        <v>5.4944614490506177E-6</v>
      </c>
      <c r="AZ10">
        <f t="shared" si="5"/>
        <v>6.5762080215639576E-5</v>
      </c>
    </row>
    <row r="11" spans="1:52" x14ac:dyDescent="0.3">
      <c r="B11">
        <v>3.9990400000000003E-5</v>
      </c>
      <c r="C11">
        <v>1</v>
      </c>
      <c r="D11">
        <v>473.31299999999999</v>
      </c>
      <c r="E11">
        <v>17.078800000000001</v>
      </c>
      <c r="F11">
        <v>-22.9223</v>
      </c>
      <c r="G11">
        <v>0</v>
      </c>
      <c r="J11">
        <v>208.37200000000001</v>
      </c>
      <c r="K11">
        <v>0</v>
      </c>
      <c r="L11">
        <v>0</v>
      </c>
      <c r="M11">
        <v>-16.9819</v>
      </c>
      <c r="N11">
        <v>0</v>
      </c>
      <c r="O11">
        <v>0</v>
      </c>
      <c r="P11">
        <v>0</v>
      </c>
      <c r="Q11">
        <v>-1.0627499999999999E-3</v>
      </c>
      <c r="R11">
        <v>0</v>
      </c>
      <c r="S11">
        <v>-1.0652400000000001E-3</v>
      </c>
      <c r="T11">
        <v>1.20413E-6</v>
      </c>
      <c r="U11">
        <v>2.2862199999999999E-2</v>
      </c>
      <c r="V11">
        <v>3.5197000000000002E-3</v>
      </c>
      <c r="W11">
        <v>0.180397</v>
      </c>
      <c r="X11">
        <v>0.39530700000000002</v>
      </c>
      <c r="Y11">
        <v>8.0150399999999998E-5</v>
      </c>
      <c r="Z11">
        <v>-9.1115399999999998</v>
      </c>
      <c r="AA11">
        <v>-2.6183299999999999E-3</v>
      </c>
      <c r="AB11">
        <v>1.75359E-6</v>
      </c>
      <c r="AC11">
        <v>-739109</v>
      </c>
      <c r="AD11">
        <v>2364910</v>
      </c>
      <c r="AE11">
        <v>-16.993500000000001</v>
      </c>
      <c r="AF11">
        <v>161564</v>
      </c>
      <c r="AG11">
        <v>1.28833</v>
      </c>
      <c r="AH11">
        <v>226.26586245054514</v>
      </c>
      <c r="AI11">
        <v>5.6938770437877694E-3</v>
      </c>
      <c r="AN11">
        <v>3.9990400000000003E-5</v>
      </c>
      <c r="AO11">
        <v>0.39530700000000002</v>
      </c>
      <c r="AQ11">
        <v>3.9990400000000003E-5</v>
      </c>
      <c r="AR11">
        <v>-739109</v>
      </c>
      <c r="AS11">
        <v>2364910</v>
      </c>
      <c r="AT11">
        <v>-16.993500000000001</v>
      </c>
      <c r="AU11">
        <v>208.37200000000001</v>
      </c>
      <c r="AV11">
        <f t="shared" si="1"/>
        <v>3104244.3654999998</v>
      </c>
      <c r="AW11">
        <f t="shared" si="2"/>
        <v>0.23809626852006927</v>
      </c>
      <c r="AX11">
        <f t="shared" si="3"/>
        <v>0.76183113233068056</v>
      </c>
      <c r="AY11">
        <f t="shared" si="4"/>
        <v>5.4742790834583226E-6</v>
      </c>
      <c r="AZ11">
        <f t="shared" si="5"/>
        <v>6.7124870166733024E-5</v>
      </c>
    </row>
    <row r="12" spans="1:52" x14ac:dyDescent="0.3">
      <c r="B12">
        <v>4.9988499999999998E-5</v>
      </c>
      <c r="C12">
        <v>1</v>
      </c>
      <c r="D12">
        <v>473.31299999999999</v>
      </c>
      <c r="E12">
        <v>18.160599999999999</v>
      </c>
      <c r="F12">
        <v>-25.0413</v>
      </c>
      <c r="G12">
        <v>0</v>
      </c>
      <c r="J12">
        <v>216.036</v>
      </c>
      <c r="K12">
        <v>0</v>
      </c>
      <c r="L12">
        <v>0</v>
      </c>
      <c r="M12">
        <v>-17.101700000000001</v>
      </c>
      <c r="N12">
        <v>0</v>
      </c>
      <c r="O12">
        <v>0</v>
      </c>
      <c r="P12">
        <v>0</v>
      </c>
      <c r="Q12">
        <v>-1.03747E-3</v>
      </c>
      <c r="R12">
        <v>0</v>
      </c>
      <c r="S12">
        <v>-1.03908E-3</v>
      </c>
      <c r="T12">
        <v>1.16996E-6</v>
      </c>
      <c r="U12">
        <v>2.2494E-2</v>
      </c>
      <c r="V12">
        <v>3.4658100000000002E-3</v>
      </c>
      <c r="W12">
        <v>0.18081900000000001</v>
      </c>
      <c r="X12">
        <v>0.387934</v>
      </c>
      <c r="Y12">
        <v>8.1887900000000006E-5</v>
      </c>
      <c r="Z12">
        <v>-9.1542399999999997</v>
      </c>
      <c r="AA12">
        <v>-2.5347500000000001E-3</v>
      </c>
      <c r="AB12">
        <v>1.6934299999999999E-6</v>
      </c>
      <c r="AC12">
        <v>-765493</v>
      </c>
      <c r="AD12">
        <v>2376100</v>
      </c>
      <c r="AE12">
        <v>-17.1113</v>
      </c>
      <c r="AF12">
        <v>161570</v>
      </c>
      <c r="AG12">
        <v>1.2881499999999999</v>
      </c>
      <c r="AH12">
        <v>226.20445458171488</v>
      </c>
      <c r="AI12">
        <v>5.6946270239548449E-3</v>
      </c>
      <c r="AN12">
        <v>4.9988499999999998E-5</v>
      </c>
      <c r="AO12">
        <v>0.387934</v>
      </c>
      <c r="AQ12">
        <v>4.9988499999999998E-5</v>
      </c>
      <c r="AR12">
        <v>-765493</v>
      </c>
      <c r="AS12">
        <v>2376100</v>
      </c>
      <c r="AT12">
        <v>-17.1113</v>
      </c>
      <c r="AU12">
        <v>216.036</v>
      </c>
      <c r="AV12">
        <f t="shared" si="1"/>
        <v>3141826.1472999998</v>
      </c>
      <c r="AW12">
        <f t="shared" si="2"/>
        <v>0.24364588112484961</v>
      </c>
      <c r="AX12">
        <f t="shared" si="3"/>
        <v>0.7562799112999794</v>
      </c>
      <c r="AY12">
        <f t="shared" si="4"/>
        <v>5.4462911688175325E-6</v>
      </c>
      <c r="AZ12">
        <f t="shared" si="5"/>
        <v>6.8761284002189456E-5</v>
      </c>
    </row>
    <row r="13" spans="1:52" x14ac:dyDescent="0.3">
      <c r="B13">
        <v>5.9986599999999999E-5</v>
      </c>
      <c r="C13">
        <v>1</v>
      </c>
      <c r="D13">
        <v>473.31299999999999</v>
      </c>
      <c r="E13">
        <v>19.4742</v>
      </c>
      <c r="F13">
        <v>-27.274699999999999</v>
      </c>
      <c r="G13">
        <v>0</v>
      </c>
      <c r="J13">
        <v>225.21700000000001</v>
      </c>
      <c r="K13">
        <v>0</v>
      </c>
      <c r="L13">
        <v>0</v>
      </c>
      <c r="M13">
        <v>-17.252300000000002</v>
      </c>
      <c r="N13">
        <v>0</v>
      </c>
      <c r="O13">
        <v>0</v>
      </c>
      <c r="P13">
        <v>0</v>
      </c>
      <c r="Q13">
        <v>-1.00504E-3</v>
      </c>
      <c r="R13">
        <v>0</v>
      </c>
      <c r="S13">
        <v>-1.0055699999999999E-3</v>
      </c>
      <c r="T13">
        <v>1.12888E-6</v>
      </c>
      <c r="U13">
        <v>2.20395E-2</v>
      </c>
      <c r="V13">
        <v>3.3993199999999999E-3</v>
      </c>
      <c r="W13">
        <v>0.18134</v>
      </c>
      <c r="X13">
        <v>0.37902400000000003</v>
      </c>
      <c r="Y13">
        <v>8.4121000000000003E-5</v>
      </c>
      <c r="Z13">
        <v>-9.2071000000000005</v>
      </c>
      <c r="AA13">
        <v>-2.4334500000000002E-3</v>
      </c>
      <c r="AB13">
        <v>1.62132E-6</v>
      </c>
      <c r="AC13">
        <v>-802335</v>
      </c>
      <c r="AD13">
        <v>2389950</v>
      </c>
      <c r="AE13">
        <v>-17.2576</v>
      </c>
      <c r="AF13">
        <v>161578</v>
      </c>
      <c r="AG13">
        <v>1.28793</v>
      </c>
      <c r="AH13">
        <v>226.12850980989464</v>
      </c>
      <c r="AI13">
        <v>5.6955666540356095E-3</v>
      </c>
      <c r="AN13">
        <v>5.9986599999999999E-5</v>
      </c>
      <c r="AO13">
        <v>0.37902400000000003</v>
      </c>
      <c r="AQ13">
        <v>5.9986599999999999E-5</v>
      </c>
      <c r="AR13">
        <v>-802335</v>
      </c>
      <c r="AS13">
        <v>2389950</v>
      </c>
      <c r="AT13">
        <v>-17.2576</v>
      </c>
      <c r="AU13">
        <v>225.21700000000001</v>
      </c>
      <c r="AV13">
        <f t="shared" si="1"/>
        <v>3192527.4746000003</v>
      </c>
      <c r="AW13">
        <f t="shared" si="2"/>
        <v>0.25131655291409088</v>
      </c>
      <c r="AX13">
        <f t="shared" si="3"/>
        <v>0.7486074964161249</v>
      </c>
      <c r="AY13">
        <f t="shared" si="4"/>
        <v>5.4056230172810798E-6</v>
      </c>
      <c r="AZ13">
        <f t="shared" si="5"/>
        <v>7.0545046766815379E-5</v>
      </c>
    </row>
    <row r="14" spans="1:52" x14ac:dyDescent="0.3">
      <c r="B14">
        <v>6.9984699999999994E-5</v>
      </c>
      <c r="C14">
        <v>1</v>
      </c>
      <c r="D14">
        <v>473.31200000000001</v>
      </c>
      <c r="E14">
        <v>21.0259</v>
      </c>
      <c r="F14">
        <v>-29.6511</v>
      </c>
      <c r="G14">
        <v>0</v>
      </c>
      <c r="J14">
        <v>236.35300000000001</v>
      </c>
      <c r="K14">
        <v>0</v>
      </c>
      <c r="L14">
        <v>0</v>
      </c>
      <c r="M14">
        <v>-17.432700000000001</v>
      </c>
      <c r="N14">
        <v>0</v>
      </c>
      <c r="O14">
        <v>0</v>
      </c>
      <c r="P14">
        <v>0</v>
      </c>
      <c r="Q14">
        <v>-9.6693300000000001E-4</v>
      </c>
      <c r="R14">
        <v>0</v>
      </c>
      <c r="S14">
        <v>-9.6679899999999996E-4</v>
      </c>
      <c r="T14">
        <v>1.0812999999999999E-6</v>
      </c>
      <c r="U14">
        <v>2.1495799999999999E-2</v>
      </c>
      <c r="V14">
        <v>3.3198199999999998E-3</v>
      </c>
      <c r="W14">
        <v>0.18196300000000001</v>
      </c>
      <c r="X14">
        <v>0.36864000000000002</v>
      </c>
      <c r="Y14">
        <v>8.6926600000000002E-5</v>
      </c>
      <c r="Z14">
        <v>-9.2705199999999994</v>
      </c>
      <c r="AA14">
        <v>-2.3149999999999998E-3</v>
      </c>
      <c r="AB14">
        <v>1.53804E-6</v>
      </c>
      <c r="AC14">
        <v>-853140</v>
      </c>
      <c r="AD14">
        <v>2406560</v>
      </c>
      <c r="AE14">
        <v>-17.4343</v>
      </c>
      <c r="AF14">
        <v>161587</v>
      </c>
      <c r="AG14">
        <v>1.2876700000000001</v>
      </c>
      <c r="AH14">
        <v>226.03789145707862</v>
      </c>
      <c r="AI14">
        <v>5.6966997510880177E-3</v>
      </c>
      <c r="AN14">
        <v>6.9984699999999994E-5</v>
      </c>
      <c r="AO14">
        <v>0.36864000000000002</v>
      </c>
      <c r="AQ14">
        <v>6.9984699999999994E-5</v>
      </c>
      <c r="AR14">
        <v>-853140</v>
      </c>
      <c r="AS14">
        <v>2406560</v>
      </c>
      <c r="AT14">
        <v>-17.4343</v>
      </c>
      <c r="AU14">
        <v>236.35300000000001</v>
      </c>
      <c r="AV14">
        <f t="shared" si="1"/>
        <v>3259953.7873</v>
      </c>
      <c r="AW14">
        <f t="shared" si="2"/>
        <v>0.26170309632106731</v>
      </c>
      <c r="AX14">
        <f t="shared" si="3"/>
        <v>0.73821905371032626</v>
      </c>
      <c r="AY14">
        <f t="shared" si="4"/>
        <v>5.3480205970771312E-6</v>
      </c>
      <c r="AZ14">
        <f t="shared" si="5"/>
        <v>7.2501948009439507E-5</v>
      </c>
    </row>
    <row r="15" spans="1:52" x14ac:dyDescent="0.3">
      <c r="B15">
        <v>7.9982799999999996E-5</v>
      </c>
      <c r="C15">
        <v>1</v>
      </c>
      <c r="D15">
        <v>473.31200000000001</v>
      </c>
      <c r="E15">
        <v>22.8232</v>
      </c>
      <c r="F15">
        <v>-32.195300000000003</v>
      </c>
      <c r="G15">
        <v>0</v>
      </c>
      <c r="J15">
        <v>249.81299999999999</v>
      </c>
      <c r="K15">
        <v>0</v>
      </c>
      <c r="L15">
        <v>0</v>
      </c>
      <c r="M15">
        <v>-17.642199999999999</v>
      </c>
      <c r="N15">
        <v>0</v>
      </c>
      <c r="O15">
        <v>0</v>
      </c>
      <c r="P15">
        <v>0</v>
      </c>
      <c r="Q15">
        <v>-9.2425799999999996E-4</v>
      </c>
      <c r="R15">
        <v>0</v>
      </c>
      <c r="S15">
        <v>-9.2406599999999997E-4</v>
      </c>
      <c r="T15">
        <v>1.0276699999999999E-6</v>
      </c>
      <c r="U15">
        <v>2.08594E-2</v>
      </c>
      <c r="V15">
        <v>3.22683E-3</v>
      </c>
      <c r="W15">
        <v>0.18269299999999999</v>
      </c>
      <c r="X15">
        <v>0.35685800000000001</v>
      </c>
      <c r="Y15">
        <v>9.0408000000000006E-5</v>
      </c>
      <c r="Z15">
        <v>-9.3450100000000003</v>
      </c>
      <c r="AA15">
        <v>-2.1801199999999998E-3</v>
      </c>
      <c r="AB15">
        <v>1.4444600000000001E-6</v>
      </c>
      <c r="AC15">
        <v>-922747</v>
      </c>
      <c r="AD15">
        <v>2426080</v>
      </c>
      <c r="AE15">
        <v>-17.642199999999999</v>
      </c>
      <c r="AF15">
        <v>161598</v>
      </c>
      <c r="AG15">
        <v>1.2873600000000001</v>
      </c>
      <c r="AH15">
        <v>225.93086451939578</v>
      </c>
      <c r="AI15">
        <v>5.6980262645322738E-3</v>
      </c>
      <c r="AN15">
        <v>7.9982799999999996E-5</v>
      </c>
      <c r="AO15">
        <v>0.35685800000000001</v>
      </c>
      <c r="AQ15">
        <v>7.9982799999999996E-5</v>
      </c>
      <c r="AR15">
        <v>-922747</v>
      </c>
      <c r="AS15">
        <v>2426080</v>
      </c>
      <c r="AT15">
        <v>-17.642199999999999</v>
      </c>
      <c r="AU15">
        <v>249.81299999999999</v>
      </c>
      <c r="AV15">
        <f t="shared" si="1"/>
        <v>3349094.4552000002</v>
      </c>
      <c r="AW15">
        <f t="shared" si="2"/>
        <v>0.27552134236384074</v>
      </c>
      <c r="AX15">
        <f t="shared" si="3"/>
        <v>0.72439879867619916</v>
      </c>
      <c r="AY15">
        <f t="shared" si="4"/>
        <v>5.2677522942381295E-6</v>
      </c>
      <c r="AZ15">
        <f t="shared" si="5"/>
        <v>7.4591207665739522E-5</v>
      </c>
    </row>
    <row r="16" spans="1:52" x14ac:dyDescent="0.3">
      <c r="B16">
        <v>8.9980899999999998E-5</v>
      </c>
      <c r="C16">
        <v>1</v>
      </c>
      <c r="D16">
        <v>473.31200000000001</v>
      </c>
      <c r="E16">
        <v>24.878</v>
      </c>
      <c r="F16">
        <v>-34.933900000000001</v>
      </c>
      <c r="G16">
        <v>0</v>
      </c>
      <c r="J16">
        <v>265.70999999999998</v>
      </c>
      <c r="K16">
        <v>0</v>
      </c>
      <c r="L16">
        <v>0</v>
      </c>
      <c r="M16">
        <v>-17.8813</v>
      </c>
      <c r="N16">
        <v>0</v>
      </c>
      <c r="O16">
        <v>0</v>
      </c>
      <c r="P16">
        <v>0</v>
      </c>
      <c r="Q16">
        <v>-8.7734200000000003E-4</v>
      </c>
      <c r="R16">
        <v>0</v>
      </c>
      <c r="S16">
        <v>-8.7722400000000002E-4</v>
      </c>
      <c r="T16">
        <v>9.6853500000000004E-7</v>
      </c>
      <c r="U16">
        <v>2.01262E-2</v>
      </c>
      <c r="V16">
        <v>3.1197500000000001E-3</v>
      </c>
      <c r="W16">
        <v>0.183533</v>
      </c>
      <c r="X16">
        <v>0.34376800000000002</v>
      </c>
      <c r="Y16">
        <v>9.4703800000000006E-5</v>
      </c>
      <c r="Z16">
        <v>-9.4312000000000005</v>
      </c>
      <c r="AA16">
        <v>-2.0297599999999998E-3</v>
      </c>
      <c r="AB16">
        <v>1.34153E-6</v>
      </c>
      <c r="AC16">
        <v>-1017940</v>
      </c>
      <c r="AD16">
        <v>2448650</v>
      </c>
      <c r="AE16">
        <v>-17.880500000000001</v>
      </c>
      <c r="AF16">
        <v>161611</v>
      </c>
      <c r="AG16">
        <v>1.28701</v>
      </c>
      <c r="AH16">
        <v>225.80867308307464</v>
      </c>
      <c r="AI16">
        <v>5.6995596423637419E-3</v>
      </c>
      <c r="AN16">
        <v>8.9980899999999998E-5</v>
      </c>
      <c r="AO16">
        <v>0.34376800000000002</v>
      </c>
      <c r="AQ16">
        <v>8.9980899999999998E-5</v>
      </c>
      <c r="AR16">
        <v>-1017940</v>
      </c>
      <c r="AS16">
        <v>2448650</v>
      </c>
      <c r="AT16">
        <v>-17.880500000000001</v>
      </c>
      <c r="AU16">
        <v>265.70999999999998</v>
      </c>
      <c r="AV16">
        <f t="shared" si="1"/>
        <v>3466873.5904999999</v>
      </c>
      <c r="AW16">
        <f t="shared" si="2"/>
        <v>0.29361901246973082</v>
      </c>
      <c r="AX16">
        <f t="shared" si="3"/>
        <v>0.70629918746095688</v>
      </c>
      <c r="AY16">
        <f t="shared" si="4"/>
        <v>5.1575286878057864E-6</v>
      </c>
      <c r="AZ16">
        <f t="shared" si="5"/>
        <v>7.6642540624528139E-5</v>
      </c>
    </row>
    <row r="17" spans="2:52" x14ac:dyDescent="0.3">
      <c r="B17">
        <v>9.9978999999999999E-5</v>
      </c>
      <c r="C17">
        <v>1</v>
      </c>
      <c r="D17">
        <v>473.31200000000001</v>
      </c>
      <c r="E17">
        <v>27.210599999999999</v>
      </c>
      <c r="F17">
        <v>-37.899900000000002</v>
      </c>
      <c r="G17">
        <v>0</v>
      </c>
      <c r="J17">
        <v>284.30700000000002</v>
      </c>
      <c r="K17">
        <v>0</v>
      </c>
      <c r="L17">
        <v>0</v>
      </c>
      <c r="M17">
        <v>-18.152000000000001</v>
      </c>
      <c r="N17">
        <v>0</v>
      </c>
      <c r="O17">
        <v>0</v>
      </c>
      <c r="P17">
        <v>0</v>
      </c>
      <c r="Q17">
        <v>-8.2674099999999998E-4</v>
      </c>
      <c r="R17">
        <v>0</v>
      </c>
      <c r="S17">
        <v>-8.2668200000000002E-4</v>
      </c>
      <c r="T17">
        <v>9.0446000000000004E-7</v>
      </c>
      <c r="U17">
        <v>1.9291099999999999E-2</v>
      </c>
      <c r="V17">
        <v>2.9978600000000002E-3</v>
      </c>
      <c r="W17">
        <v>0.18448999999999999</v>
      </c>
      <c r="X17">
        <v>0.32947399999999999</v>
      </c>
      <c r="Y17">
        <v>1.0000099999999999E-4</v>
      </c>
      <c r="Z17">
        <v>-9.5298400000000001</v>
      </c>
      <c r="AA17">
        <v>-1.86509E-3</v>
      </c>
      <c r="AB17">
        <v>1.2302300000000001E-6</v>
      </c>
      <c r="AC17">
        <v>-1146860</v>
      </c>
      <c r="AD17">
        <v>2474480</v>
      </c>
      <c r="AE17">
        <v>-18.150700000000001</v>
      </c>
      <c r="AF17">
        <v>161625</v>
      </c>
      <c r="AG17">
        <v>1.28661</v>
      </c>
      <c r="AH17">
        <v>225.66916699229716</v>
      </c>
      <c r="AI17">
        <v>5.7013105385545042E-3</v>
      </c>
      <c r="AN17">
        <v>9.9978999999999999E-5</v>
      </c>
      <c r="AO17">
        <v>0.32947399999999999</v>
      </c>
      <c r="AQ17">
        <v>9.9978999999999999E-5</v>
      </c>
      <c r="AR17">
        <v>-1146860</v>
      </c>
      <c r="AS17">
        <v>2474480</v>
      </c>
      <c r="AT17">
        <v>-18.150700000000001</v>
      </c>
      <c r="AU17">
        <v>284.30700000000002</v>
      </c>
      <c r="AV17">
        <f t="shared" si="1"/>
        <v>3621642.4577000001</v>
      </c>
      <c r="AW17">
        <f t="shared" si="2"/>
        <v>0.31666847663596737</v>
      </c>
      <c r="AX17">
        <f t="shared" si="3"/>
        <v>0.68324800940495667</v>
      </c>
      <c r="AY17">
        <f t="shared" si="4"/>
        <v>5.0117316140387258E-6</v>
      </c>
      <c r="AZ17">
        <f t="shared" si="5"/>
        <v>7.8502227461888966E-5</v>
      </c>
    </row>
    <row r="18" spans="2:52" x14ac:dyDescent="0.3">
      <c r="B18">
        <v>1.0997699999999999E-4</v>
      </c>
      <c r="C18">
        <v>1</v>
      </c>
      <c r="D18">
        <v>473.31200000000001</v>
      </c>
      <c r="E18">
        <v>29.8521</v>
      </c>
      <c r="F18">
        <v>-41.135300000000001</v>
      </c>
      <c r="G18">
        <v>0</v>
      </c>
      <c r="J18">
        <v>306.03199999999998</v>
      </c>
      <c r="K18">
        <v>0</v>
      </c>
      <c r="L18">
        <v>0</v>
      </c>
      <c r="M18">
        <v>-18.457799999999999</v>
      </c>
      <c r="N18">
        <v>0</v>
      </c>
      <c r="O18">
        <v>0</v>
      </c>
      <c r="P18">
        <v>0</v>
      </c>
      <c r="Q18">
        <v>-7.7330200000000002E-4</v>
      </c>
      <c r="R18">
        <v>0</v>
      </c>
      <c r="S18">
        <v>-7.7327099999999996E-4</v>
      </c>
      <c r="T18">
        <v>8.36072E-7</v>
      </c>
      <c r="U18">
        <v>1.8348099999999999E-2</v>
      </c>
      <c r="V18">
        <v>2.86032E-3</v>
      </c>
      <c r="W18">
        <v>0.18557100000000001</v>
      </c>
      <c r="X18">
        <v>0.31410300000000002</v>
      </c>
      <c r="Y18">
        <v>1.06555E-4</v>
      </c>
      <c r="Z18">
        <v>-9.6418199999999992</v>
      </c>
      <c r="AA18">
        <v>-1.6875600000000001E-3</v>
      </c>
      <c r="AB18">
        <v>1.1115700000000001E-6</v>
      </c>
      <c r="AC18">
        <v>-1322200</v>
      </c>
      <c r="AD18">
        <v>2503800</v>
      </c>
      <c r="AE18">
        <v>-18.456</v>
      </c>
      <c r="AF18">
        <v>161642</v>
      </c>
      <c r="AG18">
        <v>1.2861499999999999</v>
      </c>
      <c r="AH18">
        <v>225.51117037394229</v>
      </c>
      <c r="AI18">
        <v>5.7032651547473581E-3</v>
      </c>
      <c r="AN18">
        <v>1.0997699999999999E-4</v>
      </c>
      <c r="AO18">
        <v>0.31410300000000002</v>
      </c>
      <c r="AQ18">
        <v>1.0997699999999999E-4</v>
      </c>
      <c r="AR18">
        <v>-1322200</v>
      </c>
      <c r="AS18">
        <v>2503800</v>
      </c>
      <c r="AT18">
        <v>-18.456</v>
      </c>
      <c r="AU18">
        <v>306.03199999999998</v>
      </c>
      <c r="AV18">
        <f t="shared" si="1"/>
        <v>3826324.4879999999</v>
      </c>
      <c r="AW18">
        <f t="shared" si="2"/>
        <v>0.34555354731326177</v>
      </c>
      <c r="AX18">
        <f t="shared" si="3"/>
        <v>0.65436164858791768</v>
      </c>
      <c r="AY18">
        <f t="shared" si="4"/>
        <v>4.8234278242425949E-6</v>
      </c>
      <c r="AZ18">
        <f t="shared" si="5"/>
        <v>7.9980670996348602E-5</v>
      </c>
    </row>
    <row r="19" spans="2:52" x14ac:dyDescent="0.3">
      <c r="B19">
        <v>1.19975E-4</v>
      </c>
      <c r="C19">
        <v>1</v>
      </c>
      <c r="D19">
        <v>473.31099999999998</v>
      </c>
      <c r="E19">
        <v>32.849499999999999</v>
      </c>
      <c r="F19">
        <v>-44.697099999999999</v>
      </c>
      <c r="G19">
        <v>0</v>
      </c>
      <c r="J19">
        <v>331.52300000000002</v>
      </c>
      <c r="K19">
        <v>0</v>
      </c>
      <c r="L19">
        <v>0</v>
      </c>
      <c r="M19">
        <v>-18.804200000000002</v>
      </c>
      <c r="N19">
        <v>0</v>
      </c>
      <c r="O19">
        <v>0</v>
      </c>
      <c r="P19">
        <v>0</v>
      </c>
      <c r="Q19">
        <v>-7.1821999999999999E-4</v>
      </c>
      <c r="R19">
        <v>0</v>
      </c>
      <c r="S19">
        <v>-7.1820300000000005E-4</v>
      </c>
      <c r="T19">
        <v>7.6402000000000003E-7</v>
      </c>
      <c r="U19">
        <v>1.7290199999999999E-2</v>
      </c>
      <c r="V19">
        <v>2.70609E-3</v>
      </c>
      <c r="W19">
        <v>0.186783</v>
      </c>
      <c r="X19">
        <v>0.29779800000000001</v>
      </c>
      <c r="Y19">
        <v>1.14719E-4</v>
      </c>
      <c r="Z19">
        <v>-9.7682199999999995</v>
      </c>
      <c r="AA19">
        <v>-1.4990100000000001E-3</v>
      </c>
      <c r="AB19">
        <v>9.8654299999999992E-7</v>
      </c>
      <c r="AC19">
        <v>-1562180</v>
      </c>
      <c r="AD19">
        <v>2536890</v>
      </c>
      <c r="AE19">
        <v>-18.802199999999999</v>
      </c>
      <c r="AF19">
        <v>161660</v>
      </c>
      <c r="AG19">
        <v>1.2856399999999999</v>
      </c>
      <c r="AH19">
        <v>225.33477160490821</v>
      </c>
      <c r="AI19">
        <v>5.7054665413741957E-3</v>
      </c>
      <c r="AN19">
        <v>1.19975E-4</v>
      </c>
      <c r="AO19">
        <v>0.29779800000000001</v>
      </c>
      <c r="AQ19">
        <v>1.19975E-4</v>
      </c>
      <c r="AR19">
        <v>-1562180</v>
      </c>
      <c r="AS19">
        <v>2536890</v>
      </c>
      <c r="AT19">
        <v>-18.802199999999999</v>
      </c>
      <c r="AU19">
        <v>331.52300000000002</v>
      </c>
      <c r="AV19">
        <f t="shared" si="1"/>
        <v>4099420.3251999998</v>
      </c>
      <c r="AW19">
        <f t="shared" si="2"/>
        <v>0.38107338991245926</v>
      </c>
      <c r="AX19">
        <f t="shared" si="3"/>
        <v>0.61884115283451246</v>
      </c>
      <c r="AY19">
        <f t="shared" si="4"/>
        <v>4.586550904384924E-6</v>
      </c>
      <c r="AZ19">
        <f t="shared" si="5"/>
        <v>8.0870702123921845E-5</v>
      </c>
    </row>
    <row r="20" spans="2:52" x14ac:dyDescent="0.3">
      <c r="B20">
        <v>1.29973E-4</v>
      </c>
      <c r="C20">
        <v>1</v>
      </c>
      <c r="D20">
        <v>473.31099999999998</v>
      </c>
      <c r="E20">
        <v>36.276600000000002</v>
      </c>
      <c r="F20">
        <v>-48.668100000000003</v>
      </c>
      <c r="G20">
        <v>0</v>
      </c>
      <c r="J20">
        <v>361.75099999999998</v>
      </c>
      <c r="K20">
        <v>0</v>
      </c>
      <c r="L20">
        <v>0</v>
      </c>
      <c r="M20">
        <v>-19.200600000000001</v>
      </c>
      <c r="N20">
        <v>0</v>
      </c>
      <c r="O20">
        <v>0</v>
      </c>
      <c r="P20">
        <v>0</v>
      </c>
      <c r="Q20">
        <v>-6.6320799999999998E-4</v>
      </c>
      <c r="R20">
        <v>0</v>
      </c>
      <c r="S20">
        <v>-6.6319800000000004E-4</v>
      </c>
      <c r="T20">
        <v>6.8896700000000003E-7</v>
      </c>
      <c r="U20">
        <v>1.6108899999999999E-2</v>
      </c>
      <c r="V20">
        <v>2.5339099999999999E-3</v>
      </c>
      <c r="W20">
        <v>0.188137</v>
      </c>
      <c r="X20">
        <v>0.28073300000000001</v>
      </c>
      <c r="Y20">
        <v>1.2499500000000001E-4</v>
      </c>
      <c r="Z20">
        <v>-9.9103300000000001</v>
      </c>
      <c r="AA20">
        <v>-1.30174E-3</v>
      </c>
      <c r="AB20">
        <v>8.5614299999999997E-7</v>
      </c>
      <c r="AC20">
        <v>-1890130</v>
      </c>
      <c r="AD20">
        <v>2574090</v>
      </c>
      <c r="AE20">
        <v>-19.1983</v>
      </c>
      <c r="AF20">
        <v>161680</v>
      </c>
      <c r="AG20">
        <v>1.2850699999999999</v>
      </c>
      <c r="AH20">
        <v>225.13731172748587</v>
      </c>
      <c r="AI20">
        <v>5.7079388136049786E-3</v>
      </c>
      <c r="AN20">
        <v>1.29973E-4</v>
      </c>
      <c r="AO20">
        <v>0.28073300000000001</v>
      </c>
      <c r="AQ20">
        <v>1.29973E-4</v>
      </c>
      <c r="AR20">
        <v>-1890130</v>
      </c>
      <c r="AS20">
        <v>2574090</v>
      </c>
      <c r="AT20">
        <v>-19.1983</v>
      </c>
      <c r="AU20">
        <v>361.75099999999998</v>
      </c>
      <c r="AV20">
        <f t="shared" si="1"/>
        <v>4464600.9493000004</v>
      </c>
      <c r="AW20">
        <f t="shared" si="2"/>
        <v>0.4233592254860653</v>
      </c>
      <c r="AX20">
        <f t="shared" si="3"/>
        <v>0.57655544789587265</v>
      </c>
      <c r="AY20">
        <f t="shared" si="4"/>
        <v>4.3001155574744207E-6</v>
      </c>
      <c r="AZ20">
        <f t="shared" si="5"/>
        <v>8.10265025044889E-5</v>
      </c>
    </row>
    <row r="21" spans="2:52" x14ac:dyDescent="0.3">
      <c r="B21">
        <v>1.3997099999999999E-4</v>
      </c>
      <c r="C21">
        <v>1</v>
      </c>
      <c r="D21">
        <v>473.31099999999998</v>
      </c>
      <c r="E21">
        <v>40.252699999999997</v>
      </c>
      <c r="F21">
        <v>-53.176400000000001</v>
      </c>
      <c r="G21">
        <v>0</v>
      </c>
      <c r="J21">
        <v>398.33100000000002</v>
      </c>
      <c r="K21">
        <v>0</v>
      </c>
      <c r="L21">
        <v>0</v>
      </c>
      <c r="M21">
        <v>-19.663</v>
      </c>
      <c r="N21">
        <v>0</v>
      </c>
      <c r="O21">
        <v>0</v>
      </c>
      <c r="P21">
        <v>0</v>
      </c>
      <c r="Q21">
        <v>-6.1090000000000005E-4</v>
      </c>
      <c r="R21">
        <v>0</v>
      </c>
      <c r="S21">
        <v>-6.1089300000000005E-4</v>
      </c>
      <c r="T21">
        <v>6.1155599999999995E-7</v>
      </c>
      <c r="U21">
        <v>1.47936E-2</v>
      </c>
      <c r="V21">
        <v>2.34221E-3</v>
      </c>
      <c r="W21">
        <v>0.18964400000000001</v>
      </c>
      <c r="X21">
        <v>0.26311699999999999</v>
      </c>
      <c r="Y21">
        <v>1.3810800000000001E-4</v>
      </c>
      <c r="Z21">
        <v>-10.069699999999999</v>
      </c>
      <c r="AA21">
        <v>-1.0985999999999999E-3</v>
      </c>
      <c r="AB21">
        <v>7.2133200000000002E-7</v>
      </c>
      <c r="AC21">
        <v>-2358890</v>
      </c>
      <c r="AD21">
        <v>2615830</v>
      </c>
      <c r="AE21">
        <v>-19.660599999999999</v>
      </c>
      <c r="AF21">
        <v>161703</v>
      </c>
      <c r="AG21">
        <v>1.28444</v>
      </c>
      <c r="AH21">
        <v>224.91846553651735</v>
      </c>
      <c r="AI21">
        <v>5.7106916363497094E-3</v>
      </c>
      <c r="AN21">
        <v>1.3997099999999999E-4</v>
      </c>
      <c r="AO21">
        <v>0.26311699999999999</v>
      </c>
      <c r="AQ21">
        <v>1.3997099999999999E-4</v>
      </c>
      <c r="AR21">
        <v>-2358890</v>
      </c>
      <c r="AS21">
        <v>2615830</v>
      </c>
      <c r="AT21">
        <v>-19.660599999999999</v>
      </c>
      <c r="AU21">
        <v>398.33100000000002</v>
      </c>
      <c r="AV21">
        <f t="shared" si="1"/>
        <v>4975137.9916000003</v>
      </c>
      <c r="AW21">
        <f t="shared" si="2"/>
        <v>0.47413559261727795</v>
      </c>
      <c r="AX21">
        <f t="shared" si="3"/>
        <v>0.52578039130101617</v>
      </c>
      <c r="AY21">
        <f t="shared" si="4"/>
        <v>3.9517697867264912E-6</v>
      </c>
      <c r="AZ21">
        <f t="shared" si="5"/>
        <v>8.0064311919094555E-5</v>
      </c>
    </row>
    <row r="22" spans="2:52" x14ac:dyDescent="0.3">
      <c r="B22">
        <v>1.4996899999999999E-4</v>
      </c>
      <c r="C22">
        <v>1</v>
      </c>
      <c r="D22">
        <v>473.31</v>
      </c>
      <c r="E22">
        <v>44.9803</v>
      </c>
      <c r="F22">
        <v>-58.432899999999997</v>
      </c>
      <c r="G22">
        <v>0</v>
      </c>
      <c r="J22">
        <v>444.36799999999999</v>
      </c>
      <c r="K22">
        <v>0</v>
      </c>
      <c r="L22">
        <v>0</v>
      </c>
      <c r="M22">
        <v>-20.218800000000002</v>
      </c>
      <c r="N22">
        <v>0</v>
      </c>
      <c r="O22">
        <v>0</v>
      </c>
      <c r="P22">
        <v>0</v>
      </c>
      <c r="Q22">
        <v>-5.6589800000000001E-4</v>
      </c>
      <c r="R22">
        <v>0</v>
      </c>
      <c r="S22">
        <v>-5.6589300000000004E-4</v>
      </c>
      <c r="T22">
        <v>5.3237100000000002E-7</v>
      </c>
      <c r="U22">
        <v>1.3331300000000001E-2</v>
      </c>
      <c r="V22">
        <v>2.1289999999999998E-3</v>
      </c>
      <c r="W22">
        <v>0.19131899999999999</v>
      </c>
      <c r="X22">
        <v>0.24521399999999999</v>
      </c>
      <c r="Y22">
        <v>1.5524700000000001E-4</v>
      </c>
      <c r="Z22">
        <v>-10.2485</v>
      </c>
      <c r="AA22">
        <v>-8.9315200000000003E-4</v>
      </c>
      <c r="AB22">
        <v>5.8304900000000005E-7</v>
      </c>
      <c r="AC22">
        <v>-2998540</v>
      </c>
      <c r="AD22">
        <v>2662630</v>
      </c>
      <c r="AE22">
        <v>-20.2163</v>
      </c>
      <c r="AF22">
        <v>161728</v>
      </c>
      <c r="AG22">
        <v>1.28373</v>
      </c>
      <c r="AH22">
        <v>224.67635164935882</v>
      </c>
      <c r="AI22">
        <v>5.7136854438666219E-3</v>
      </c>
      <c r="AN22">
        <v>1.4996899999999999E-4</v>
      </c>
      <c r="AO22">
        <v>0.24521399999999999</v>
      </c>
      <c r="AQ22">
        <v>1.4996899999999999E-4</v>
      </c>
      <c r="AR22">
        <v>-2998540</v>
      </c>
      <c r="AS22">
        <v>2662630</v>
      </c>
      <c r="AT22">
        <v>-20.2163</v>
      </c>
      <c r="AU22">
        <v>444.36799999999999</v>
      </c>
      <c r="AV22">
        <f t="shared" si="1"/>
        <v>5661634.5843000002</v>
      </c>
      <c r="AW22">
        <f t="shared" si="2"/>
        <v>0.52962443184078034</v>
      </c>
      <c r="AX22">
        <f t="shared" si="3"/>
        <v>0.47029350982552071</v>
      </c>
      <c r="AY22">
        <f t="shared" si="4"/>
        <v>3.5707532337146636E-6</v>
      </c>
      <c r="AZ22">
        <f t="shared" si="5"/>
        <v>7.8487580465234373E-5</v>
      </c>
    </row>
    <row r="23" spans="2:52" x14ac:dyDescent="0.3">
      <c r="B23">
        <v>1.5996700000000001E-4</v>
      </c>
      <c r="C23">
        <v>1</v>
      </c>
      <c r="D23">
        <v>473.31</v>
      </c>
      <c r="E23">
        <v>50.808100000000003</v>
      </c>
      <c r="F23">
        <v>-64.792900000000003</v>
      </c>
      <c r="G23">
        <v>0</v>
      </c>
      <c r="J23">
        <v>507.209</v>
      </c>
      <c r="K23">
        <v>0</v>
      </c>
      <c r="L23">
        <v>0</v>
      </c>
      <c r="M23">
        <v>-20.9085</v>
      </c>
      <c r="N23">
        <v>0</v>
      </c>
      <c r="O23">
        <v>0</v>
      </c>
      <c r="P23">
        <v>0</v>
      </c>
      <c r="Q23">
        <v>-5.3800500000000004E-4</v>
      </c>
      <c r="R23">
        <v>0</v>
      </c>
      <c r="S23">
        <v>-5.3799999999999996E-4</v>
      </c>
      <c r="T23">
        <v>4.5185000000000001E-7</v>
      </c>
      <c r="U23">
        <v>1.17047E-2</v>
      </c>
      <c r="V23">
        <v>1.8914800000000001E-3</v>
      </c>
      <c r="W23">
        <v>0.19318299999999999</v>
      </c>
      <c r="X23">
        <v>0.22733500000000001</v>
      </c>
      <c r="Y23">
        <v>1.7782E-4</v>
      </c>
      <c r="Z23">
        <v>-10.4491</v>
      </c>
      <c r="AA23">
        <v>-6.8987499999999995E-4</v>
      </c>
      <c r="AB23">
        <v>4.4227099999999998E-7</v>
      </c>
      <c r="AC23">
        <v>-4098010</v>
      </c>
      <c r="AD23">
        <v>2715230</v>
      </c>
      <c r="AE23">
        <v>-20.906199999999998</v>
      </c>
      <c r="AF23">
        <v>161756</v>
      </c>
      <c r="AG23">
        <v>1.28295</v>
      </c>
      <c r="AH23">
        <v>224.40774677530806</v>
      </c>
      <c r="AI23">
        <v>5.7170486243711309E-3</v>
      </c>
      <c r="AN23">
        <v>1.5996700000000001E-4</v>
      </c>
      <c r="AO23">
        <v>0.22733500000000001</v>
      </c>
      <c r="AQ23">
        <v>1.5996700000000001E-4</v>
      </c>
      <c r="AR23">
        <v>-4098010</v>
      </c>
      <c r="AS23">
        <v>2715230</v>
      </c>
      <c r="AT23">
        <v>-20.906199999999998</v>
      </c>
      <c r="AU23">
        <v>507.209</v>
      </c>
      <c r="AV23">
        <f t="shared" si="1"/>
        <v>6813768.1151999999</v>
      </c>
      <c r="AW23">
        <f t="shared" si="2"/>
        <v>0.60143079874676864</v>
      </c>
      <c r="AX23">
        <f t="shared" si="3"/>
        <v>0.39849169418356434</v>
      </c>
      <c r="AY23">
        <f t="shared" si="4"/>
        <v>3.0682288634629229E-6</v>
      </c>
      <c r="AZ23">
        <f t="shared" si="5"/>
        <v>7.44388408035973E-5</v>
      </c>
    </row>
    <row r="24" spans="2:52" x14ac:dyDescent="0.3">
      <c r="B24">
        <v>1.6996599999999999E-4</v>
      </c>
      <c r="C24">
        <v>1</v>
      </c>
      <c r="D24">
        <v>473.30900000000003</v>
      </c>
      <c r="E24">
        <v>57.958500000000001</v>
      </c>
      <c r="F24">
        <v>-72.466999999999999</v>
      </c>
      <c r="G24">
        <v>0</v>
      </c>
      <c r="J24">
        <v>614.61800000000005</v>
      </c>
      <c r="K24">
        <v>0</v>
      </c>
      <c r="L24">
        <v>0</v>
      </c>
      <c r="M24">
        <v>-21.777000000000001</v>
      </c>
      <c r="N24">
        <v>0</v>
      </c>
      <c r="O24">
        <v>0</v>
      </c>
      <c r="P24">
        <v>0</v>
      </c>
      <c r="Q24">
        <v>-5.6028600000000001E-4</v>
      </c>
      <c r="R24">
        <v>0</v>
      </c>
      <c r="S24">
        <v>-5.6028100000000004E-4</v>
      </c>
      <c r="T24">
        <v>3.7011799999999998E-7</v>
      </c>
      <c r="U24">
        <v>9.8881699999999999E-3</v>
      </c>
      <c r="V24">
        <v>1.6254399999999999E-3</v>
      </c>
      <c r="W24">
        <v>0.195266</v>
      </c>
      <c r="X24">
        <v>0.210005</v>
      </c>
      <c r="Y24">
        <v>2.0872600000000001E-4</v>
      </c>
      <c r="Z24">
        <v>-10.6755</v>
      </c>
      <c r="AA24">
        <v>-4.9433699999999997E-4</v>
      </c>
      <c r="AB24">
        <v>3.00085E-7</v>
      </c>
      <c r="AC24">
        <v>-4679310</v>
      </c>
      <c r="AD24">
        <v>2774690</v>
      </c>
      <c r="AE24">
        <v>-21.775099999999998</v>
      </c>
      <c r="AF24">
        <v>161787</v>
      </c>
      <c r="AG24">
        <v>1.2820800000000001</v>
      </c>
      <c r="AH24">
        <v>224.10924115248565</v>
      </c>
      <c r="AI24">
        <v>5.7207814965901521E-3</v>
      </c>
      <c r="AN24">
        <v>1.6996599999999999E-4</v>
      </c>
      <c r="AO24">
        <v>0.210005</v>
      </c>
      <c r="AQ24">
        <v>1.6996599999999999E-4</v>
      </c>
      <c r="AR24">
        <v>-4679310</v>
      </c>
      <c r="AS24">
        <v>2774690</v>
      </c>
      <c r="AT24">
        <v>-21.775099999999998</v>
      </c>
      <c r="AU24">
        <v>614.61800000000005</v>
      </c>
      <c r="AV24">
        <f t="shared" si="1"/>
        <v>7454636.3931</v>
      </c>
      <c r="AW24">
        <f t="shared" si="2"/>
        <v>0.62770465965733246</v>
      </c>
      <c r="AX24">
        <f t="shared" si="3"/>
        <v>0.37220997157798991</v>
      </c>
      <c r="AY24">
        <f t="shared" si="4"/>
        <v>2.92101436632845E-6</v>
      </c>
      <c r="AZ24">
        <f t="shared" si="5"/>
        <v>8.2447750311321624E-5</v>
      </c>
    </row>
    <row r="25" spans="2:52" x14ac:dyDescent="0.3">
      <c r="B25">
        <v>1.7996399999999999E-4</v>
      </c>
      <c r="C25">
        <v>1</v>
      </c>
      <c r="D25">
        <v>473.30900000000003</v>
      </c>
      <c r="E25">
        <v>71.869699999999995</v>
      </c>
      <c r="F25">
        <v>-93.831800000000001</v>
      </c>
      <c r="G25">
        <v>-17.982700000000001</v>
      </c>
      <c r="J25">
        <v>6521.3</v>
      </c>
      <c r="K25">
        <v>118.319</v>
      </c>
      <c r="L25">
        <v>-16.265799999999999</v>
      </c>
      <c r="M25">
        <v>-73.901499999999999</v>
      </c>
      <c r="N25">
        <v>-17.982700000000001</v>
      </c>
      <c r="O25">
        <v>0</v>
      </c>
      <c r="P25">
        <v>-2.07683E-3</v>
      </c>
      <c r="Q25">
        <v>-6.8313000000000002E-3</v>
      </c>
      <c r="R25">
        <v>-2.3241199999999998E-3</v>
      </c>
      <c r="S25">
        <v>-7.68588E-3</v>
      </c>
      <c r="T25">
        <v>2.8637900000000003E-7</v>
      </c>
      <c r="U25">
        <v>7.8316400000000008E-3</v>
      </c>
      <c r="V25">
        <v>1.3222900000000001E-3</v>
      </c>
      <c r="W25">
        <v>0.197626</v>
      </c>
      <c r="X25">
        <v>0.19326599999999999</v>
      </c>
      <c r="Y25">
        <v>2.4107299999999999E-4</v>
      </c>
      <c r="Z25">
        <v>-10.9351</v>
      </c>
      <c r="AA25">
        <v>-3.1322000000000001E-4</v>
      </c>
      <c r="AB25">
        <v>1.5576699999999999E-7</v>
      </c>
      <c r="AC25">
        <v>-9672170</v>
      </c>
      <c r="AD25">
        <v>2842800</v>
      </c>
      <c r="AE25">
        <v>-60.239899999999999</v>
      </c>
      <c r="AF25">
        <v>161823</v>
      </c>
      <c r="AG25">
        <v>1.2810999999999999</v>
      </c>
      <c r="AH25">
        <v>223.77573850494377</v>
      </c>
      <c r="AI25">
        <v>5.7249280398272359E-3</v>
      </c>
      <c r="AN25">
        <v>1.7996399999999999E-4</v>
      </c>
      <c r="AO25">
        <v>0.19326599999999999</v>
      </c>
      <c r="AQ25">
        <v>1.7996399999999999E-4</v>
      </c>
      <c r="AR25">
        <v>-9672170</v>
      </c>
      <c r="AS25">
        <v>2842800</v>
      </c>
      <c r="AT25">
        <v>-60.239899999999999</v>
      </c>
      <c r="AU25">
        <v>6521.3</v>
      </c>
      <c r="AV25">
        <f t="shared" si="1"/>
        <v>12521551.539900001</v>
      </c>
      <c r="AW25">
        <f t="shared" si="2"/>
        <v>0.7724418151520257</v>
      </c>
      <c r="AX25">
        <f t="shared" si="3"/>
        <v>0.22703256788437123</v>
      </c>
      <c r="AY25">
        <f t="shared" si="4"/>
        <v>4.8108974201835278E-6</v>
      </c>
      <c r="AZ25">
        <f t="shared" si="5"/>
        <v>5.2080606618275997E-4</v>
      </c>
    </row>
    <row r="26" spans="2:52" x14ac:dyDescent="0.3">
      <c r="B26">
        <v>1.8996200000000001E-4</v>
      </c>
      <c r="C26">
        <v>1</v>
      </c>
      <c r="D26">
        <v>473.30799999999999</v>
      </c>
      <c r="E26">
        <v>54.334499999999998</v>
      </c>
      <c r="F26">
        <v>-24.763000000000002</v>
      </c>
      <c r="G26">
        <v>-11.990600000000001</v>
      </c>
      <c r="J26">
        <v>4454.49</v>
      </c>
      <c r="K26">
        <v>78.8934</v>
      </c>
      <c r="L26">
        <v>-10.845800000000001</v>
      </c>
      <c r="M26">
        <v>-50.3718</v>
      </c>
      <c r="N26">
        <v>-11.990600000000001</v>
      </c>
      <c r="O26">
        <v>0</v>
      </c>
      <c r="P26">
        <v>-1.3848E-3</v>
      </c>
      <c r="Q26">
        <v>-4.9510700000000001E-3</v>
      </c>
      <c r="R26">
        <v>-1.5496900000000001E-3</v>
      </c>
      <c r="S26">
        <v>-5.18711E-3</v>
      </c>
      <c r="T26">
        <v>1.9793500000000001E-7</v>
      </c>
      <c r="U26">
        <v>5.4355899999999997E-3</v>
      </c>
      <c r="V26">
        <v>9.6348600000000005E-4</v>
      </c>
      <c r="W26">
        <v>0.200381</v>
      </c>
      <c r="X26">
        <v>0.18010999999999999</v>
      </c>
      <c r="Y26">
        <v>3.9870999999999998E-4</v>
      </c>
      <c r="Z26">
        <v>-11.242900000000001</v>
      </c>
      <c r="AA26">
        <v>-1.52206E-4</v>
      </c>
      <c r="AB26">
        <v>6.2818E-8</v>
      </c>
      <c r="AC26">
        <v>-69355800</v>
      </c>
      <c r="AD26">
        <v>2922030</v>
      </c>
      <c r="AE26">
        <v>-18.924600000000002</v>
      </c>
      <c r="AF26">
        <v>161865</v>
      </c>
      <c r="AG26">
        <v>1.2799799999999999</v>
      </c>
      <c r="AH26">
        <v>223.39811241470341</v>
      </c>
      <c r="AI26">
        <v>5.7295918312143959E-3</v>
      </c>
      <c r="AN26">
        <v>1.8996200000000001E-4</v>
      </c>
      <c r="AO26">
        <v>0.18010999999999999</v>
      </c>
      <c r="AQ26">
        <v>1.8996200000000001E-4</v>
      </c>
      <c r="AR26">
        <v>-69355800</v>
      </c>
      <c r="AS26">
        <v>2922030</v>
      </c>
      <c r="AT26">
        <v>-18.924600000000002</v>
      </c>
      <c r="AU26">
        <v>4454.49</v>
      </c>
      <c r="AV26">
        <f t="shared" si="1"/>
        <v>72282303.4146</v>
      </c>
      <c r="AW26">
        <f t="shared" si="2"/>
        <v>0.95951286447231721</v>
      </c>
      <c r="AX26">
        <f t="shared" si="3"/>
        <v>4.0425247425219593E-2</v>
      </c>
      <c r="AY26">
        <f t="shared" si="4"/>
        <v>2.6181512079729187E-7</v>
      </c>
      <c r="AZ26">
        <f t="shared" si="5"/>
        <v>6.162628734241826E-5</v>
      </c>
    </row>
    <row r="27" spans="2:52" x14ac:dyDescent="0.3">
      <c r="B27">
        <v>1.9496100000000001E-4</v>
      </c>
      <c r="C27">
        <v>1</v>
      </c>
      <c r="D27">
        <v>473.30799999999999</v>
      </c>
      <c r="E27">
        <v>230.131</v>
      </c>
      <c r="F27">
        <v>-203.90700000000001</v>
      </c>
      <c r="G27">
        <v>0</v>
      </c>
      <c r="J27">
        <v>-499.41</v>
      </c>
      <c r="K27">
        <v>0</v>
      </c>
      <c r="L27">
        <v>0</v>
      </c>
      <c r="M27">
        <v>-237.47900000000001</v>
      </c>
      <c r="N27">
        <v>0</v>
      </c>
      <c r="O27">
        <v>0</v>
      </c>
      <c r="P27">
        <v>0</v>
      </c>
      <c r="Q27">
        <v>6.35865E-4</v>
      </c>
      <c r="R27">
        <v>0</v>
      </c>
      <c r="S27">
        <v>7.4599900000000001E-4</v>
      </c>
      <c r="T27">
        <v>1.51338E-7</v>
      </c>
      <c r="U27">
        <v>4.0842999999999999E-3</v>
      </c>
      <c r="V27">
        <v>7.5844900000000002E-4</v>
      </c>
      <c r="W27">
        <v>0.20193700000000001</v>
      </c>
      <c r="X27">
        <v>0.17158699999999999</v>
      </c>
      <c r="Y27">
        <v>2.9958799999999998E-3</v>
      </c>
      <c r="Z27">
        <v>-11.419</v>
      </c>
      <c r="AA27">
        <v>-8.6018499999999996E-5</v>
      </c>
      <c r="AB27">
        <v>9.73102E-8</v>
      </c>
      <c r="AC27">
        <v>-5547540000</v>
      </c>
      <c r="AD27">
        <v>2966970</v>
      </c>
      <c r="AE27">
        <v>-245.72300000000001</v>
      </c>
      <c r="AF27">
        <v>161889</v>
      </c>
      <c r="AG27">
        <v>1.27935</v>
      </c>
      <c r="AH27">
        <v>223.19066161540516</v>
      </c>
      <c r="AI27">
        <v>5.7320946617584476E-3</v>
      </c>
      <c r="AN27">
        <v>1.9496100000000001E-4</v>
      </c>
      <c r="AO27">
        <v>0.171597</v>
      </c>
      <c r="AQ27">
        <v>1.9496100000000001E-4</v>
      </c>
      <c r="AR27">
        <v>-5547540000</v>
      </c>
      <c r="AS27">
        <v>2966970</v>
      </c>
      <c r="AT27">
        <v>-245.72300000000001</v>
      </c>
      <c r="AU27">
        <v>-499.41</v>
      </c>
      <c r="AV27">
        <f t="shared" si="1"/>
        <v>5550507715.1329994</v>
      </c>
      <c r="AW27">
        <f t="shared" si="2"/>
        <v>0.99946532546474831</v>
      </c>
      <c r="AX27">
        <f t="shared" si="3"/>
        <v>5.3454028933439771E-4</v>
      </c>
      <c r="AY27">
        <f t="shared" si="4"/>
        <v>4.4270364552427631E-8</v>
      </c>
      <c r="AZ27">
        <f t="shared" si="5"/>
        <v>8.99755528018455E-8</v>
      </c>
    </row>
    <row r="28" spans="2:52" x14ac:dyDescent="0.3">
      <c r="B28">
        <v>1.9996E-4</v>
      </c>
      <c r="C28">
        <v>0.67414300000000005</v>
      </c>
      <c r="D28">
        <v>473.30500000000001</v>
      </c>
      <c r="E28">
        <v>763.36500000000001</v>
      </c>
      <c r="F28">
        <v>-779.26599999999996</v>
      </c>
      <c r="G28">
        <v>3.9171900000000002</v>
      </c>
      <c r="J28">
        <v>25.5749</v>
      </c>
      <c r="K28">
        <v>78.874399999999994</v>
      </c>
      <c r="L28">
        <v>158.774</v>
      </c>
      <c r="M28">
        <v>-16.043800000000001</v>
      </c>
      <c r="N28">
        <v>175.542</v>
      </c>
      <c r="O28">
        <v>0</v>
      </c>
      <c r="P28">
        <v>7.7794799999999999E-4</v>
      </c>
      <c r="Q28">
        <v>4.2449100000000002E-3</v>
      </c>
      <c r="R28">
        <v>8.6607100000000005E-4</v>
      </c>
      <c r="S28">
        <v>4.4604600000000003E-3</v>
      </c>
      <c r="T28">
        <v>1.1483E-7</v>
      </c>
      <c r="U28">
        <v>2.9892199999999999E-3</v>
      </c>
      <c r="V28">
        <v>5.9039800000000001E-4</v>
      </c>
      <c r="W28">
        <v>0.20319999999999999</v>
      </c>
      <c r="X28">
        <v>0.16910500000000001</v>
      </c>
      <c r="Y28">
        <v>6.5047499999999994E-2</v>
      </c>
      <c r="Z28">
        <v>-7.6743199999999998</v>
      </c>
      <c r="AA28">
        <v>-3.8207799999999997E-5</v>
      </c>
      <c r="AB28">
        <v>1.1471600000000001E-7</v>
      </c>
      <c r="AC28">
        <v>-19463100000</v>
      </c>
      <c r="AD28">
        <v>1993820</v>
      </c>
      <c r="AE28">
        <v>-337.34100000000001</v>
      </c>
      <c r="AF28">
        <v>161908</v>
      </c>
      <c r="AG28">
        <v>1.27884</v>
      </c>
      <c r="AH28">
        <v>223.0258572684487</v>
      </c>
      <c r="AI28">
        <v>5.73404364705884E-3</v>
      </c>
      <c r="AN28">
        <v>1.9996E-4</v>
      </c>
      <c r="AO28">
        <v>0.176342</v>
      </c>
      <c r="AQ28">
        <v>1.9996E-4</v>
      </c>
      <c r="AR28">
        <v>-19463100000</v>
      </c>
      <c r="AS28">
        <v>1993820</v>
      </c>
      <c r="AT28">
        <v>-337.34100000000001</v>
      </c>
      <c r="AU28">
        <v>25.5749</v>
      </c>
      <c r="AV28">
        <f t="shared" si="1"/>
        <v>19465094182.915901</v>
      </c>
      <c r="AW28">
        <f t="shared" si="2"/>
        <v>0.99989755082111798</v>
      </c>
      <c r="AX28">
        <f t="shared" si="3"/>
        <v>1.0243053443583815E-4</v>
      </c>
      <c r="AY28">
        <f t="shared" si="4"/>
        <v>1.7330560891715438E-8</v>
      </c>
      <c r="AZ28">
        <f t="shared" si="5"/>
        <v>1.313885242972343E-9</v>
      </c>
    </row>
    <row r="29" spans="2:52" x14ac:dyDescent="0.3">
      <c r="B29">
        <v>2.09958E-4</v>
      </c>
      <c r="C29">
        <v>2.2298999999999999E-2</v>
      </c>
      <c r="D29">
        <v>473.29</v>
      </c>
      <c r="E29">
        <v>1730.56</v>
      </c>
      <c r="F29">
        <v>-1796.08</v>
      </c>
      <c r="G29">
        <v>5.8769999999999998</v>
      </c>
      <c r="J29">
        <v>1572.48</v>
      </c>
      <c r="K29">
        <v>118.336</v>
      </c>
      <c r="L29">
        <v>238.21100000000001</v>
      </c>
      <c r="M29">
        <v>408.18799999999999</v>
      </c>
      <c r="N29">
        <v>263.36700000000002</v>
      </c>
      <c r="O29">
        <v>0</v>
      </c>
      <c r="P29">
        <v>1.16716E-3</v>
      </c>
      <c r="Q29">
        <v>4.1416300000000003E-3</v>
      </c>
      <c r="R29">
        <v>1.29937E-3</v>
      </c>
      <c r="S29">
        <v>4.7455900000000001E-3</v>
      </c>
      <c r="T29">
        <v>8.3835600000000002E-8</v>
      </c>
      <c r="U29">
        <v>2.0639600000000001E-3</v>
      </c>
      <c r="V29">
        <v>4.4145700000000003E-4</v>
      </c>
      <c r="W29">
        <v>0.20427500000000001</v>
      </c>
      <c r="X29">
        <v>0.18295500000000001</v>
      </c>
      <c r="Y29">
        <v>0.292601</v>
      </c>
      <c r="Z29">
        <v>0</v>
      </c>
      <c r="AA29">
        <v>0</v>
      </c>
      <c r="AB29">
        <v>6.0590300000000005E-8</v>
      </c>
      <c r="AC29">
        <v>-32337200000</v>
      </c>
      <c r="AD29">
        <v>0</v>
      </c>
      <c r="AE29">
        <v>5.5912600000000001</v>
      </c>
      <c r="AF29">
        <v>161920</v>
      </c>
      <c r="AG29">
        <v>1.27843</v>
      </c>
      <c r="AH29">
        <v>222.89749120463298</v>
      </c>
      <c r="AI29">
        <v>5.7355064567609967E-3</v>
      </c>
      <c r="AN29">
        <v>2.09958E-4</v>
      </c>
      <c r="AO29">
        <v>0.24520800000000001</v>
      </c>
      <c r="AQ29">
        <v>2.09958E-4</v>
      </c>
      <c r="AR29">
        <v>-32337200000</v>
      </c>
      <c r="AS29">
        <v>0</v>
      </c>
      <c r="AT29">
        <v>5.5912600000000001</v>
      </c>
      <c r="AU29">
        <v>1572.48</v>
      </c>
      <c r="AV29">
        <f t="shared" si="1"/>
        <v>32337201578.071259</v>
      </c>
      <c r="AW29">
        <f t="shared" si="2"/>
        <v>0.99999995119951068</v>
      </c>
      <c r="AX29">
        <f t="shared" si="3"/>
        <v>0</v>
      </c>
      <c r="AY29">
        <f t="shared" si="4"/>
        <v>1.7290488128668458E-10</v>
      </c>
      <c r="AZ29">
        <f t="shared" si="5"/>
        <v>4.862758443100227E-8</v>
      </c>
    </row>
    <row r="30" spans="2:52" x14ac:dyDescent="0.3">
      <c r="B30">
        <v>2.1995599999999999E-4</v>
      </c>
      <c r="C30">
        <v>2.22668E-2</v>
      </c>
      <c r="D30">
        <v>473.27199999999999</v>
      </c>
      <c r="E30">
        <v>1840.63</v>
      </c>
      <c r="F30">
        <v>-1956.2</v>
      </c>
      <c r="G30">
        <v>0</v>
      </c>
      <c r="J30">
        <v>64.775499999999994</v>
      </c>
      <c r="K30">
        <v>0</v>
      </c>
      <c r="L30">
        <v>0</v>
      </c>
      <c r="M30">
        <v>-76.449700000000007</v>
      </c>
      <c r="N30">
        <v>0</v>
      </c>
      <c r="O30">
        <v>0</v>
      </c>
      <c r="P30">
        <v>0</v>
      </c>
      <c r="Q30">
        <v>-1.2653E-4</v>
      </c>
      <c r="R30">
        <v>0</v>
      </c>
      <c r="S30">
        <v>-1.2653E-4</v>
      </c>
      <c r="T30">
        <v>7.3739100000000002E-8</v>
      </c>
      <c r="U30">
        <v>1.7995400000000001E-3</v>
      </c>
      <c r="V30">
        <v>3.90885E-4</v>
      </c>
      <c r="W30">
        <v>0.20458999999999999</v>
      </c>
      <c r="X30">
        <v>0.19800400000000001</v>
      </c>
      <c r="Y30">
        <v>0.49264999999999998</v>
      </c>
      <c r="Z30">
        <v>0</v>
      </c>
      <c r="AA30">
        <v>0</v>
      </c>
      <c r="AB30">
        <v>6.0591599999999996E-8</v>
      </c>
      <c r="AC30">
        <v>-25970100000</v>
      </c>
      <c r="AD30">
        <v>0</v>
      </c>
      <c r="AE30">
        <v>-1.6658599999999999</v>
      </c>
      <c r="AF30">
        <v>161920</v>
      </c>
      <c r="AG30">
        <v>1.27833</v>
      </c>
      <c r="AH30">
        <v>222.87451849745366</v>
      </c>
      <c r="AI30">
        <v>5.7356489589661403E-3</v>
      </c>
      <c r="AN30">
        <v>2.1995599999999999E-4</v>
      </c>
      <c r="AO30">
        <v>0.35849500000000001</v>
      </c>
      <c r="AQ30">
        <v>2.1995599999999999E-4</v>
      </c>
      <c r="AR30">
        <v>-25970100000</v>
      </c>
      <c r="AS30">
        <v>0</v>
      </c>
      <c r="AT30">
        <v>-1.6658599999999999</v>
      </c>
      <c r="AU30">
        <v>64.775499999999994</v>
      </c>
      <c r="AV30">
        <f t="shared" si="1"/>
        <v>25970100066.44136</v>
      </c>
      <c r="AW30">
        <f t="shared" si="2"/>
        <v>0.99999999744162094</v>
      </c>
      <c r="AX30">
        <f t="shared" si="3"/>
        <v>0</v>
      </c>
      <c r="AY30">
        <f t="shared" si="4"/>
        <v>6.4145305398827824E-11</v>
      </c>
      <c r="AZ30">
        <f t="shared" si="5"/>
        <v>2.4942337470506353E-9</v>
      </c>
    </row>
    <row r="31" spans="2:52" x14ac:dyDescent="0.3">
      <c r="B31">
        <v>2.2995399999999999E-4</v>
      </c>
      <c r="C31">
        <v>2.22375E-2</v>
      </c>
      <c r="D31">
        <v>473.255</v>
      </c>
      <c r="E31">
        <v>1588.49</v>
      </c>
      <c r="F31">
        <v>-1734.54</v>
      </c>
      <c r="G31">
        <v>0</v>
      </c>
      <c r="J31">
        <v>63.144100000000002</v>
      </c>
      <c r="K31">
        <v>0</v>
      </c>
      <c r="L31">
        <v>0</v>
      </c>
      <c r="M31">
        <v>-103.01900000000001</v>
      </c>
      <c r="N31">
        <v>0</v>
      </c>
      <c r="O31">
        <v>0</v>
      </c>
      <c r="P31">
        <v>0</v>
      </c>
      <c r="Q31">
        <v>-1.1896900000000001E-4</v>
      </c>
      <c r="R31">
        <v>0</v>
      </c>
      <c r="S31">
        <v>-1.18968E-4</v>
      </c>
      <c r="T31">
        <v>6.4552499999999995E-8</v>
      </c>
      <c r="U31">
        <v>1.55944E-3</v>
      </c>
      <c r="V31">
        <v>3.4476800000000002E-4</v>
      </c>
      <c r="W31">
        <v>0.204876</v>
      </c>
      <c r="X31">
        <v>0.21501000000000001</v>
      </c>
      <c r="Y31">
        <v>0.66143200000000002</v>
      </c>
      <c r="Z31">
        <v>0</v>
      </c>
      <c r="AA31">
        <v>0</v>
      </c>
      <c r="AB31">
        <v>6.0592799999999994E-8</v>
      </c>
      <c r="AC31">
        <v>-21858200000</v>
      </c>
      <c r="AD31">
        <v>0</v>
      </c>
      <c r="AE31">
        <v>-2.2613400000000001</v>
      </c>
      <c r="AF31">
        <v>161919</v>
      </c>
      <c r="AG31">
        <v>1.27824</v>
      </c>
      <c r="AH31">
        <v>222.85423422653909</v>
      </c>
      <c r="AI31">
        <v>5.7357671683304192E-3</v>
      </c>
      <c r="AN31">
        <v>2.2995399999999999E-4</v>
      </c>
      <c r="AO31">
        <v>0.49843900000000002</v>
      </c>
      <c r="AQ31">
        <v>2.2995399999999999E-4</v>
      </c>
      <c r="AR31">
        <v>-21858200000</v>
      </c>
      <c r="AS31">
        <v>0</v>
      </c>
      <c r="AT31">
        <v>-2.2613400000000001</v>
      </c>
      <c r="AU31">
        <v>63.144100000000002</v>
      </c>
      <c r="AV31">
        <f t="shared" si="1"/>
        <v>21858200065.405441</v>
      </c>
      <c r="AW31">
        <f t="shared" si="2"/>
        <v>0.99999999700773889</v>
      </c>
      <c r="AX31">
        <f t="shared" si="3"/>
        <v>0</v>
      </c>
      <c r="AY31">
        <f t="shared" si="4"/>
        <v>1.0345499598473252E-10</v>
      </c>
      <c r="AZ31">
        <f t="shared" si="5"/>
        <v>2.8888060229596383E-9</v>
      </c>
    </row>
    <row r="32" spans="2:52" x14ac:dyDescent="0.3">
      <c r="B32">
        <v>2.3995200000000001E-4</v>
      </c>
      <c r="C32">
        <v>2.22112E-2</v>
      </c>
      <c r="D32">
        <v>473.24</v>
      </c>
      <c r="E32">
        <v>1426.62</v>
      </c>
      <c r="F32">
        <v>-1588.98</v>
      </c>
      <c r="G32">
        <v>0</v>
      </c>
      <c r="J32">
        <v>61.754600000000003</v>
      </c>
      <c r="K32">
        <v>0</v>
      </c>
      <c r="L32">
        <v>0</v>
      </c>
      <c r="M32">
        <v>-118.121</v>
      </c>
      <c r="N32">
        <v>0</v>
      </c>
      <c r="O32">
        <v>0</v>
      </c>
      <c r="P32">
        <v>0</v>
      </c>
      <c r="Q32">
        <v>-1.1119E-4</v>
      </c>
      <c r="R32">
        <v>0</v>
      </c>
      <c r="S32">
        <v>-1.11189E-4</v>
      </c>
      <c r="T32">
        <v>5.6233099999999997E-8</v>
      </c>
      <c r="U32">
        <v>1.34271E-3</v>
      </c>
      <c r="V32">
        <v>3.0287199999999998E-4</v>
      </c>
      <c r="W32">
        <v>0.20513400000000001</v>
      </c>
      <c r="X32">
        <v>0.232959</v>
      </c>
      <c r="Y32">
        <v>0.80382799999999999</v>
      </c>
      <c r="Z32">
        <v>0</v>
      </c>
      <c r="AA32">
        <v>0</v>
      </c>
      <c r="AB32">
        <v>6.0594000000000006E-8</v>
      </c>
      <c r="AC32">
        <v>-18515200000</v>
      </c>
      <c r="AD32">
        <v>0</v>
      </c>
      <c r="AE32">
        <v>-2.5976900000000001</v>
      </c>
      <c r="AF32">
        <v>161919</v>
      </c>
      <c r="AG32">
        <v>1.27816</v>
      </c>
      <c r="AH32">
        <v>222.83684058761776</v>
      </c>
      <c r="AI32">
        <v>5.7358558693863604E-3</v>
      </c>
      <c r="AN32">
        <v>2.3995200000000001E-4</v>
      </c>
      <c r="AO32">
        <v>0.64861500000000005</v>
      </c>
      <c r="AQ32">
        <v>2.3995200000000001E-4</v>
      </c>
      <c r="AR32">
        <v>-18515200000</v>
      </c>
      <c r="AS32">
        <v>0</v>
      </c>
      <c r="AT32">
        <v>-2.5976900000000001</v>
      </c>
      <c r="AU32">
        <v>61.754600000000003</v>
      </c>
      <c r="AV32">
        <f t="shared" si="1"/>
        <v>18515200064.352291</v>
      </c>
      <c r="AW32">
        <f t="shared" si="2"/>
        <v>0.99999999652435345</v>
      </c>
      <c r="AX32">
        <f t="shared" si="3"/>
        <v>0</v>
      </c>
      <c r="AY32">
        <f t="shared" si="4"/>
        <v>1.4030040134437368E-10</v>
      </c>
      <c r="AZ32">
        <f t="shared" si="5"/>
        <v>3.3353460824275646E-9</v>
      </c>
    </row>
    <row r="33" spans="2:52" x14ac:dyDescent="0.3">
      <c r="B33">
        <v>2.4994999999999998E-4</v>
      </c>
      <c r="C33">
        <v>2.2187599999999998E-2</v>
      </c>
      <c r="D33">
        <v>473.22699999999998</v>
      </c>
      <c r="E33">
        <v>1270.24</v>
      </c>
      <c r="F33">
        <v>-1438.36</v>
      </c>
      <c r="G33">
        <v>0</v>
      </c>
      <c r="J33">
        <v>60.691400000000002</v>
      </c>
      <c r="K33">
        <v>0</v>
      </c>
      <c r="L33">
        <v>0</v>
      </c>
      <c r="M33">
        <v>-123.81699999999999</v>
      </c>
      <c r="N33">
        <v>0</v>
      </c>
      <c r="O33">
        <v>0</v>
      </c>
      <c r="P33">
        <v>0</v>
      </c>
      <c r="Q33">
        <v>-1.03702E-4</v>
      </c>
      <c r="R33">
        <v>0</v>
      </c>
      <c r="S33">
        <v>-1.03701E-4</v>
      </c>
      <c r="T33">
        <v>4.8760799999999998E-8</v>
      </c>
      <c r="U33">
        <v>1.14898E-3</v>
      </c>
      <c r="V33">
        <v>2.6508E-4</v>
      </c>
      <c r="W33">
        <v>0.20536599999999999</v>
      </c>
      <c r="X33">
        <v>0.25254300000000002</v>
      </c>
      <c r="Y33">
        <v>0.92358499999999999</v>
      </c>
      <c r="Z33">
        <v>0</v>
      </c>
      <c r="AA33">
        <v>0</v>
      </c>
      <c r="AB33">
        <v>6.0594999999999994E-8</v>
      </c>
      <c r="AC33">
        <v>-15597100000</v>
      </c>
      <c r="AD33">
        <v>0</v>
      </c>
      <c r="AE33">
        <v>-2.72363</v>
      </c>
      <c r="AF33">
        <v>161919</v>
      </c>
      <c r="AG33">
        <v>1.2780899999999999</v>
      </c>
      <c r="AH33">
        <v>222.82075116504063</v>
      </c>
      <c r="AI33">
        <v>5.7359558897336904E-3</v>
      </c>
      <c r="AN33">
        <v>2.4994999999999998E-4</v>
      </c>
      <c r="AO33">
        <v>0.79956300000000002</v>
      </c>
      <c r="AQ33">
        <v>2.4994999999999998E-4</v>
      </c>
      <c r="AR33">
        <v>-15597100000</v>
      </c>
      <c r="AS33">
        <v>0</v>
      </c>
      <c r="AT33">
        <v>-2.72363</v>
      </c>
      <c r="AU33">
        <v>60.691400000000002</v>
      </c>
      <c r="AV33">
        <f t="shared" si="1"/>
        <v>15597100063.415031</v>
      </c>
      <c r="AW33">
        <f t="shared" si="2"/>
        <v>0.9999999959341781</v>
      </c>
      <c r="AX33">
        <f t="shared" si="3"/>
        <v>0</v>
      </c>
      <c r="AY33">
        <f t="shared" si="4"/>
        <v>1.7462412813447407E-10</v>
      </c>
      <c r="AZ33">
        <f t="shared" si="5"/>
        <v>3.8911977068326534E-9</v>
      </c>
    </row>
    <row r="34" spans="2:52" x14ac:dyDescent="0.3">
      <c r="B34">
        <v>2.5994800000000003E-4</v>
      </c>
      <c r="C34">
        <v>2.2166700000000001E-2</v>
      </c>
      <c r="D34">
        <v>473.21499999999997</v>
      </c>
      <c r="E34">
        <v>1119.8699999999999</v>
      </c>
      <c r="F34">
        <v>-1286.18</v>
      </c>
      <c r="G34">
        <v>0</v>
      </c>
      <c r="J34">
        <v>59.927700000000002</v>
      </c>
      <c r="K34">
        <v>0</v>
      </c>
      <c r="L34">
        <v>0</v>
      </c>
      <c r="M34">
        <v>-122.928</v>
      </c>
      <c r="N34">
        <v>0</v>
      </c>
      <c r="O34">
        <v>0</v>
      </c>
      <c r="P34">
        <v>0</v>
      </c>
      <c r="Q34">
        <v>-9.6374300000000003E-5</v>
      </c>
      <c r="R34">
        <v>0</v>
      </c>
      <c r="S34">
        <v>-9.6372800000000007E-5</v>
      </c>
      <c r="T34">
        <v>4.2103399999999998E-8</v>
      </c>
      <c r="U34">
        <v>9.7749600000000001E-4</v>
      </c>
      <c r="V34">
        <v>2.3122999999999999E-4</v>
      </c>
      <c r="W34">
        <v>0.205571</v>
      </c>
      <c r="X34">
        <v>0.273648</v>
      </c>
      <c r="Y34">
        <v>1.02325</v>
      </c>
      <c r="Z34">
        <v>0</v>
      </c>
      <c r="AA34">
        <v>0</v>
      </c>
      <c r="AB34">
        <v>6.0595900000000003E-8</v>
      </c>
      <c r="AC34">
        <v>-12975800000</v>
      </c>
      <c r="AD34">
        <v>0</v>
      </c>
      <c r="AE34">
        <v>-2.7029999999999998</v>
      </c>
      <c r="AF34">
        <v>161919</v>
      </c>
      <c r="AG34">
        <v>1.27803</v>
      </c>
      <c r="AH34">
        <v>222.80799441629705</v>
      </c>
      <c r="AI34">
        <v>5.7360150085643425E-3</v>
      </c>
      <c r="AN34">
        <v>2.5994800000000003E-4</v>
      </c>
      <c r="AO34">
        <v>0.94401800000000002</v>
      </c>
      <c r="AQ34">
        <v>2.5994800000000003E-4</v>
      </c>
      <c r="AR34">
        <v>-12975800000</v>
      </c>
      <c r="AS34">
        <v>0</v>
      </c>
      <c r="AT34">
        <v>-2.7029999999999998</v>
      </c>
      <c r="AU34">
        <v>59.927700000000002</v>
      </c>
      <c r="AV34">
        <f t="shared" si="1"/>
        <v>12975800062.630699</v>
      </c>
      <c r="AW34">
        <f t="shared" si="2"/>
        <v>0.99999999517326876</v>
      </c>
      <c r="AX34">
        <f t="shared" si="3"/>
        <v>0</v>
      </c>
      <c r="AY34">
        <f t="shared" si="4"/>
        <v>2.0831085458725824E-10</v>
      </c>
      <c r="AZ34">
        <f t="shared" si="5"/>
        <v>4.618420421919658E-9</v>
      </c>
    </row>
    <row r="35" spans="2:52" x14ac:dyDescent="0.3">
      <c r="B35">
        <v>2.6994600000000002E-4</v>
      </c>
      <c r="C35">
        <v>2.2148399999999999E-2</v>
      </c>
      <c r="D35">
        <v>473.20499999999998</v>
      </c>
      <c r="E35">
        <v>976.97299999999996</v>
      </c>
      <c r="F35">
        <v>-1136.1500000000001</v>
      </c>
      <c r="G35">
        <v>0</v>
      </c>
      <c r="J35">
        <v>59.333199999999998</v>
      </c>
      <c r="K35">
        <v>0</v>
      </c>
      <c r="L35">
        <v>0</v>
      </c>
      <c r="M35">
        <v>-117.733</v>
      </c>
      <c r="N35">
        <v>0</v>
      </c>
      <c r="O35">
        <v>0</v>
      </c>
      <c r="P35">
        <v>0</v>
      </c>
      <c r="Q35">
        <v>-8.9120499999999995E-5</v>
      </c>
      <c r="R35">
        <v>0</v>
      </c>
      <c r="S35">
        <v>-8.9119300000000006E-5</v>
      </c>
      <c r="T35">
        <v>3.6215899999999999E-8</v>
      </c>
      <c r="U35">
        <v>8.27087E-4</v>
      </c>
      <c r="V35">
        <v>2.01108E-4</v>
      </c>
      <c r="W35">
        <v>0.20575199999999999</v>
      </c>
      <c r="X35">
        <v>0.29589700000000002</v>
      </c>
      <c r="Y35">
        <v>1.1047800000000001</v>
      </c>
      <c r="Z35">
        <v>0</v>
      </c>
      <c r="AA35">
        <v>0</v>
      </c>
      <c r="AB35">
        <v>6.0596799999999999E-8</v>
      </c>
      <c r="AC35">
        <v>-10605600000</v>
      </c>
      <c r="AD35">
        <v>0</v>
      </c>
      <c r="AE35">
        <v>-2.58691</v>
      </c>
      <c r="AF35">
        <v>161919</v>
      </c>
      <c r="AG35">
        <v>1.2779700000000001</v>
      </c>
      <c r="AH35">
        <v>222.79671076126195</v>
      </c>
      <c r="AI35">
        <v>5.7360362082248609E-3</v>
      </c>
      <c r="AN35">
        <v>2.6994600000000002E-4</v>
      </c>
      <c r="AO35">
        <v>1.07666</v>
      </c>
      <c r="AQ35">
        <v>2.6994600000000002E-4</v>
      </c>
      <c r="AR35">
        <v>-10605600000</v>
      </c>
      <c r="AS35">
        <v>0</v>
      </c>
      <c r="AT35">
        <v>-2.58691</v>
      </c>
      <c r="AU35">
        <v>59.333199999999998</v>
      </c>
      <c r="AV35">
        <f t="shared" si="1"/>
        <v>10605600061.920111</v>
      </c>
      <c r="AW35">
        <f t="shared" si="2"/>
        <v>0.9999999941615646</v>
      </c>
      <c r="AX35">
        <f t="shared" si="3"/>
        <v>0</v>
      </c>
      <c r="AY35">
        <f t="shared" si="4"/>
        <v>2.4391924878333079E-10</v>
      </c>
      <c r="AZ35">
        <f t="shared" si="5"/>
        <v>5.5945160720361827E-9</v>
      </c>
    </row>
    <row r="36" spans="2:52" x14ac:dyDescent="0.3">
      <c r="B36">
        <v>2.7994400000000002E-4</v>
      </c>
      <c r="C36">
        <v>2.21324E-2</v>
      </c>
      <c r="D36">
        <v>473.19600000000003</v>
      </c>
      <c r="E36">
        <v>843.41200000000003</v>
      </c>
      <c r="F36">
        <v>-991.91300000000001</v>
      </c>
      <c r="G36">
        <v>0</v>
      </c>
      <c r="J36">
        <v>58.766500000000001</v>
      </c>
      <c r="K36">
        <v>0</v>
      </c>
      <c r="L36">
        <v>0</v>
      </c>
      <c r="M36">
        <v>-109.937</v>
      </c>
      <c r="N36">
        <v>0</v>
      </c>
      <c r="O36">
        <v>0</v>
      </c>
      <c r="P36">
        <v>0</v>
      </c>
      <c r="Q36">
        <v>-8.1957600000000003E-5</v>
      </c>
      <c r="R36">
        <v>0</v>
      </c>
      <c r="S36">
        <v>-8.1956499999999994E-5</v>
      </c>
      <c r="T36">
        <v>3.1045100000000003E-8</v>
      </c>
      <c r="U36">
        <v>6.9629800000000003E-4</v>
      </c>
      <c r="V36">
        <v>1.74465E-4</v>
      </c>
      <c r="W36">
        <v>0.20590900000000001</v>
      </c>
      <c r="X36">
        <v>0.31880399999999998</v>
      </c>
      <c r="Y36">
        <v>1.16988</v>
      </c>
      <c r="Z36">
        <v>0</v>
      </c>
      <c r="AA36">
        <v>0</v>
      </c>
      <c r="AB36">
        <v>6.0597600000000003E-8</v>
      </c>
      <c r="AC36">
        <v>-8469010000</v>
      </c>
      <c r="AD36">
        <v>0</v>
      </c>
      <c r="AE36">
        <v>-2.4134099999999998</v>
      </c>
      <c r="AF36">
        <v>161919</v>
      </c>
      <c r="AG36">
        <v>1.27793</v>
      </c>
      <c r="AH36">
        <v>222.78856021222552</v>
      </c>
      <c r="AI36">
        <v>5.7360665142889757E-3</v>
      </c>
      <c r="AN36">
        <v>2.7994400000000002E-4</v>
      </c>
      <c r="AO36">
        <v>1.1938299999999999</v>
      </c>
      <c r="AQ36">
        <v>2.7994400000000002E-4</v>
      </c>
      <c r="AR36">
        <v>-8469010000</v>
      </c>
      <c r="AS36">
        <v>0</v>
      </c>
      <c r="AT36">
        <v>-2.4134099999999998</v>
      </c>
      <c r="AU36">
        <v>58.766500000000001</v>
      </c>
      <c r="AV36">
        <f t="shared" si="1"/>
        <v>8469010061.1799107</v>
      </c>
      <c r="AW36">
        <f t="shared" si="2"/>
        <v>0.99999999277602569</v>
      </c>
      <c r="AX36">
        <f t="shared" si="3"/>
        <v>0</v>
      </c>
      <c r="AY36">
        <f t="shared" si="4"/>
        <v>2.8496955164364997E-10</v>
      </c>
      <c r="AZ36">
        <f t="shared" si="5"/>
        <v>6.9390046269247901E-9</v>
      </c>
    </row>
    <row r="37" spans="2:52" x14ac:dyDescent="0.3">
      <c r="B37">
        <v>2.8994300000000003E-4</v>
      </c>
      <c r="C37">
        <v>2.2118700000000002E-2</v>
      </c>
      <c r="D37">
        <v>473.18799999999999</v>
      </c>
      <c r="E37">
        <v>720.88599999999997</v>
      </c>
      <c r="F37">
        <v>-856.61800000000005</v>
      </c>
      <c r="G37">
        <v>0</v>
      </c>
      <c r="J37">
        <v>58.116799999999998</v>
      </c>
      <c r="K37">
        <v>0</v>
      </c>
      <c r="L37">
        <v>0</v>
      </c>
      <c r="M37">
        <v>-100.779</v>
      </c>
      <c r="N37">
        <v>0</v>
      </c>
      <c r="O37">
        <v>0</v>
      </c>
      <c r="P37">
        <v>0</v>
      </c>
      <c r="Q37">
        <v>-7.4962099999999998E-5</v>
      </c>
      <c r="R37">
        <v>0</v>
      </c>
      <c r="S37">
        <v>-7.4961099999999996E-5</v>
      </c>
      <c r="T37">
        <v>2.6533500000000001E-8</v>
      </c>
      <c r="U37">
        <v>5.8350299999999997E-4</v>
      </c>
      <c r="V37">
        <v>1.5103499999999999E-4</v>
      </c>
      <c r="W37">
        <v>0.20604600000000001</v>
      </c>
      <c r="X37">
        <v>0.34188299999999999</v>
      </c>
      <c r="Y37">
        <v>1.22011</v>
      </c>
      <c r="Z37">
        <v>0</v>
      </c>
      <c r="AA37">
        <v>0</v>
      </c>
      <c r="AB37">
        <v>6.0598400000000006E-8</v>
      </c>
      <c r="AC37">
        <v>-6561950000</v>
      </c>
      <c r="AD37">
        <v>0</v>
      </c>
      <c r="AE37">
        <v>-2.2100300000000002</v>
      </c>
      <c r="AF37">
        <v>161919</v>
      </c>
      <c r="AG37">
        <v>1.27789</v>
      </c>
      <c r="AH37">
        <v>222.78105454277778</v>
      </c>
      <c r="AI37">
        <v>5.7360802184129311E-3</v>
      </c>
      <c r="AN37">
        <v>2.8994300000000003E-4</v>
      </c>
      <c r="AO37">
        <v>1.2933600000000001</v>
      </c>
      <c r="AQ37">
        <v>2.8994300000000003E-4</v>
      </c>
      <c r="AR37">
        <v>-6561950000</v>
      </c>
      <c r="AS37">
        <v>0</v>
      </c>
      <c r="AT37">
        <v>-2.2100300000000002</v>
      </c>
      <c r="AU37">
        <v>58.116799999999998</v>
      </c>
      <c r="AV37">
        <f t="shared" si="1"/>
        <v>6561950060.3268299</v>
      </c>
      <c r="AW37">
        <f t="shared" si="2"/>
        <v>0.99999999080656976</v>
      </c>
      <c r="AX37">
        <f t="shared" si="3"/>
        <v>0</v>
      </c>
      <c r="AY37">
        <f t="shared" si="4"/>
        <v>3.3679469969784036E-10</v>
      </c>
      <c r="AZ37">
        <f t="shared" si="5"/>
        <v>8.8566355223229767E-9</v>
      </c>
    </row>
    <row r="38" spans="2:52" x14ac:dyDescent="0.3">
      <c r="B38">
        <v>2.9994100000000002E-4</v>
      </c>
      <c r="C38">
        <v>2.2106899999999999E-2</v>
      </c>
      <c r="D38">
        <v>473.18200000000002</v>
      </c>
      <c r="E38">
        <v>610.553</v>
      </c>
      <c r="F38">
        <v>-732.56799999999998</v>
      </c>
      <c r="G38">
        <v>0</v>
      </c>
      <c r="J38">
        <v>57.3157</v>
      </c>
      <c r="K38">
        <v>0</v>
      </c>
      <c r="L38">
        <v>0</v>
      </c>
      <c r="M38">
        <v>-91.133200000000002</v>
      </c>
      <c r="N38">
        <v>0</v>
      </c>
      <c r="O38">
        <v>0</v>
      </c>
      <c r="P38">
        <v>0</v>
      </c>
      <c r="Q38">
        <v>-6.8230000000000002E-5</v>
      </c>
      <c r="R38">
        <v>0</v>
      </c>
      <c r="S38">
        <v>-6.8229200000000001E-5</v>
      </c>
      <c r="T38">
        <v>2.26222E-8</v>
      </c>
      <c r="U38">
        <v>4.86995E-4</v>
      </c>
      <c r="V38">
        <v>1.3054900000000001E-4</v>
      </c>
      <c r="W38">
        <v>0.20616300000000001</v>
      </c>
      <c r="X38">
        <v>0.36469800000000002</v>
      </c>
      <c r="Y38">
        <v>1.2568999999999999</v>
      </c>
      <c r="Z38">
        <v>0</v>
      </c>
      <c r="AA38">
        <v>0</v>
      </c>
      <c r="AB38">
        <v>6.0599100000000004E-8</v>
      </c>
      <c r="AC38">
        <v>-4892260000</v>
      </c>
      <c r="AD38">
        <v>0</v>
      </c>
      <c r="AE38">
        <v>-1.99614</v>
      </c>
      <c r="AF38">
        <v>161919</v>
      </c>
      <c r="AG38">
        <v>1.2778499999999999</v>
      </c>
      <c r="AH38">
        <v>222.77607773338377</v>
      </c>
      <c r="AI38">
        <v>5.7360288097419434E-3</v>
      </c>
      <c r="AN38">
        <v>2.9994100000000002E-4</v>
      </c>
      <c r="AO38">
        <v>1.37422</v>
      </c>
      <c r="AQ38">
        <v>2.9994100000000002E-4</v>
      </c>
      <c r="AR38">
        <v>-4892260000</v>
      </c>
      <c r="AS38">
        <v>0</v>
      </c>
      <c r="AT38">
        <v>-1.99614</v>
      </c>
      <c r="AU38">
        <v>57.3157</v>
      </c>
      <c r="AV38">
        <f t="shared" si="1"/>
        <v>4892260059.3118391</v>
      </c>
      <c r="AW38">
        <f t="shared" si="2"/>
        <v>0.99999998787639288</v>
      </c>
      <c r="AX38">
        <f t="shared" si="3"/>
        <v>0</v>
      </c>
      <c r="AY38">
        <f t="shared" si="4"/>
        <v>4.0802001034278287E-10</v>
      </c>
      <c r="AZ38">
        <f t="shared" si="5"/>
        <v>1.1715587336962256E-8</v>
      </c>
    </row>
    <row r="39" spans="2:52" x14ac:dyDescent="0.3">
      <c r="B39">
        <v>3.0993900000000002E-4</v>
      </c>
      <c r="C39">
        <v>2.2096899999999999E-2</v>
      </c>
      <c r="D39">
        <v>473.17599999999999</v>
      </c>
      <c r="E39">
        <v>512.92499999999995</v>
      </c>
      <c r="F39">
        <v>-621.14099999999996</v>
      </c>
      <c r="G39">
        <v>0</v>
      </c>
      <c r="J39">
        <v>56.332000000000001</v>
      </c>
      <c r="K39">
        <v>0</v>
      </c>
      <c r="L39">
        <v>0</v>
      </c>
      <c r="M39">
        <v>-81.593500000000006</v>
      </c>
      <c r="N39">
        <v>0</v>
      </c>
      <c r="O39">
        <v>0</v>
      </c>
      <c r="P39">
        <v>0</v>
      </c>
      <c r="Q39">
        <v>-6.1849999999999999E-5</v>
      </c>
      <c r="R39">
        <v>0</v>
      </c>
      <c r="S39">
        <v>-6.1849399999999998E-5</v>
      </c>
      <c r="T39">
        <v>1.9252299999999999E-8</v>
      </c>
      <c r="U39">
        <v>4.0505499999999998E-4</v>
      </c>
      <c r="V39">
        <v>1.12737E-4</v>
      </c>
      <c r="W39">
        <v>0.206262</v>
      </c>
      <c r="X39">
        <v>0.38703100000000001</v>
      </c>
      <c r="Y39">
        <v>1.28155</v>
      </c>
      <c r="Z39">
        <v>0</v>
      </c>
      <c r="AA39">
        <v>0</v>
      </c>
      <c r="AB39">
        <v>6.0599699999999997E-8</v>
      </c>
      <c r="AC39">
        <v>-3479840000</v>
      </c>
      <c r="AD39">
        <v>0</v>
      </c>
      <c r="AE39">
        <v>-1.78481</v>
      </c>
      <c r="AF39">
        <v>161919</v>
      </c>
      <c r="AG39">
        <v>1.27783</v>
      </c>
      <c r="AH39">
        <v>222.77336985573501</v>
      </c>
      <c r="AI39">
        <v>5.7360087555685191E-3</v>
      </c>
      <c r="AN39">
        <v>3.0993900000000002E-4</v>
      </c>
      <c r="AO39">
        <v>1.43642</v>
      </c>
      <c r="AQ39">
        <v>3.0993900000000002E-4</v>
      </c>
      <c r="AR39">
        <v>-3479840000</v>
      </c>
      <c r="AS39">
        <v>0</v>
      </c>
      <c r="AT39">
        <v>-1.78481</v>
      </c>
      <c r="AU39">
        <v>56.332000000000001</v>
      </c>
      <c r="AV39">
        <f t="shared" si="1"/>
        <v>3479840058.1168098</v>
      </c>
      <c r="AW39">
        <f t="shared" si="2"/>
        <v>0.99999998329899975</v>
      </c>
      <c r="AX39">
        <f t="shared" si="3"/>
        <v>0</v>
      </c>
      <c r="AY39">
        <f t="shared" si="4"/>
        <v>5.1290000982570684E-10</v>
      </c>
      <c r="AZ39">
        <f t="shared" si="5"/>
        <v>1.6188100331969071E-8</v>
      </c>
    </row>
    <row r="40" spans="2:52" x14ac:dyDescent="0.3">
      <c r="B40">
        <v>3.1993700000000001E-4</v>
      </c>
      <c r="C40">
        <v>2.20885E-2</v>
      </c>
      <c r="D40">
        <v>473.17200000000003</v>
      </c>
      <c r="E40">
        <v>427.90199999999999</v>
      </c>
      <c r="F40">
        <v>-522.85</v>
      </c>
      <c r="G40">
        <v>0</v>
      </c>
      <c r="J40">
        <v>55.166899999999998</v>
      </c>
      <c r="K40">
        <v>0</v>
      </c>
      <c r="L40">
        <v>0</v>
      </c>
      <c r="M40">
        <v>-72.539400000000001</v>
      </c>
      <c r="N40">
        <v>0</v>
      </c>
      <c r="O40">
        <v>0</v>
      </c>
      <c r="P40">
        <v>0</v>
      </c>
      <c r="Q40">
        <v>-5.5894499999999998E-5</v>
      </c>
      <c r="R40">
        <v>0</v>
      </c>
      <c r="S40">
        <v>-5.5893999999999997E-5</v>
      </c>
      <c r="T40">
        <v>1.6367099999999999E-8</v>
      </c>
      <c r="U40">
        <v>3.3600200000000001E-4</v>
      </c>
      <c r="V40">
        <v>9.734E-5</v>
      </c>
      <c r="W40">
        <v>0.206347</v>
      </c>
      <c r="X40">
        <v>0.40834199999999998</v>
      </c>
      <c r="Y40">
        <v>1.29525</v>
      </c>
      <c r="Z40">
        <v>0</v>
      </c>
      <c r="AA40">
        <v>0</v>
      </c>
      <c r="AB40">
        <v>6.0600300000000003E-8</v>
      </c>
      <c r="AC40">
        <v>-2436860000</v>
      </c>
      <c r="AD40">
        <v>0</v>
      </c>
      <c r="AE40">
        <v>-1.5844</v>
      </c>
      <c r="AF40">
        <v>161919</v>
      </c>
      <c r="AG40">
        <v>1.2778099999999999</v>
      </c>
      <c r="AH40">
        <v>222.77046098316276</v>
      </c>
      <c r="AI40">
        <v>5.7359938762104471E-3</v>
      </c>
      <c r="AN40">
        <v>3.1993700000000001E-4</v>
      </c>
      <c r="AO40">
        <v>1.4802200000000001</v>
      </c>
      <c r="AQ40">
        <v>3.1993700000000001E-4</v>
      </c>
      <c r="AR40">
        <v>-2436860000</v>
      </c>
      <c r="AS40">
        <v>0</v>
      </c>
      <c r="AT40">
        <v>-1.5844</v>
      </c>
      <c r="AU40">
        <v>55.166899999999998</v>
      </c>
      <c r="AV40">
        <f t="shared" si="1"/>
        <v>2436860056.7513003</v>
      </c>
      <c r="AW40">
        <f t="shared" si="2"/>
        <v>0.99999997671130103</v>
      </c>
      <c r="AX40">
        <f t="shared" si="3"/>
        <v>0</v>
      </c>
      <c r="AY40">
        <f t="shared" si="4"/>
        <v>6.5018095545143562E-10</v>
      </c>
      <c r="AZ40">
        <f t="shared" si="5"/>
        <v>2.2638517894025372E-8</v>
      </c>
    </row>
    <row r="41" spans="2:52" x14ac:dyDescent="0.3">
      <c r="B41">
        <v>3.29935E-4</v>
      </c>
      <c r="C41">
        <v>2.2081400000000001E-2</v>
      </c>
      <c r="D41">
        <v>473.16800000000001</v>
      </c>
      <c r="E41">
        <v>354.90300000000002</v>
      </c>
      <c r="F41">
        <v>-437.50900000000001</v>
      </c>
      <c r="G41">
        <v>0</v>
      </c>
      <c r="J41">
        <v>53.846299999999999</v>
      </c>
      <c r="K41">
        <v>0</v>
      </c>
      <c r="L41">
        <v>0</v>
      </c>
      <c r="M41">
        <v>-64.195800000000006</v>
      </c>
      <c r="N41">
        <v>0</v>
      </c>
      <c r="O41">
        <v>0</v>
      </c>
      <c r="P41">
        <v>0</v>
      </c>
      <c r="Q41">
        <v>-5.0417799999999997E-5</v>
      </c>
      <c r="R41">
        <v>0</v>
      </c>
      <c r="S41">
        <v>-5.0417400000000003E-5</v>
      </c>
      <c r="T41">
        <v>1.39122E-8</v>
      </c>
      <c r="U41">
        <v>2.7823499999999999E-4</v>
      </c>
      <c r="V41">
        <v>8.4108400000000003E-5</v>
      </c>
      <c r="W41">
        <v>0.20641799999999999</v>
      </c>
      <c r="X41">
        <v>0.42829699999999998</v>
      </c>
      <c r="Y41">
        <v>1.2989900000000001</v>
      </c>
      <c r="Z41">
        <v>0</v>
      </c>
      <c r="AA41">
        <v>0</v>
      </c>
      <c r="AB41">
        <v>6.0600800000000004E-8</v>
      </c>
      <c r="AC41">
        <v>-1998300000</v>
      </c>
      <c r="AD41">
        <v>0</v>
      </c>
      <c r="AE41">
        <v>-1.39981</v>
      </c>
      <c r="AF41">
        <v>161919</v>
      </c>
      <c r="AG41">
        <v>1.27779</v>
      </c>
      <c r="AH41">
        <v>222.76911070697278</v>
      </c>
      <c r="AI41">
        <v>5.735938864885025E-3</v>
      </c>
      <c r="AN41">
        <v>3.29935E-4</v>
      </c>
      <c r="AO41">
        <v>1.5063500000000001</v>
      </c>
      <c r="AQ41">
        <v>3.29935E-4</v>
      </c>
      <c r="AR41">
        <v>-1998300000</v>
      </c>
      <c r="AS41">
        <v>0</v>
      </c>
      <c r="AT41">
        <v>-1.39981</v>
      </c>
      <c r="AU41">
        <v>53.846299999999999</v>
      </c>
      <c r="AV41">
        <f t="shared" si="1"/>
        <v>1998300055.24611</v>
      </c>
      <c r="AW41">
        <f t="shared" si="2"/>
        <v>0.99999997235344618</v>
      </c>
      <c r="AX41">
        <f t="shared" si="3"/>
        <v>0</v>
      </c>
      <c r="AY41">
        <f t="shared" si="4"/>
        <v>7.0050040599513463E-10</v>
      </c>
      <c r="AZ41">
        <f t="shared" si="5"/>
        <v>2.6946053401058585E-8</v>
      </c>
    </row>
    <row r="42" spans="2:52" x14ac:dyDescent="0.3">
      <c r="B42">
        <v>3.39933E-4</v>
      </c>
      <c r="C42">
        <v>2.2075600000000001E-2</v>
      </c>
      <c r="D42">
        <v>473.16500000000002</v>
      </c>
      <c r="E42">
        <v>293.017</v>
      </c>
      <c r="F42">
        <v>-364.42599999999999</v>
      </c>
      <c r="G42">
        <v>0</v>
      </c>
      <c r="J42">
        <v>52.4116</v>
      </c>
      <c r="K42">
        <v>0</v>
      </c>
      <c r="L42">
        <v>0</v>
      </c>
      <c r="M42">
        <v>-56.668900000000001</v>
      </c>
      <c r="N42">
        <v>0</v>
      </c>
      <c r="O42">
        <v>0</v>
      </c>
      <c r="P42">
        <v>0</v>
      </c>
      <c r="Q42">
        <v>-4.5451300000000003E-5</v>
      </c>
      <c r="R42">
        <v>0</v>
      </c>
      <c r="S42">
        <v>-4.5451000000000002E-5</v>
      </c>
      <c r="T42">
        <v>1.1836700000000001E-8</v>
      </c>
      <c r="U42">
        <v>2.3025699999999999E-4</v>
      </c>
      <c r="V42">
        <v>7.2807799999999998E-5</v>
      </c>
      <c r="W42">
        <v>0.20647699999999999</v>
      </c>
      <c r="X42">
        <v>0.447133</v>
      </c>
      <c r="Y42">
        <v>1.2935099999999999</v>
      </c>
      <c r="Z42">
        <v>0</v>
      </c>
      <c r="AA42">
        <v>0</v>
      </c>
      <c r="AB42">
        <v>6.0601199999999999E-8</v>
      </c>
      <c r="AC42">
        <v>-2307660000</v>
      </c>
      <c r="AD42">
        <v>0</v>
      </c>
      <c r="AE42">
        <v>-1.2333499999999999</v>
      </c>
      <c r="AF42">
        <v>161920</v>
      </c>
      <c r="AG42">
        <v>1.2777799999999999</v>
      </c>
      <c r="AH42">
        <v>222.76881267408069</v>
      </c>
      <c r="AI42">
        <v>5.7359016491659491E-3</v>
      </c>
      <c r="AN42">
        <v>3.39933E-4</v>
      </c>
      <c r="AO42">
        <v>1.5161100000000001</v>
      </c>
      <c r="AQ42">
        <v>3.39933E-4</v>
      </c>
      <c r="AR42">
        <v>-2307660000</v>
      </c>
      <c r="AS42">
        <v>0</v>
      </c>
      <c r="AT42">
        <v>-1.2333499999999999</v>
      </c>
      <c r="AU42">
        <v>52.4116</v>
      </c>
      <c r="AV42">
        <f t="shared" si="1"/>
        <v>2307660053.6449499</v>
      </c>
      <c r="AW42">
        <f t="shared" si="2"/>
        <v>0.99999997675353014</v>
      </c>
      <c r="AX42">
        <f t="shared" si="3"/>
        <v>0</v>
      </c>
      <c r="AY42">
        <f t="shared" si="4"/>
        <v>5.3445913667046551E-10</v>
      </c>
      <c r="AZ42">
        <f t="shared" si="5"/>
        <v>2.2712010773517467E-8</v>
      </c>
    </row>
    <row r="43" spans="2:52" x14ac:dyDescent="0.3">
      <c r="B43">
        <v>3.4993099999999999E-4</v>
      </c>
      <c r="C43">
        <v>2.2070699999999999E-2</v>
      </c>
      <c r="D43">
        <v>473.16199999999998</v>
      </c>
      <c r="E43">
        <v>241.14500000000001</v>
      </c>
      <c r="F43">
        <v>-302.589</v>
      </c>
      <c r="G43">
        <v>0</v>
      </c>
      <c r="J43">
        <v>50.913600000000002</v>
      </c>
      <c r="K43">
        <v>0</v>
      </c>
      <c r="L43">
        <v>0</v>
      </c>
      <c r="M43">
        <v>-49.984499999999997</v>
      </c>
      <c r="N43">
        <v>0</v>
      </c>
      <c r="O43">
        <v>0</v>
      </c>
      <c r="P43">
        <v>0</v>
      </c>
      <c r="Q43">
        <v>-4.1007899999999997E-5</v>
      </c>
      <c r="R43">
        <v>0</v>
      </c>
      <c r="S43">
        <v>-4.1007599999999997E-5</v>
      </c>
      <c r="T43">
        <v>1.00938E-8</v>
      </c>
      <c r="U43">
        <v>1.9069700000000001E-4</v>
      </c>
      <c r="V43">
        <v>6.32195E-5</v>
      </c>
      <c r="W43">
        <v>0.20652599999999999</v>
      </c>
      <c r="X43">
        <v>0.46448299999999998</v>
      </c>
      <c r="Y43">
        <v>1.2793399999999999</v>
      </c>
      <c r="Z43">
        <v>0</v>
      </c>
      <c r="AA43">
        <v>0</v>
      </c>
      <c r="AB43">
        <v>6.0601599999999994E-8</v>
      </c>
      <c r="AC43">
        <v>-3096050000</v>
      </c>
      <c r="AD43">
        <v>0</v>
      </c>
      <c r="AE43">
        <v>-1.0855399999999999</v>
      </c>
      <c r="AF43">
        <v>161920</v>
      </c>
      <c r="AG43">
        <v>1.2777700000000001</v>
      </c>
      <c r="AH43">
        <v>222.76893296148145</v>
      </c>
      <c r="AI43">
        <v>5.7358536624177161E-3</v>
      </c>
      <c r="AN43">
        <v>3.4993099999999999E-4</v>
      </c>
      <c r="AO43">
        <v>1.5102100000000001</v>
      </c>
      <c r="AQ43">
        <v>3.4993099999999999E-4</v>
      </c>
      <c r="AR43">
        <v>-3096050000</v>
      </c>
      <c r="AS43">
        <v>0</v>
      </c>
      <c r="AT43">
        <v>-1.0855399999999999</v>
      </c>
      <c r="AU43">
        <v>50.913600000000002</v>
      </c>
      <c r="AV43">
        <f t="shared" si="1"/>
        <v>3096050051.9991398</v>
      </c>
      <c r="AW43">
        <f t="shared" si="2"/>
        <v>0.99999998320468375</v>
      </c>
      <c r="AX43">
        <f t="shared" si="3"/>
        <v>0</v>
      </c>
      <c r="AY43">
        <f t="shared" si="4"/>
        <v>3.5062094661520725E-10</v>
      </c>
      <c r="AZ43">
        <f t="shared" si="5"/>
        <v>1.6444695384405933E-8</v>
      </c>
    </row>
    <row r="44" spans="2:52" x14ac:dyDescent="0.3">
      <c r="B44">
        <v>3.5992899999999999E-4</v>
      </c>
      <c r="C44">
        <v>2.2066700000000002E-2</v>
      </c>
      <c r="D44">
        <v>473.16</v>
      </c>
      <c r="E44">
        <v>198.114</v>
      </c>
      <c r="F44">
        <v>-250.82300000000001</v>
      </c>
      <c r="G44">
        <v>0</v>
      </c>
      <c r="J44">
        <v>49.406100000000002</v>
      </c>
      <c r="K44">
        <v>0</v>
      </c>
      <c r="L44">
        <v>0</v>
      </c>
      <c r="M44">
        <v>-44.121699999999997</v>
      </c>
      <c r="N44">
        <v>0</v>
      </c>
      <c r="O44">
        <v>0</v>
      </c>
      <c r="P44">
        <v>0</v>
      </c>
      <c r="Q44">
        <v>-3.7089099999999997E-5</v>
      </c>
      <c r="R44">
        <v>0</v>
      </c>
      <c r="S44">
        <v>-3.7088900000000003E-5</v>
      </c>
      <c r="T44">
        <v>8.6404399999999996E-9</v>
      </c>
      <c r="U44">
        <v>1.58321E-4</v>
      </c>
      <c r="V44">
        <v>5.5142500000000003E-5</v>
      </c>
      <c r="W44">
        <v>0.206567</v>
      </c>
      <c r="X44">
        <v>0.48020400000000002</v>
      </c>
      <c r="Y44">
        <v>1.2568600000000001</v>
      </c>
      <c r="Z44">
        <v>0</v>
      </c>
      <c r="AA44">
        <v>0</v>
      </c>
      <c r="AB44">
        <v>6.0602000000000002E-8</v>
      </c>
      <c r="AC44">
        <v>-4041250000</v>
      </c>
      <c r="AD44">
        <v>0</v>
      </c>
      <c r="AE44">
        <v>-0.95589400000000002</v>
      </c>
      <c r="AF44">
        <v>161920</v>
      </c>
      <c r="AG44">
        <v>1.27776</v>
      </c>
      <c r="AH44">
        <v>222.76869716618609</v>
      </c>
      <c r="AI44">
        <v>5.7358148440702483E-3</v>
      </c>
      <c r="AN44">
        <v>3.5992899999999999E-4</v>
      </c>
      <c r="AO44">
        <v>1.4895499999999999</v>
      </c>
      <c r="AQ44">
        <v>3.5992899999999999E-4</v>
      </c>
      <c r="AR44">
        <v>-4041250000</v>
      </c>
      <c r="AS44">
        <v>0</v>
      </c>
      <c r="AT44">
        <v>-0.95589400000000002</v>
      </c>
      <c r="AU44">
        <v>49.406100000000002</v>
      </c>
      <c r="AV44">
        <f t="shared" si="1"/>
        <v>4041250050.3619938</v>
      </c>
      <c r="AW44">
        <f t="shared" si="2"/>
        <v>0.99999998753801589</v>
      </c>
      <c r="AX44">
        <f t="shared" si="3"/>
        <v>0</v>
      </c>
      <c r="AY44">
        <f t="shared" si="4"/>
        <v>2.3653423769567936E-10</v>
      </c>
      <c r="AZ44">
        <f t="shared" si="5"/>
        <v>1.2225449894043173E-8</v>
      </c>
    </row>
    <row r="45" spans="2:52" x14ac:dyDescent="0.3">
      <c r="B45">
        <v>3.6992699999999998E-4</v>
      </c>
      <c r="C45">
        <v>2.20635E-2</v>
      </c>
      <c r="D45">
        <v>473.15800000000002</v>
      </c>
      <c r="E45">
        <v>162.774</v>
      </c>
      <c r="F45">
        <v>-207.91399999999999</v>
      </c>
      <c r="G45">
        <v>0</v>
      </c>
      <c r="J45">
        <v>47.941899999999997</v>
      </c>
      <c r="K45">
        <v>0</v>
      </c>
      <c r="L45">
        <v>0</v>
      </c>
      <c r="M45">
        <v>-39.024299999999997</v>
      </c>
      <c r="N45">
        <v>0</v>
      </c>
      <c r="O45">
        <v>0</v>
      </c>
      <c r="P45">
        <v>0</v>
      </c>
      <c r="Q45">
        <v>-3.36849E-5</v>
      </c>
      <c r="R45">
        <v>0</v>
      </c>
      <c r="S45">
        <v>-3.3684599999999999E-5</v>
      </c>
      <c r="T45">
        <v>7.4381400000000001E-9</v>
      </c>
      <c r="U45">
        <v>1.3203100000000001E-4</v>
      </c>
      <c r="V45">
        <v>4.8393200000000003E-5</v>
      </c>
      <c r="W45">
        <v>0.20660000000000001</v>
      </c>
      <c r="X45">
        <v>0.49447400000000002</v>
      </c>
      <c r="Y45">
        <v>1.2261899999999999</v>
      </c>
      <c r="Z45">
        <v>0</v>
      </c>
      <c r="AA45">
        <v>0</v>
      </c>
      <c r="AB45">
        <v>6.0602300000000005E-8</v>
      </c>
      <c r="AC45">
        <v>-5072840000</v>
      </c>
      <c r="AD45">
        <v>0</v>
      </c>
      <c r="AE45">
        <v>-0.84314699999999998</v>
      </c>
      <c r="AF45">
        <v>161920</v>
      </c>
      <c r="AG45">
        <v>1.2777499999999999</v>
      </c>
      <c r="AH45">
        <v>222.76934626243786</v>
      </c>
      <c r="AI45">
        <v>5.7357532418069812E-3</v>
      </c>
      <c r="AN45">
        <v>3.6992699999999998E-4</v>
      </c>
      <c r="AO45">
        <v>1.4552499999999999</v>
      </c>
      <c r="AQ45">
        <v>3.6992699999999998E-4</v>
      </c>
      <c r="AR45">
        <v>-5072840000</v>
      </c>
      <c r="AS45">
        <v>0</v>
      </c>
      <c r="AT45">
        <v>-0.84314699999999998</v>
      </c>
      <c r="AU45">
        <v>47.941899999999997</v>
      </c>
      <c r="AV45">
        <f t="shared" si="1"/>
        <v>5072840048.7850475</v>
      </c>
      <c r="AW45">
        <f t="shared" si="2"/>
        <v>0.99999999038308973</v>
      </c>
      <c r="AX45">
        <f t="shared" si="3"/>
        <v>0</v>
      </c>
      <c r="AY45">
        <f t="shared" si="4"/>
        <v>1.6620807908223617E-10</v>
      </c>
      <c r="AZ45">
        <f t="shared" si="5"/>
        <v>9.4507020798895774E-9</v>
      </c>
    </row>
    <row r="46" spans="2:52" x14ac:dyDescent="0.3">
      <c r="B46">
        <v>3.7992499999999998E-4</v>
      </c>
      <c r="C46">
        <v>2.2060900000000001E-2</v>
      </c>
      <c r="D46">
        <v>473.15699999999998</v>
      </c>
      <c r="E46">
        <v>134.048</v>
      </c>
      <c r="F46">
        <v>-172.68899999999999</v>
      </c>
      <c r="G46">
        <v>0</v>
      </c>
      <c r="J46">
        <v>46.568300000000001</v>
      </c>
      <c r="K46">
        <v>0</v>
      </c>
      <c r="L46">
        <v>0</v>
      </c>
      <c r="M46">
        <v>-34.612499999999997</v>
      </c>
      <c r="N46">
        <v>0</v>
      </c>
      <c r="O46">
        <v>0</v>
      </c>
      <c r="P46">
        <v>0</v>
      </c>
      <c r="Q46">
        <v>-3.0775000000000003E-5</v>
      </c>
      <c r="R46">
        <v>0</v>
      </c>
      <c r="S46">
        <v>-3.0774700000000002E-5</v>
      </c>
      <c r="T46">
        <v>6.4523399999999997E-9</v>
      </c>
      <c r="U46">
        <v>1.1086699999999999E-4</v>
      </c>
      <c r="V46">
        <v>4.2805500000000002E-5</v>
      </c>
      <c r="W46">
        <v>0.206626</v>
      </c>
      <c r="X46">
        <v>0.50718200000000002</v>
      </c>
      <c r="Y46">
        <v>1.1873499999999999</v>
      </c>
      <c r="Z46">
        <v>0</v>
      </c>
      <c r="AA46">
        <v>0</v>
      </c>
      <c r="AB46">
        <v>6.0602500000000003E-8</v>
      </c>
      <c r="AC46">
        <v>-6159260000</v>
      </c>
      <c r="AD46">
        <v>0</v>
      </c>
      <c r="AE46">
        <v>-0.74551299999999998</v>
      </c>
      <c r="AF46">
        <v>161920</v>
      </c>
      <c r="AG46">
        <v>1.2777499999999999</v>
      </c>
      <c r="AH46">
        <v>222.77090344411144</v>
      </c>
      <c r="AI46">
        <v>5.7357131485556E-3</v>
      </c>
      <c r="AN46">
        <v>3.7992499999999998E-4</v>
      </c>
      <c r="AO46">
        <v>1.4081600000000001</v>
      </c>
      <c r="AQ46">
        <v>3.7992499999999998E-4</v>
      </c>
      <c r="AR46">
        <v>-6159260000</v>
      </c>
      <c r="AS46">
        <v>0</v>
      </c>
      <c r="AT46">
        <v>-0.74551299999999998</v>
      </c>
      <c r="AU46">
        <v>46.568300000000001</v>
      </c>
      <c r="AV46">
        <f t="shared" si="1"/>
        <v>6159260047.3138132</v>
      </c>
      <c r="AW46">
        <f t="shared" si="2"/>
        <v>0.99999999231826342</v>
      </c>
      <c r="AX46">
        <f t="shared" si="3"/>
        <v>0</v>
      </c>
      <c r="AY46">
        <f t="shared" si="4"/>
        <v>1.2103937717731764E-10</v>
      </c>
      <c r="AZ46">
        <f t="shared" si="5"/>
        <v>7.5606971685356014E-9</v>
      </c>
    </row>
    <row r="47" spans="2:52" x14ac:dyDescent="0.3">
      <c r="B47">
        <v>3.8992299999999997E-4</v>
      </c>
      <c r="C47">
        <v>2.2058899999999999E-2</v>
      </c>
      <c r="D47">
        <v>473.15600000000001</v>
      </c>
      <c r="E47">
        <v>110.96599999999999</v>
      </c>
      <c r="F47">
        <v>-144.06</v>
      </c>
      <c r="G47">
        <v>0</v>
      </c>
      <c r="J47">
        <v>45.325000000000003</v>
      </c>
      <c r="K47">
        <v>0</v>
      </c>
      <c r="L47">
        <v>0</v>
      </c>
      <c r="M47">
        <v>-30.793900000000001</v>
      </c>
      <c r="N47">
        <v>0</v>
      </c>
      <c r="O47">
        <v>0</v>
      </c>
      <c r="P47">
        <v>0</v>
      </c>
      <c r="Q47">
        <v>-2.8333299999999999E-5</v>
      </c>
      <c r="R47">
        <v>0</v>
      </c>
      <c r="S47">
        <v>-2.8332900000000001E-5</v>
      </c>
      <c r="T47">
        <v>5.6524999999999997E-9</v>
      </c>
      <c r="U47">
        <v>9.3998099999999997E-5</v>
      </c>
      <c r="V47">
        <v>3.8230099999999998E-5</v>
      </c>
      <c r="W47">
        <v>0.206648</v>
      </c>
      <c r="X47">
        <v>0.518316</v>
      </c>
      <c r="Y47">
        <v>1.1402099999999999</v>
      </c>
      <c r="Z47">
        <v>0</v>
      </c>
      <c r="AA47">
        <v>0</v>
      </c>
      <c r="AB47">
        <v>6.06027E-8</v>
      </c>
      <c r="AC47">
        <v>-7294000000</v>
      </c>
      <c r="AD47">
        <v>0</v>
      </c>
      <c r="AE47">
        <v>-0.66092899999999999</v>
      </c>
      <c r="AF47">
        <v>161920</v>
      </c>
      <c r="AG47">
        <v>1.2777400000000001</v>
      </c>
      <c r="AH47">
        <v>222.77110476396459</v>
      </c>
      <c r="AI47">
        <v>5.7356630760251413E-3</v>
      </c>
      <c r="AN47">
        <v>3.8992299999999997E-4</v>
      </c>
      <c r="AO47">
        <v>1.3493200000000001</v>
      </c>
      <c r="AQ47">
        <v>3.8992299999999997E-4</v>
      </c>
      <c r="AR47">
        <v>-7294000000</v>
      </c>
      <c r="AS47">
        <v>0</v>
      </c>
      <c r="AT47">
        <v>-0.66092899999999999</v>
      </c>
      <c r="AU47">
        <v>45.325000000000003</v>
      </c>
      <c r="AV47">
        <f t="shared" si="1"/>
        <v>7294000045.9859285</v>
      </c>
      <c r="AW47">
        <f t="shared" si="2"/>
        <v>0.99999999369537584</v>
      </c>
      <c r="AX47">
        <f t="shared" si="3"/>
        <v>0</v>
      </c>
      <c r="AY47">
        <f t="shared" si="4"/>
        <v>9.061269479477531E-11</v>
      </c>
      <c r="AZ47">
        <f t="shared" si="5"/>
        <v>6.2140114771377732E-9</v>
      </c>
    </row>
    <row r="48" spans="2:52" x14ac:dyDescent="0.3">
      <c r="B48">
        <v>3.9992100000000002E-4</v>
      </c>
      <c r="C48">
        <v>2.2057199999999999E-2</v>
      </c>
      <c r="D48">
        <v>473.15499999999997</v>
      </c>
      <c r="E48">
        <v>92.670500000000004</v>
      </c>
      <c r="F48">
        <v>-121.054</v>
      </c>
      <c r="G48">
        <v>0</v>
      </c>
      <c r="J48">
        <v>44.243099999999998</v>
      </c>
      <c r="K48">
        <v>0</v>
      </c>
      <c r="L48">
        <v>0</v>
      </c>
      <c r="M48">
        <v>-27.469799999999999</v>
      </c>
      <c r="N48">
        <v>0</v>
      </c>
      <c r="O48">
        <v>0</v>
      </c>
      <c r="P48">
        <v>0</v>
      </c>
      <c r="Q48">
        <v>-2.6330200000000001E-5</v>
      </c>
      <c r="R48">
        <v>0</v>
      </c>
      <c r="S48">
        <v>-2.63297E-5</v>
      </c>
      <c r="T48">
        <v>5.0117600000000001E-9</v>
      </c>
      <c r="U48">
        <v>8.0712500000000004E-5</v>
      </c>
      <c r="V48">
        <v>3.4533299999999997E-5</v>
      </c>
      <c r="W48">
        <v>0.20666499999999999</v>
      </c>
      <c r="X48">
        <v>0.52791699999999997</v>
      </c>
      <c r="Y48">
        <v>1.08456</v>
      </c>
      <c r="Z48">
        <v>0</v>
      </c>
      <c r="AA48">
        <v>0</v>
      </c>
      <c r="AB48">
        <v>6.0602899999999998E-8</v>
      </c>
      <c r="AC48">
        <v>-8476740000</v>
      </c>
      <c r="AD48">
        <v>0</v>
      </c>
      <c r="AE48">
        <v>-0.58718300000000001</v>
      </c>
      <c r="AF48">
        <v>161920</v>
      </c>
      <c r="AG48">
        <v>1.2777400000000001</v>
      </c>
      <c r="AH48">
        <v>222.77187235699836</v>
      </c>
      <c r="AI48">
        <v>5.7356433129600167E-3</v>
      </c>
      <c r="AN48">
        <v>3.9992100000000002E-4</v>
      </c>
      <c r="AO48">
        <v>1.2799799999999999</v>
      </c>
      <c r="AQ48">
        <v>3.9992100000000002E-4</v>
      </c>
      <c r="AR48">
        <v>-8476740000</v>
      </c>
      <c r="AS48">
        <v>0</v>
      </c>
      <c r="AT48">
        <v>-0.58718300000000001</v>
      </c>
      <c r="AU48">
        <v>44.243099999999998</v>
      </c>
      <c r="AV48">
        <f t="shared" si="1"/>
        <v>8476740044.8302832</v>
      </c>
      <c r="AW48">
        <f t="shared" si="2"/>
        <v>0.9999999947113769</v>
      </c>
      <c r="AX48">
        <f t="shared" si="3"/>
        <v>0</v>
      </c>
      <c r="AY48">
        <f t="shared" si="4"/>
        <v>6.9269907640745193E-11</v>
      </c>
      <c r="AZ48">
        <f t="shared" si="5"/>
        <v>5.2193531671391264E-9</v>
      </c>
    </row>
    <row r="49" spans="2:52" x14ac:dyDescent="0.3">
      <c r="B49">
        <v>4.0991999999999998E-4</v>
      </c>
      <c r="C49">
        <v>2.2055999999999999E-2</v>
      </c>
      <c r="D49">
        <v>473.154</v>
      </c>
      <c r="E49">
        <v>78.425200000000004</v>
      </c>
      <c r="F49">
        <v>-102.819</v>
      </c>
      <c r="G49">
        <v>0</v>
      </c>
      <c r="J49">
        <v>43.346299999999999</v>
      </c>
      <c r="K49">
        <v>0</v>
      </c>
      <c r="L49">
        <v>0</v>
      </c>
      <c r="M49">
        <v>-24.538900000000002</v>
      </c>
      <c r="N49">
        <v>0</v>
      </c>
      <c r="O49">
        <v>0</v>
      </c>
      <c r="P49">
        <v>0</v>
      </c>
      <c r="Q49">
        <v>-2.4735600000000001E-5</v>
      </c>
      <c r="R49">
        <v>0</v>
      </c>
      <c r="S49">
        <v>-2.4734799999999999E-5</v>
      </c>
      <c r="T49">
        <v>4.5066299999999998E-9</v>
      </c>
      <c r="U49">
        <v>7.0405000000000001E-5</v>
      </c>
      <c r="V49">
        <v>3.1596100000000001E-5</v>
      </c>
      <c r="W49">
        <v>0.206678</v>
      </c>
      <c r="X49">
        <v>0.53605599999999998</v>
      </c>
      <c r="Y49">
        <v>1.0201499999999999</v>
      </c>
      <c r="Z49">
        <v>0</v>
      </c>
      <c r="AA49">
        <v>0</v>
      </c>
      <c r="AB49">
        <v>6.0603099999999996E-8</v>
      </c>
      <c r="AC49">
        <v>-9707660000</v>
      </c>
      <c r="AD49">
        <v>0</v>
      </c>
      <c r="AE49">
        <v>-0.52200299999999999</v>
      </c>
      <c r="AF49">
        <v>161921</v>
      </c>
      <c r="AG49">
        <v>1.2777400000000001</v>
      </c>
      <c r="AH49">
        <v>222.77286208478435</v>
      </c>
      <c r="AI49">
        <v>5.7356178308366366E-3</v>
      </c>
      <c r="AN49">
        <v>4.0991999999999998E-4</v>
      </c>
      <c r="AO49">
        <v>1.2016899999999999</v>
      </c>
      <c r="AQ49">
        <v>4.0991999999999998E-4</v>
      </c>
      <c r="AR49">
        <v>-9707660000</v>
      </c>
      <c r="AS49">
        <v>0</v>
      </c>
      <c r="AT49">
        <v>-0.52200299999999999</v>
      </c>
      <c r="AU49">
        <v>43.346299999999999</v>
      </c>
      <c r="AV49">
        <f t="shared" si="1"/>
        <v>9707660043.8683033</v>
      </c>
      <c r="AW49">
        <f t="shared" si="2"/>
        <v>0.99999999548106311</v>
      </c>
      <c r="AX49">
        <f t="shared" si="3"/>
        <v>0</v>
      </c>
      <c r="AY49">
        <f t="shared" si="4"/>
        <v>5.3772278555398663E-11</v>
      </c>
      <c r="AZ49">
        <f t="shared" si="5"/>
        <v>4.4651646023986014E-9</v>
      </c>
    </row>
    <row r="50" spans="2:52" x14ac:dyDescent="0.3">
      <c r="B50">
        <v>4.1991799999999997E-4</v>
      </c>
      <c r="C50">
        <v>2.2055000000000002E-2</v>
      </c>
      <c r="D50">
        <v>473.154</v>
      </c>
      <c r="E50">
        <v>67.608599999999996</v>
      </c>
      <c r="F50">
        <v>-88.617800000000003</v>
      </c>
      <c r="G50">
        <v>0</v>
      </c>
      <c r="J50">
        <v>42.651800000000001</v>
      </c>
      <c r="K50">
        <v>0</v>
      </c>
      <c r="L50">
        <v>0</v>
      </c>
      <c r="M50">
        <v>-21.900600000000001</v>
      </c>
      <c r="N50">
        <v>0</v>
      </c>
      <c r="O50">
        <v>0</v>
      </c>
      <c r="P50">
        <v>0</v>
      </c>
      <c r="Q50">
        <v>-2.35206E-5</v>
      </c>
      <c r="R50">
        <v>0</v>
      </c>
      <c r="S50">
        <v>-2.3519600000000001E-5</v>
      </c>
      <c r="T50">
        <v>4.1165500000000002E-9</v>
      </c>
      <c r="U50">
        <v>6.2563400000000005E-5</v>
      </c>
      <c r="V50">
        <v>2.9311599999999999E-5</v>
      </c>
      <c r="W50">
        <v>0.20668800000000001</v>
      </c>
      <c r="X50">
        <v>0.54280200000000001</v>
      </c>
      <c r="Y50">
        <v>0.94670100000000001</v>
      </c>
      <c r="Z50">
        <v>0</v>
      </c>
      <c r="AA50">
        <v>0</v>
      </c>
      <c r="AB50">
        <v>6.0603200000000001E-8</v>
      </c>
      <c r="AC50">
        <v>-10985600000</v>
      </c>
      <c r="AD50">
        <v>0</v>
      </c>
      <c r="AE50">
        <v>-0.46312300000000001</v>
      </c>
      <c r="AF50">
        <v>161921</v>
      </c>
      <c r="AG50">
        <v>1.2777400000000001</v>
      </c>
      <c r="AH50">
        <v>222.77363419292931</v>
      </c>
      <c r="AI50">
        <v>5.735597951835876E-3</v>
      </c>
      <c r="AN50">
        <v>4.1991799999999997E-4</v>
      </c>
      <c r="AO50">
        <v>1.11636</v>
      </c>
      <c r="AQ50">
        <v>4.1991799999999997E-4</v>
      </c>
      <c r="AR50">
        <v>-10985600000</v>
      </c>
      <c r="AS50">
        <v>0</v>
      </c>
      <c r="AT50">
        <v>-0.46312300000000001</v>
      </c>
      <c r="AU50">
        <v>42.651800000000001</v>
      </c>
      <c r="AV50">
        <f t="shared" si="1"/>
        <v>10985600043.114923</v>
      </c>
      <c r="AW50">
        <f t="shared" si="2"/>
        <v>0.99999999607532375</v>
      </c>
      <c r="AX50">
        <f t="shared" si="3"/>
        <v>0</v>
      </c>
      <c r="AY50">
        <f t="shared" si="4"/>
        <v>4.215727845382976E-11</v>
      </c>
      <c r="AZ50">
        <f t="shared" si="5"/>
        <v>3.882518918639446E-9</v>
      </c>
    </row>
    <row r="51" spans="2:52" x14ac:dyDescent="0.3">
      <c r="B51">
        <v>4.2991600000000002E-4</v>
      </c>
      <c r="C51">
        <v>2.2054299999999999E-2</v>
      </c>
      <c r="D51">
        <v>473.15300000000002</v>
      </c>
      <c r="E51">
        <v>59.698700000000002</v>
      </c>
      <c r="F51">
        <v>-77.803399999999996</v>
      </c>
      <c r="G51">
        <v>0</v>
      </c>
      <c r="J51">
        <v>42.162500000000001</v>
      </c>
      <c r="K51">
        <v>0</v>
      </c>
      <c r="L51">
        <v>0</v>
      </c>
      <c r="M51">
        <v>-19.450600000000001</v>
      </c>
      <c r="N51">
        <v>0</v>
      </c>
      <c r="O51">
        <v>0</v>
      </c>
      <c r="P51">
        <v>0</v>
      </c>
      <c r="Q51">
        <v>-2.2647199999999999E-5</v>
      </c>
      <c r="R51">
        <v>0</v>
      </c>
      <c r="S51">
        <v>-2.26461E-5</v>
      </c>
      <c r="T51">
        <v>3.8233999999999998E-9</v>
      </c>
      <c r="U51">
        <v>5.6752999999999997E-5</v>
      </c>
      <c r="V51">
        <v>2.7583999999999999E-5</v>
      </c>
      <c r="W51">
        <v>0.20669599999999999</v>
      </c>
      <c r="X51">
        <v>0.54819799999999996</v>
      </c>
      <c r="Y51">
        <v>0.86392000000000002</v>
      </c>
      <c r="Z51">
        <v>0</v>
      </c>
      <c r="AA51">
        <v>0</v>
      </c>
      <c r="AB51">
        <v>6.0603300000000006E-8</v>
      </c>
      <c r="AC51">
        <v>-12307600000</v>
      </c>
      <c r="AD51">
        <v>0</v>
      </c>
      <c r="AE51">
        <v>-0.40817500000000001</v>
      </c>
      <c r="AF51">
        <v>161921</v>
      </c>
      <c r="AG51">
        <v>1.2777400000000001</v>
      </c>
      <c r="AH51">
        <v>222.77366644251728</v>
      </c>
      <c r="AI51">
        <v>5.735597121528266E-3</v>
      </c>
      <c r="AN51">
        <v>4.2991600000000002E-4</v>
      </c>
      <c r="AO51">
        <v>1.0262500000000001</v>
      </c>
      <c r="AQ51">
        <v>4.2991600000000002E-4</v>
      </c>
      <c r="AR51">
        <v>-12307600000</v>
      </c>
      <c r="AS51">
        <v>0</v>
      </c>
      <c r="AT51">
        <v>-0.40817500000000001</v>
      </c>
      <c r="AU51">
        <v>42.162500000000001</v>
      </c>
      <c r="AV51">
        <f t="shared" si="1"/>
        <v>12307600042.570675</v>
      </c>
      <c r="AW51">
        <f t="shared" si="2"/>
        <v>0.99999999654110672</v>
      </c>
      <c r="AX51">
        <f t="shared" si="3"/>
        <v>0</v>
      </c>
      <c r="AY51">
        <f t="shared" si="4"/>
        <v>3.3164467368793777E-11</v>
      </c>
      <c r="AZ51">
        <f t="shared" si="5"/>
        <v>3.4257288061169046E-9</v>
      </c>
    </row>
    <row r="52" spans="2:52" x14ac:dyDescent="0.3">
      <c r="B52">
        <v>4.3991400000000002E-4</v>
      </c>
      <c r="C52">
        <v>2.2053799999999998E-2</v>
      </c>
      <c r="D52">
        <v>473.15199999999999</v>
      </c>
      <c r="E52">
        <v>54.246099999999998</v>
      </c>
      <c r="F52">
        <v>-69.785700000000006</v>
      </c>
      <c r="G52">
        <v>0</v>
      </c>
      <c r="J52">
        <v>41.8688</v>
      </c>
      <c r="K52">
        <v>0</v>
      </c>
      <c r="L52">
        <v>0</v>
      </c>
      <c r="M52">
        <v>-17.0794</v>
      </c>
      <c r="N52">
        <v>0</v>
      </c>
      <c r="O52">
        <v>0</v>
      </c>
      <c r="P52">
        <v>0</v>
      </c>
      <c r="Q52">
        <v>-2.2077800000000001E-5</v>
      </c>
      <c r="R52">
        <v>0</v>
      </c>
      <c r="S52">
        <v>-2.2076300000000001E-5</v>
      </c>
      <c r="T52">
        <v>3.6112199999999999E-9</v>
      </c>
      <c r="U52">
        <v>5.2604400000000001E-5</v>
      </c>
      <c r="V52">
        <v>2.6326499999999999E-5</v>
      </c>
      <c r="W52">
        <v>0.206701</v>
      </c>
      <c r="X52">
        <v>0.55233100000000002</v>
      </c>
      <c r="Y52">
        <v>0.77154299999999998</v>
      </c>
      <c r="Z52">
        <v>0</v>
      </c>
      <c r="AA52">
        <v>0</v>
      </c>
      <c r="AB52">
        <v>6.0603399999999999E-8</v>
      </c>
      <c r="AC52">
        <v>-13668900000</v>
      </c>
      <c r="AD52">
        <v>0</v>
      </c>
      <c r="AE52">
        <v>-0.35465400000000002</v>
      </c>
      <c r="AF52">
        <v>161920</v>
      </c>
      <c r="AG52">
        <v>1.2777400000000001</v>
      </c>
      <c r="AH52">
        <v>222.77452254662902</v>
      </c>
      <c r="AI52">
        <v>5.7355750801017019E-3</v>
      </c>
      <c r="AN52">
        <v>4.3991400000000002E-4</v>
      </c>
      <c r="AO52">
        <v>0.93414399999999997</v>
      </c>
      <c r="AQ52">
        <v>4.3991400000000002E-4</v>
      </c>
      <c r="AR52">
        <v>-13668900000</v>
      </c>
      <c r="AS52">
        <v>0</v>
      </c>
      <c r="AT52">
        <v>-0.35465400000000002</v>
      </c>
      <c r="AU52">
        <v>41.8688</v>
      </c>
      <c r="AV52">
        <f t="shared" si="1"/>
        <v>13668900042.223454</v>
      </c>
      <c r="AW52">
        <f t="shared" si="2"/>
        <v>0.99999999691098385</v>
      </c>
      <c r="AX52">
        <f t="shared" si="3"/>
        <v>0</v>
      </c>
      <c r="AY52">
        <f t="shared" si="4"/>
        <v>2.5946052638066565E-11</v>
      </c>
      <c r="AZ52">
        <f t="shared" si="5"/>
        <v>3.063070171752416E-9</v>
      </c>
    </row>
    <row r="53" spans="2:52" x14ac:dyDescent="0.3">
      <c r="B53">
        <v>4.4991200000000001E-4</v>
      </c>
      <c r="C53">
        <v>2.2053400000000001E-2</v>
      </c>
      <c r="D53">
        <v>473.15199999999999</v>
      </c>
      <c r="E53">
        <v>50.857599999999998</v>
      </c>
      <c r="F53">
        <v>-64.014899999999997</v>
      </c>
      <c r="G53">
        <v>0</v>
      </c>
      <c r="J53">
        <v>41.760899999999999</v>
      </c>
      <c r="K53">
        <v>0</v>
      </c>
      <c r="L53">
        <v>0</v>
      </c>
      <c r="M53">
        <v>-14.672700000000001</v>
      </c>
      <c r="N53">
        <v>0</v>
      </c>
      <c r="O53">
        <v>0</v>
      </c>
      <c r="P53">
        <v>0</v>
      </c>
      <c r="Q53">
        <v>-2.17825E-5</v>
      </c>
      <c r="R53">
        <v>0</v>
      </c>
      <c r="S53">
        <v>-2.1780399999999999E-5</v>
      </c>
      <c r="T53">
        <v>3.4657499999999999E-9</v>
      </c>
      <c r="U53">
        <v>4.9800799999999999E-5</v>
      </c>
      <c r="V53">
        <v>2.54598E-5</v>
      </c>
      <c r="W53">
        <v>0.206705</v>
      </c>
      <c r="X53">
        <v>0.55538200000000004</v>
      </c>
      <c r="Y53">
        <v>0.66932199999999997</v>
      </c>
      <c r="Z53">
        <v>0</v>
      </c>
      <c r="AA53">
        <v>0</v>
      </c>
      <c r="AB53">
        <v>6.0603399999999999E-8</v>
      </c>
      <c r="AC53">
        <v>-15065800000</v>
      </c>
      <c r="AD53">
        <v>0</v>
      </c>
      <c r="AE53">
        <v>-0.29984300000000003</v>
      </c>
      <c r="AF53">
        <v>161920</v>
      </c>
      <c r="AG53">
        <v>1.2777400000000001</v>
      </c>
      <c r="AH53">
        <v>222.77447863026546</v>
      </c>
      <c r="AI53">
        <v>5.7355762107770018E-3</v>
      </c>
      <c r="AN53">
        <v>4.4991200000000001E-4</v>
      </c>
      <c r="AO53">
        <v>0.84342200000000001</v>
      </c>
      <c r="AQ53">
        <v>4.4991200000000001E-4</v>
      </c>
      <c r="AR53">
        <v>-15065800000</v>
      </c>
      <c r="AS53">
        <v>0</v>
      </c>
      <c r="AT53">
        <v>-0.29984300000000003</v>
      </c>
      <c r="AU53">
        <v>41.760899999999999</v>
      </c>
      <c r="AV53">
        <f t="shared" si="1"/>
        <v>15065800042.060743</v>
      </c>
      <c r="AW53">
        <f t="shared" si="2"/>
        <v>0.99999999720819721</v>
      </c>
      <c r="AX53">
        <f t="shared" si="3"/>
        <v>0</v>
      </c>
      <c r="AY53">
        <f t="shared" si="4"/>
        <v>1.9902228833709294E-11</v>
      </c>
      <c r="AZ53">
        <f t="shared" si="5"/>
        <v>2.7719005883133852E-9</v>
      </c>
    </row>
    <row r="54" spans="2:52" x14ac:dyDescent="0.3">
      <c r="B54">
        <v>4.5991000000000001E-4</v>
      </c>
      <c r="C54">
        <v>2.2053199999999998E-2</v>
      </c>
      <c r="D54">
        <v>473.15100000000001</v>
      </c>
      <c r="E54">
        <v>49.150199999999998</v>
      </c>
      <c r="F54">
        <v>-59.9557</v>
      </c>
      <c r="G54">
        <v>0</v>
      </c>
      <c r="J54">
        <v>41.829599999999999</v>
      </c>
      <c r="K54">
        <v>0</v>
      </c>
      <c r="L54">
        <v>0</v>
      </c>
      <c r="M54">
        <v>-12.0989</v>
      </c>
      <c r="N54">
        <v>0</v>
      </c>
      <c r="O54">
        <v>0</v>
      </c>
      <c r="P54">
        <v>0</v>
      </c>
      <c r="Q54">
        <v>-2.1727899999999999E-5</v>
      </c>
      <c r="R54">
        <v>0</v>
      </c>
      <c r="S54">
        <v>-2.1726099999999999E-5</v>
      </c>
      <c r="T54">
        <v>3.3738799999999999E-9</v>
      </c>
      <c r="U54">
        <v>4.80611E-5</v>
      </c>
      <c r="V54">
        <v>2.4909399999999999E-5</v>
      </c>
      <c r="W54">
        <v>0.206707</v>
      </c>
      <c r="X54">
        <v>0.55755100000000002</v>
      </c>
      <c r="Y54">
        <v>0.55701999999999996</v>
      </c>
      <c r="Z54">
        <v>0</v>
      </c>
      <c r="AA54">
        <v>0</v>
      </c>
      <c r="AB54">
        <v>6.0603399999999999E-8</v>
      </c>
      <c r="AC54">
        <v>-16498200000</v>
      </c>
      <c r="AD54">
        <v>0</v>
      </c>
      <c r="AE54">
        <v>-0.24062</v>
      </c>
      <c r="AF54">
        <v>161920</v>
      </c>
      <c r="AG54">
        <v>1.2777400000000001</v>
      </c>
      <c r="AH54">
        <v>222.77500540379552</v>
      </c>
      <c r="AI54">
        <v>5.7355626484398717E-3</v>
      </c>
      <c r="AN54">
        <v>4.5991000000000001E-4</v>
      </c>
      <c r="AO54">
        <v>0.757965</v>
      </c>
      <c r="AQ54">
        <v>4.5991000000000001E-4</v>
      </c>
      <c r="AR54">
        <v>-16498200000</v>
      </c>
      <c r="AS54">
        <v>0</v>
      </c>
      <c r="AT54">
        <v>-0.24062</v>
      </c>
      <c r="AU54">
        <v>41.829599999999999</v>
      </c>
      <c r="AV54">
        <f t="shared" si="1"/>
        <v>16498200042.070219</v>
      </c>
      <c r="AW54">
        <f t="shared" si="2"/>
        <v>0.99999999745001156</v>
      </c>
      <c r="AX54">
        <f t="shared" si="3"/>
        <v>0</v>
      </c>
      <c r="AY54">
        <f t="shared" si="4"/>
        <v>1.4584621315441793E-11</v>
      </c>
      <c r="AZ54">
        <f t="shared" si="5"/>
        <v>2.5354038557742663E-9</v>
      </c>
    </row>
    <row r="55" spans="2:52" x14ac:dyDescent="0.3">
      <c r="B55">
        <v>4.69908E-4</v>
      </c>
      <c r="C55">
        <v>2.2053099999999999E-2</v>
      </c>
      <c r="D55">
        <v>473.15100000000001</v>
      </c>
      <c r="E55">
        <v>48.687199999999997</v>
      </c>
      <c r="F55">
        <v>-57.048400000000001</v>
      </c>
      <c r="G55">
        <v>0</v>
      </c>
      <c r="J55">
        <v>42.078400000000002</v>
      </c>
      <c r="K55">
        <v>0</v>
      </c>
      <c r="L55">
        <v>0</v>
      </c>
      <c r="M55">
        <v>-9.3293400000000002</v>
      </c>
      <c r="N55">
        <v>0</v>
      </c>
      <c r="O55">
        <v>0</v>
      </c>
      <c r="P55">
        <v>0</v>
      </c>
      <c r="Q55">
        <v>-2.1894799999999999E-5</v>
      </c>
      <c r="R55">
        <v>0</v>
      </c>
      <c r="S55">
        <v>-2.18936E-5</v>
      </c>
      <c r="T55">
        <v>3.3232500000000001E-9</v>
      </c>
      <c r="U55">
        <v>4.7128200000000001E-5</v>
      </c>
      <c r="V55">
        <v>2.46037E-5</v>
      </c>
      <c r="W55">
        <v>0.206708</v>
      </c>
      <c r="X55">
        <v>0.55901800000000001</v>
      </c>
      <c r="Y55">
        <v>0.43436900000000001</v>
      </c>
      <c r="Z55">
        <v>0</v>
      </c>
      <c r="AA55">
        <v>0</v>
      </c>
      <c r="AB55">
        <v>6.0603399999999999E-8</v>
      </c>
      <c r="AC55">
        <v>-17968600000</v>
      </c>
      <c r="AD55">
        <v>0</v>
      </c>
      <c r="AE55">
        <v>-0.17530499999999999</v>
      </c>
      <c r="AF55">
        <v>161920</v>
      </c>
      <c r="AG55">
        <v>1.2777400000000001</v>
      </c>
      <c r="AH55">
        <v>222.77539503846376</v>
      </c>
      <c r="AI55">
        <v>5.735552616927867E-3</v>
      </c>
      <c r="AN55">
        <v>4.69908E-4</v>
      </c>
      <c r="AO55">
        <v>0.68216600000000005</v>
      </c>
      <c r="AQ55">
        <v>4.69908E-4</v>
      </c>
      <c r="AR55">
        <v>-17968600000</v>
      </c>
      <c r="AS55">
        <v>0</v>
      </c>
      <c r="AT55">
        <v>-0.17530499999999999</v>
      </c>
      <c r="AU55">
        <v>42.078400000000002</v>
      </c>
      <c r="AV55">
        <f t="shared" si="1"/>
        <v>17968600042.253704</v>
      </c>
      <c r="AW55">
        <f t="shared" si="2"/>
        <v>0.99999999764846992</v>
      </c>
      <c r="AX55">
        <f t="shared" si="3"/>
        <v>0</v>
      </c>
      <c r="AY55">
        <f t="shared" si="4"/>
        <v>9.7561857678263745E-12</v>
      </c>
      <c r="AZ55">
        <f t="shared" si="5"/>
        <v>2.3417739779978058E-9</v>
      </c>
    </row>
    <row r="56" spans="2:52" x14ac:dyDescent="0.3">
      <c r="B56">
        <v>4.79906E-4</v>
      </c>
      <c r="C56">
        <v>2.2053099999999999E-2</v>
      </c>
      <c r="D56">
        <v>473.15</v>
      </c>
      <c r="E56">
        <v>48.943300000000001</v>
      </c>
      <c r="F56">
        <v>-54.694699999999997</v>
      </c>
      <c r="G56">
        <v>0</v>
      </c>
      <c r="J56">
        <v>42.525300000000001</v>
      </c>
      <c r="K56">
        <v>0</v>
      </c>
      <c r="L56">
        <v>0</v>
      </c>
      <c r="M56">
        <v>-18.774000000000001</v>
      </c>
      <c r="N56">
        <v>0</v>
      </c>
      <c r="O56">
        <v>0</v>
      </c>
      <c r="P56">
        <v>0</v>
      </c>
      <c r="Q56">
        <v>-2.2214399999999999E-5</v>
      </c>
      <c r="R56">
        <v>0</v>
      </c>
      <c r="S56">
        <v>-2.22137E-5</v>
      </c>
      <c r="T56">
        <v>3.30183E-9</v>
      </c>
      <c r="U56">
        <v>4.6757400000000001E-5</v>
      </c>
      <c r="V56">
        <v>2.44725E-5</v>
      </c>
      <c r="W56">
        <v>0.206709</v>
      </c>
      <c r="X56">
        <v>0.55993499999999996</v>
      </c>
      <c r="Y56">
        <v>0.30105999999999999</v>
      </c>
      <c r="Z56">
        <v>0</v>
      </c>
      <c r="AA56">
        <v>0</v>
      </c>
      <c r="AB56">
        <v>6.0603500000000004E-8</v>
      </c>
      <c r="AC56">
        <v>-19488800000</v>
      </c>
      <c r="AD56">
        <v>0</v>
      </c>
      <c r="AE56">
        <v>-0.10087599999999999</v>
      </c>
      <c r="AF56">
        <v>161920</v>
      </c>
      <c r="AG56">
        <v>1.2777400000000001</v>
      </c>
      <c r="AH56">
        <v>222.77492753886267</v>
      </c>
      <c r="AI56">
        <v>5.7355646531502104E-3</v>
      </c>
      <c r="AN56">
        <v>4.79906E-4</v>
      </c>
      <c r="AO56">
        <v>0.62090800000000002</v>
      </c>
      <c r="AQ56">
        <v>4.79906E-4</v>
      </c>
      <c r="AR56">
        <v>-19488800000</v>
      </c>
      <c r="AS56">
        <v>0</v>
      </c>
      <c r="AT56">
        <v>-0.10087599999999999</v>
      </c>
      <c r="AU56">
        <v>42.525300000000001</v>
      </c>
      <c r="AV56">
        <f t="shared" si="1"/>
        <v>19488800042.626175</v>
      </c>
      <c r="AW56">
        <f t="shared" si="2"/>
        <v>0.99999999781278603</v>
      </c>
      <c r="AX56">
        <f t="shared" si="3"/>
        <v>0</v>
      </c>
      <c r="AY56">
        <f t="shared" si="4"/>
        <v>5.1761011339519416E-12</v>
      </c>
      <c r="AZ56">
        <f t="shared" si="5"/>
        <v>2.1820378836556417E-9</v>
      </c>
    </row>
    <row r="57" spans="2:52" x14ac:dyDescent="0.3">
      <c r="B57">
        <v>4.8990399999999999E-4</v>
      </c>
      <c r="C57">
        <v>2.2053099999999999E-2</v>
      </c>
      <c r="D57">
        <v>473.15</v>
      </c>
      <c r="E57">
        <v>49.142400000000002</v>
      </c>
      <c r="F57">
        <v>-52.096499999999999</v>
      </c>
      <c r="G57">
        <v>0</v>
      </c>
      <c r="J57">
        <v>43.162799999999997</v>
      </c>
      <c r="K57">
        <v>0</v>
      </c>
      <c r="L57">
        <v>0</v>
      </c>
      <c r="M57">
        <v>-40.024000000000001</v>
      </c>
      <c r="N57">
        <v>0</v>
      </c>
      <c r="O57">
        <v>-24.556799999999999</v>
      </c>
      <c r="P57">
        <v>0</v>
      </c>
      <c r="Q57">
        <v>-2.26848E-5</v>
      </c>
      <c r="R57">
        <v>0</v>
      </c>
      <c r="S57">
        <v>-2.2684199999999999E-5</v>
      </c>
      <c r="T57">
        <v>3.29769E-9</v>
      </c>
      <c r="U57">
        <v>4.6708500000000002E-5</v>
      </c>
      <c r="V57">
        <v>2.4445200000000001E-5</v>
      </c>
      <c r="W57">
        <v>0.206709</v>
      </c>
      <c r="X57">
        <v>0.56042599999999998</v>
      </c>
      <c r="Y57">
        <v>0.15667200000000001</v>
      </c>
      <c r="Z57">
        <v>0</v>
      </c>
      <c r="AA57">
        <v>0</v>
      </c>
      <c r="AB57">
        <v>6.0603500000000004E-8</v>
      </c>
      <c r="AC57">
        <v>-21286600000</v>
      </c>
      <c r="AD57">
        <v>0</v>
      </c>
      <c r="AE57">
        <v>-0.53795499999999996</v>
      </c>
      <c r="AF57">
        <v>161920</v>
      </c>
      <c r="AG57">
        <v>1.2777400000000001</v>
      </c>
      <c r="AH57">
        <v>222.77503549461036</v>
      </c>
      <c r="AI57">
        <v>5.7355618737222136E-3</v>
      </c>
      <c r="AN57">
        <v>4.8990399999999999E-4</v>
      </c>
      <c r="AO57">
        <v>0.57973600000000003</v>
      </c>
      <c r="AQ57">
        <v>4.8990399999999999E-4</v>
      </c>
      <c r="AR57">
        <v>-21286600000</v>
      </c>
      <c r="AS57">
        <v>0</v>
      </c>
      <c r="AT57">
        <v>-0.53795499999999996</v>
      </c>
      <c r="AU57">
        <v>43.162799999999997</v>
      </c>
      <c r="AV57">
        <f t="shared" si="1"/>
        <v>21286600043.700756</v>
      </c>
      <c r="AW57">
        <f t="shared" si="2"/>
        <v>0.99999999794702976</v>
      </c>
      <c r="AX57">
        <f t="shared" si="3"/>
        <v>0</v>
      </c>
      <c r="AY57">
        <f t="shared" si="4"/>
        <v>2.5272002052727742E-11</v>
      </c>
      <c r="AZ57">
        <f t="shared" si="5"/>
        <v>2.0276981721546912E-9</v>
      </c>
    </row>
    <row r="58" spans="2:52" x14ac:dyDescent="0.3">
      <c r="B58">
        <v>5.0000000000000001E-4</v>
      </c>
      <c r="C58">
        <v>2.2053099999999999E-2</v>
      </c>
      <c r="D58">
        <v>473.15</v>
      </c>
      <c r="E58">
        <v>49.107399999999998</v>
      </c>
      <c r="F58">
        <v>-50.616300000000003</v>
      </c>
      <c r="G58">
        <v>0</v>
      </c>
      <c r="J58">
        <v>43.5229</v>
      </c>
      <c r="K58">
        <v>0</v>
      </c>
      <c r="L58">
        <v>0</v>
      </c>
      <c r="M58">
        <v>-50.502400000000002</v>
      </c>
      <c r="N58">
        <v>0</v>
      </c>
      <c r="O58">
        <v>-48.916400000000003</v>
      </c>
      <c r="P58">
        <v>0</v>
      </c>
      <c r="Q58">
        <v>-2.2971100000000001E-5</v>
      </c>
      <c r="R58">
        <v>0</v>
      </c>
      <c r="S58">
        <v>-2.2969999999999999E-5</v>
      </c>
      <c r="T58">
        <v>3.2984199999999999E-9</v>
      </c>
      <c r="U58">
        <v>4.6734199999999997E-5</v>
      </c>
      <c r="V58">
        <v>2.4448500000000001E-5</v>
      </c>
      <c r="W58">
        <v>0.206709</v>
      </c>
      <c r="X58">
        <v>0.56074400000000002</v>
      </c>
      <c r="Y58">
        <v>0</v>
      </c>
      <c r="Z58">
        <v>0</v>
      </c>
      <c r="AA58">
        <v>0</v>
      </c>
      <c r="AB58">
        <v>6.0603500000000004E-8</v>
      </c>
      <c r="AC58">
        <v>-22308000000</v>
      </c>
      <c r="AD58">
        <v>0</v>
      </c>
      <c r="AE58">
        <v>-1.01041</v>
      </c>
      <c r="AF58">
        <v>161920</v>
      </c>
      <c r="AG58">
        <v>1.2777400000000001</v>
      </c>
      <c r="AH58">
        <v>222.77500919442681</v>
      </c>
      <c r="AI58">
        <v>5.7355625508463248E-3</v>
      </c>
      <c r="AN58">
        <v>5.0000000000000001E-4</v>
      </c>
      <c r="AO58">
        <v>0.56483700000000003</v>
      </c>
      <c r="AQ58">
        <v>5.0000000000000001E-4</v>
      </c>
      <c r="AR58">
        <v>-22308000000</v>
      </c>
      <c r="AS58">
        <v>0</v>
      </c>
      <c r="AT58">
        <v>-1.01041</v>
      </c>
      <c r="AU58">
        <v>43.5229</v>
      </c>
      <c r="AV58">
        <f t="shared" si="1"/>
        <v>22308000044.53331</v>
      </c>
      <c r="AW58">
        <f t="shared" si="2"/>
        <v>0.99999999800370676</v>
      </c>
      <c r="AX58">
        <f t="shared" si="3"/>
        <v>0</v>
      </c>
      <c r="AY58">
        <f t="shared" si="4"/>
        <v>4.5293616549351143E-11</v>
      </c>
      <c r="AZ58">
        <f t="shared" si="5"/>
        <v>1.9509996374894895E-9</v>
      </c>
    </row>
  </sheetData>
  <sortState xmlns:xlrd2="http://schemas.microsoft.com/office/spreadsheetml/2017/richdata2" ref="AN7:AO58">
    <sortCondition ref="AN7:AN58"/>
  </sortState>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2A8854-85B6-4A4D-959D-AC8C04817FEB}">
  <dimension ref="A1:AN495"/>
  <sheetViews>
    <sheetView topLeftCell="X1" workbookViewId="0">
      <selection activeCell="AE7" sqref="AE7"/>
    </sheetView>
  </sheetViews>
  <sheetFormatPr defaultRowHeight="14.4" x14ac:dyDescent="0.3"/>
  <cols>
    <col min="2" max="2" width="11.44140625" bestFit="1" customWidth="1"/>
    <col min="3" max="3" width="10.33203125" bestFit="1" customWidth="1"/>
    <col min="6" max="6" width="11.6640625" bestFit="1" customWidth="1"/>
    <col min="7" max="7" width="12.6640625" bestFit="1" customWidth="1"/>
    <col min="8" max="8" width="12" bestFit="1" customWidth="1"/>
    <col min="9" max="9" width="9.6640625" bestFit="1" customWidth="1"/>
    <col min="16" max="16" width="11.6640625" bestFit="1" customWidth="1"/>
    <col min="17" max="17" width="12" bestFit="1" customWidth="1"/>
    <col min="18" max="18" width="11" bestFit="1" customWidth="1"/>
    <col min="19" max="19" width="9.6640625" bestFit="1" customWidth="1"/>
    <col min="27" max="27" width="11.6640625" bestFit="1" customWidth="1"/>
    <col min="28" max="29" width="12" bestFit="1" customWidth="1"/>
    <col min="30" max="30" width="9.6640625" bestFit="1" customWidth="1"/>
    <col min="38" max="39" width="12" bestFit="1" customWidth="1"/>
  </cols>
  <sheetData>
    <row r="1" spans="1:40" x14ac:dyDescent="0.3">
      <c r="B1" t="s">
        <v>70</v>
      </c>
      <c r="L1" t="s">
        <v>71</v>
      </c>
      <c r="W1" t="s">
        <v>72</v>
      </c>
      <c r="AG1" t="s">
        <v>73</v>
      </c>
    </row>
    <row r="3" spans="1:40" x14ac:dyDescent="0.3">
      <c r="B3" t="s">
        <v>58</v>
      </c>
      <c r="C3" t="s">
        <v>61</v>
      </c>
      <c r="D3" t="s">
        <v>74</v>
      </c>
      <c r="E3" t="s">
        <v>59</v>
      </c>
      <c r="F3" t="s">
        <v>75</v>
      </c>
      <c r="G3" t="s">
        <v>76</v>
      </c>
      <c r="H3" t="s">
        <v>77</v>
      </c>
      <c r="I3" t="s">
        <v>78</v>
      </c>
      <c r="L3" t="s">
        <v>58</v>
      </c>
      <c r="M3" t="s">
        <v>61</v>
      </c>
      <c r="N3" t="s">
        <v>74</v>
      </c>
      <c r="O3" t="s">
        <v>59</v>
      </c>
      <c r="P3" t="s">
        <v>75</v>
      </c>
      <c r="Q3" t="s">
        <v>76</v>
      </c>
      <c r="R3" t="s">
        <v>77</v>
      </c>
      <c r="S3" t="s">
        <v>78</v>
      </c>
      <c r="W3" t="s">
        <v>58</v>
      </c>
      <c r="X3" t="s">
        <v>61</v>
      </c>
      <c r="Y3" t="s">
        <v>74</v>
      </c>
      <c r="Z3" t="s">
        <v>59</v>
      </c>
      <c r="AA3" t="s">
        <v>75</v>
      </c>
      <c r="AB3" t="s">
        <v>76</v>
      </c>
      <c r="AC3" t="s">
        <v>77</v>
      </c>
      <c r="AD3" t="s">
        <v>78</v>
      </c>
      <c r="AG3" t="s">
        <v>58</v>
      </c>
      <c r="AH3" t="s">
        <v>61</v>
      </c>
      <c r="AI3" t="s">
        <v>74</v>
      </c>
      <c r="AJ3" t="s">
        <v>59</v>
      </c>
      <c r="AK3" t="s">
        <v>75</v>
      </c>
      <c r="AL3" t="s">
        <v>76</v>
      </c>
      <c r="AM3" t="s">
        <v>77</v>
      </c>
      <c r="AN3" t="s">
        <v>78</v>
      </c>
    </row>
    <row r="5" spans="1:40" x14ac:dyDescent="0.3">
      <c r="A5">
        <v>-5.6281400000000001E-14</v>
      </c>
      <c r="B5">
        <v>0</v>
      </c>
      <c r="C5">
        <v>-1.4444399999999999</v>
      </c>
      <c r="D5">
        <v>46.068899999999999</v>
      </c>
      <c r="E5">
        <v>2325810</v>
      </c>
      <c r="F5">
        <f>ABS(B5)/(ABS(B5)+ABS(C5)+ABS(D5)+ABS(E5))</f>
        <v>0</v>
      </c>
      <c r="G5">
        <f>ABS(C5)/(ABS(B5)+ABS(C5)+ABS(D5)+ABS(E5))</f>
        <v>6.210354640021527E-7</v>
      </c>
      <c r="H5">
        <f>ABS(D5)/(ABS(B5)+ABS(C5)+ABS(D5)+ABS(E5))</f>
        <v>1.980727526762536E-5</v>
      </c>
      <c r="I5">
        <f>ABS(E5)/(ABS(B5)+ABS(C5)+ABS(D5)+ABS(E5))</f>
        <v>0.99997957168926832</v>
      </c>
      <c r="K5">
        <v>0</v>
      </c>
      <c r="L5">
        <v>-699479</v>
      </c>
      <c r="M5">
        <v>-16.3188</v>
      </c>
      <c r="N5">
        <v>163.75299999999999</v>
      </c>
      <c r="O5">
        <v>2345320</v>
      </c>
      <c r="P5">
        <f>ABS(L5)/(ABS(L5)+ABS(M5)+ABS(N5)+ABS(O5))</f>
        <v>0.2297155361355282</v>
      </c>
      <c r="Q5">
        <f>ABS(M5)/(ABS(L5)+ABS(M5)+ABS(N5)+ABS(O5))</f>
        <v>5.3592486566265136E-6</v>
      </c>
      <c r="R5">
        <f>ABS(N5)/(ABS(L5)+ABS(M5)+ABS(N5)+ABS(O5))</f>
        <v>5.3778037923656239E-5</v>
      </c>
      <c r="S5">
        <f>ABS(O5)/(ABS(L5)+ABS(M5)+ABS(N5)+ABS(O5))</f>
        <v>0.77022532657789156</v>
      </c>
      <c r="V5">
        <v>-6.9999999999999999E-4</v>
      </c>
      <c r="W5">
        <v>-36977700000</v>
      </c>
      <c r="X5">
        <v>-2.11965</v>
      </c>
      <c r="Y5">
        <v>5.06602</v>
      </c>
      <c r="Z5">
        <v>0</v>
      </c>
      <c r="AA5">
        <f>ABS(W5)/(ABS(W5)+ABS(X5)+ABS(Y5)+ABS(Z5))</f>
        <v>0.99999999980567567</v>
      </c>
      <c r="AB5">
        <f>ABS(X5)/(ABS(W5)+ABS(X5)+ABS(Y5)+ABS(Z5))</f>
        <v>5.7322386183783748E-11</v>
      </c>
      <c r="AC5">
        <f>ABS(Y5)/(ABS(W5)+ABS(X5)+ABS(Y5)+ABS(Z5))</f>
        <v>1.3700203092716823E-10</v>
      </c>
      <c r="AD5">
        <f>ABS(Z5)/(ABS(W5)+ABS(X5)+ABS(Y5)+ABS(Z5))</f>
        <v>0</v>
      </c>
      <c r="AF5">
        <v>-6.9999999999999999E-4</v>
      </c>
      <c r="AG5">
        <v>-32227100000</v>
      </c>
      <c r="AH5">
        <v>-40.647500000000001</v>
      </c>
      <c r="AI5">
        <v>73.886799999999994</v>
      </c>
      <c r="AJ5">
        <v>0</v>
      </c>
      <c r="AK5">
        <f>ABS(AG5)/(ABS(AG5)+ABS(AH5)+ABS(AI5)+ABS(AJ5))</f>
        <v>0.99999999644602533</v>
      </c>
      <c r="AL5">
        <f>ABS(AH5)/(ABS(AG5)+ABS(AH5)+ABS(AI5)+ABS(AJ5))</f>
        <v>1.26128320126663E-9</v>
      </c>
      <c r="AM5">
        <f>ABS(AI5)/(ABS(AG5)+ABS(AH5)+ABS(AI5)+ABS(AJ5))</f>
        <v>2.2926915464751149E-9</v>
      </c>
      <c r="AN5">
        <f>ABS(AJ5)/(ABS(AG5)+ABS(AH5)+ABS(AI5)+ABS(AJ5))</f>
        <v>0</v>
      </c>
    </row>
    <row r="6" spans="1:40" x14ac:dyDescent="0.3">
      <c r="A6">
        <v>2.0433899999999999E-6</v>
      </c>
      <c r="B6">
        <v>0</v>
      </c>
      <c r="C6">
        <v>-1.6707799999999999</v>
      </c>
      <c r="D6">
        <v>48.701099999999997</v>
      </c>
      <c r="E6">
        <v>2325730</v>
      </c>
      <c r="F6">
        <f t="shared" ref="F6:F69" si="0">ABS(B6)/(ABS(B6)+ABS(C6)+ABS(D6)+ABS(E6))</f>
        <v>0</v>
      </c>
      <c r="G6">
        <f t="shared" ref="G6:G69" si="1">ABS(C6)/(ABS(B6)+ABS(C6)+ABS(D6)+ABS(E6))</f>
        <v>7.1837393599183956E-7</v>
      </c>
      <c r="H6">
        <f t="shared" ref="H6:H69" si="2">ABS(D6)/(ABS(B6)+ABS(C6)+ABS(D6)+ABS(E6))</f>
        <v>2.0939681402777252E-5</v>
      </c>
      <c r="I6">
        <f t="shared" ref="I6:I69" si="3">ABS(E6)/(ABS(B6)+ABS(C6)+ABS(D6)+ABS(E6))</f>
        <v>0.99997834194466129</v>
      </c>
      <c r="K6">
        <v>9.9961900000000003E-6</v>
      </c>
      <c r="L6">
        <v>-701732</v>
      </c>
      <c r="M6">
        <v>-16.809899999999999</v>
      </c>
      <c r="N6">
        <v>195.958</v>
      </c>
      <c r="O6">
        <v>2346530</v>
      </c>
      <c r="P6">
        <f t="shared" ref="P6:P56" si="4">ABS(L6)/(ABS(L6)+ABS(M6)+ABS(N6)+ABS(O6))</f>
        <v>0.23019117868028197</v>
      </c>
      <c r="Q6">
        <f t="shared" ref="Q6:Q56" si="5">ABS(M6)/(ABS(L6)+ABS(M6)+ABS(N6)+ABS(O6))</f>
        <v>5.5142001426437327E-6</v>
      </c>
      <c r="R6">
        <f t="shared" ref="R6:R56" si="6">ABS(N6)/(ABS(L6)+ABS(M6)+ABS(N6)+ABS(O6))</f>
        <v>6.4280669816725889E-5</v>
      </c>
      <c r="S6">
        <f t="shared" ref="S6:S56" si="7">ABS(O6)/(ABS(L6)+ABS(M6)+ABS(N6)+ABS(O6))</f>
        <v>0.76973902644975867</v>
      </c>
      <c r="V6">
        <v>-6.9448700000000003E-4</v>
      </c>
      <c r="W6">
        <v>-31979800000</v>
      </c>
      <c r="X6">
        <v>0.26477200000000001</v>
      </c>
      <c r="Y6">
        <v>5.5794100000000002</v>
      </c>
      <c r="Z6">
        <v>0</v>
      </c>
      <c r="AA6">
        <f t="shared" ref="AA6:AA69" si="8">ABS(W6)/(ABS(W6)+ABS(X6)+ABS(Y6)+ABS(Z6))</f>
        <v>0.99999999981725396</v>
      </c>
      <c r="AB6">
        <f t="shared" ref="AB6:AB69" si="9">ABS(X6)/(ABS(W6)+ABS(X6)+ABS(Y6)+ABS(Z6))</f>
        <v>8.2793513390206942E-12</v>
      </c>
      <c r="AC6">
        <f t="shared" ref="AC6:AC69" si="10">ABS(Y6)/(ABS(W6)+ABS(X6)+ABS(Y6)+ABS(Z6))</f>
        <v>1.7446669456908378E-10</v>
      </c>
      <c r="AD6">
        <f t="shared" ref="AD6:AD69" si="11">ABS(Z6)/(ABS(W6)+ABS(X6)+ABS(Y6)+ABS(Z6))</f>
        <v>0</v>
      </c>
      <c r="AF6">
        <v>-6.8991799999999998E-4</v>
      </c>
      <c r="AG6">
        <v>-26948800000</v>
      </c>
      <c r="AH6">
        <v>-0.64541000000000004</v>
      </c>
      <c r="AI6">
        <v>62.0505</v>
      </c>
      <c r="AJ6">
        <v>0</v>
      </c>
      <c r="AK6">
        <f t="shared" ref="AK6:AK69" si="12">ABS(AG6)/(ABS(AG6)+ABS(AH6)+ABS(AI6)+ABS(AJ6))</f>
        <v>0.99999999767351766</v>
      </c>
      <c r="AL6">
        <f t="shared" ref="AL6:AL69" si="13">ABS(AH6)/(ABS(AG6)+ABS(AH6)+ABS(AI6)+ABS(AJ6))</f>
        <v>2.3949489346407451E-11</v>
      </c>
      <c r="AM6">
        <f t="shared" ref="AM6:AM69" si="14">ABS(AI6)/(ABS(AG6)+ABS(AH6)+ABS(AI6)+ABS(AJ6))</f>
        <v>2.302532946017656E-9</v>
      </c>
      <c r="AN6">
        <f t="shared" ref="AN6:AN69" si="15">ABS(AJ6)/(ABS(AG6)+ABS(AH6)+ABS(AI6)+ABS(AJ6))</f>
        <v>0</v>
      </c>
    </row>
    <row r="7" spans="1:40" x14ac:dyDescent="0.3">
      <c r="A7">
        <v>2.2792000000000001E-6</v>
      </c>
      <c r="B7">
        <v>0</v>
      </c>
      <c r="C7">
        <v>-1.6969000000000001</v>
      </c>
      <c r="D7">
        <v>49.004899999999999</v>
      </c>
      <c r="E7">
        <v>2325720</v>
      </c>
      <c r="F7">
        <f t="shared" si="0"/>
        <v>0</v>
      </c>
      <c r="G7">
        <f t="shared" si="1"/>
        <v>7.2960760864633234E-7</v>
      </c>
      <c r="H7">
        <f t="shared" si="2"/>
        <v>2.107039183272594E-5</v>
      </c>
      <c r="I7">
        <f t="shared" si="3"/>
        <v>0.9999782000005587</v>
      </c>
      <c r="K7">
        <v>1.9994299999999999E-5</v>
      </c>
      <c r="L7">
        <v>-708557</v>
      </c>
      <c r="M7">
        <v>-16.849599999999999</v>
      </c>
      <c r="N7">
        <v>198.43299999999999</v>
      </c>
      <c r="O7">
        <v>2350180</v>
      </c>
      <c r="P7">
        <f t="shared" si="4"/>
        <v>0.23163388459193351</v>
      </c>
      <c r="Q7">
        <f t="shared" si="5"/>
        <v>5.508291219789294E-6</v>
      </c>
      <c r="R7">
        <f t="shared" si="6"/>
        <v>6.4869596406825624E-5</v>
      </c>
      <c r="S7">
        <f t="shared" si="7"/>
        <v>0.76829573752043989</v>
      </c>
      <c r="V7">
        <v>-6.9131599999999998E-4</v>
      </c>
      <c r="W7">
        <v>-29030400000</v>
      </c>
      <c r="X7">
        <v>1.0794900000000001</v>
      </c>
      <c r="Y7">
        <v>4.6926699999999997</v>
      </c>
      <c r="Z7">
        <v>0</v>
      </c>
      <c r="AA7">
        <f t="shared" si="8"/>
        <v>0.99999999980116849</v>
      </c>
      <c r="AB7">
        <f t="shared" si="9"/>
        <v>3.7184813153982147E-11</v>
      </c>
      <c r="AC7">
        <f t="shared" si="10"/>
        <v>1.6164675647138686E-10</v>
      </c>
      <c r="AD7">
        <f t="shared" si="11"/>
        <v>0</v>
      </c>
      <c r="AF7">
        <v>-6.7984600000000001E-4</v>
      </c>
      <c r="AG7">
        <v>-17794100000</v>
      </c>
      <c r="AH7">
        <v>38.924300000000002</v>
      </c>
      <c r="AI7">
        <v>47.499000000000002</v>
      </c>
      <c r="AJ7">
        <v>0</v>
      </c>
      <c r="AK7">
        <f t="shared" si="12"/>
        <v>0.99999999514314852</v>
      </c>
      <c r="AL7">
        <f t="shared" si="13"/>
        <v>2.1874834810948829E-9</v>
      </c>
      <c r="AM7">
        <f t="shared" si="14"/>
        <v>2.6693679235985195E-9</v>
      </c>
      <c r="AN7">
        <f t="shared" si="15"/>
        <v>0</v>
      </c>
    </row>
    <row r="8" spans="1:40" x14ac:dyDescent="0.3">
      <c r="A8">
        <v>9.1190599999999994E-6</v>
      </c>
      <c r="B8">
        <v>0</v>
      </c>
      <c r="C8">
        <v>-2.5150800000000002</v>
      </c>
      <c r="D8">
        <v>48.648299999999999</v>
      </c>
      <c r="E8">
        <v>2326470</v>
      </c>
      <c r="F8">
        <f t="shared" si="0"/>
        <v>0</v>
      </c>
      <c r="G8">
        <f t="shared" si="1"/>
        <v>1.0810475484117495E-6</v>
      </c>
      <c r="H8">
        <f t="shared" si="2"/>
        <v>2.0910319134738978E-5</v>
      </c>
      <c r="I8">
        <f t="shared" si="3"/>
        <v>0.99997800863331698</v>
      </c>
      <c r="K8">
        <v>2.9992400000000001E-5</v>
      </c>
      <c r="L8">
        <v>-720644</v>
      </c>
      <c r="M8">
        <v>-16.907299999999999</v>
      </c>
      <c r="N8">
        <v>202.36</v>
      </c>
      <c r="O8">
        <v>2356290</v>
      </c>
      <c r="P8">
        <f t="shared" si="4"/>
        <v>0.23419177967443844</v>
      </c>
      <c r="Q8">
        <f t="shared" si="5"/>
        <v>5.4944614490506177E-6</v>
      </c>
      <c r="R8">
        <f t="shared" si="6"/>
        <v>6.5762080215639576E-5</v>
      </c>
      <c r="S8">
        <f t="shared" si="7"/>
        <v>0.76573696378389688</v>
      </c>
      <c r="V8">
        <v>-6.8963399999999995E-4</v>
      </c>
      <c r="W8">
        <v>-27465400000</v>
      </c>
      <c r="X8">
        <v>1.5117799999999999</v>
      </c>
      <c r="Y8">
        <v>4.2221700000000002</v>
      </c>
      <c r="Z8">
        <v>0</v>
      </c>
      <c r="AA8">
        <f t="shared" si="8"/>
        <v>0.99999999979123</v>
      </c>
      <c r="AB8">
        <f t="shared" si="9"/>
        <v>5.5043072363205547E-11</v>
      </c>
      <c r="AC8">
        <f t="shared" si="10"/>
        <v>1.5372687086729258E-10</v>
      </c>
      <c r="AD8">
        <f t="shared" si="11"/>
        <v>0</v>
      </c>
      <c r="AF8">
        <v>-6.6977400000000004E-4</v>
      </c>
      <c r="AG8">
        <v>-8679560000</v>
      </c>
      <c r="AH8">
        <v>38.257899999999999</v>
      </c>
      <c r="AI8">
        <v>45.719099999999997</v>
      </c>
      <c r="AJ8">
        <v>0</v>
      </c>
      <c r="AK8">
        <f t="shared" si="12"/>
        <v>0.99999999032473996</v>
      </c>
      <c r="AL8">
        <f t="shared" si="13"/>
        <v>4.4078155609091785E-9</v>
      </c>
      <c r="AM8">
        <f t="shared" si="14"/>
        <v>5.2674443817031986E-9</v>
      </c>
      <c r="AN8">
        <f t="shared" si="15"/>
        <v>0</v>
      </c>
    </row>
    <row r="9" spans="1:40" x14ac:dyDescent="0.3">
      <c r="A9">
        <v>1.1016600000000001E-5</v>
      </c>
      <c r="B9">
        <v>0</v>
      </c>
      <c r="C9">
        <v>-2.6882899999999998</v>
      </c>
      <c r="D9">
        <v>51.460799999999999</v>
      </c>
      <c r="E9">
        <v>2326870</v>
      </c>
      <c r="F9">
        <f t="shared" si="0"/>
        <v>0</v>
      </c>
      <c r="G9">
        <f t="shared" si="1"/>
        <v>1.1552976494963624E-6</v>
      </c>
      <c r="H9">
        <f t="shared" si="2"/>
        <v>2.2115374933955191E-5</v>
      </c>
      <c r="I9">
        <f t="shared" si="3"/>
        <v>0.99997672932741655</v>
      </c>
      <c r="K9">
        <v>3.9990400000000003E-5</v>
      </c>
      <c r="L9">
        <v>-739109</v>
      </c>
      <c r="M9">
        <v>-16.993500000000001</v>
      </c>
      <c r="N9">
        <v>208.37200000000001</v>
      </c>
      <c r="O9">
        <v>2364910</v>
      </c>
      <c r="P9">
        <f t="shared" si="4"/>
        <v>0.23809626852006927</v>
      </c>
      <c r="Q9">
        <f t="shared" si="5"/>
        <v>5.4742790834583226E-6</v>
      </c>
      <c r="R9">
        <f t="shared" si="6"/>
        <v>6.7124870166733024E-5</v>
      </c>
      <c r="S9">
        <f t="shared" si="7"/>
        <v>0.76183113233068056</v>
      </c>
      <c r="V9">
        <v>-6.8694399999999999E-4</v>
      </c>
      <c r="W9">
        <v>-24904000000</v>
      </c>
      <c r="X9">
        <v>1.7508600000000001</v>
      </c>
      <c r="Y9">
        <v>3.78681</v>
      </c>
      <c r="Z9">
        <v>0</v>
      </c>
      <c r="AA9">
        <f t="shared" si="8"/>
        <v>0.99999999977763931</v>
      </c>
      <c r="AB9">
        <f t="shared" si="9"/>
        <v>7.0304368760467301E-11</v>
      </c>
      <c r="AC9">
        <f t="shared" si="10"/>
        <v>1.5205629614350958E-10</v>
      </c>
      <c r="AD9">
        <f t="shared" si="11"/>
        <v>0</v>
      </c>
      <c r="AF9">
        <v>-6.5970299999999998E-4</v>
      </c>
      <c r="AG9">
        <v>-3078030000</v>
      </c>
      <c r="AH9">
        <v>37.926299999999998</v>
      </c>
      <c r="AI9">
        <v>49.156799999999997</v>
      </c>
      <c r="AJ9">
        <v>0</v>
      </c>
      <c r="AK9">
        <f t="shared" si="12"/>
        <v>0.99999997170817134</v>
      </c>
      <c r="AL9">
        <f t="shared" si="13"/>
        <v>1.2321614450475017E-8</v>
      </c>
      <c r="AM9">
        <f t="shared" si="14"/>
        <v>1.5970214263429608E-8</v>
      </c>
      <c r="AN9">
        <f t="shared" si="15"/>
        <v>0</v>
      </c>
    </row>
    <row r="10" spans="1:40" x14ac:dyDescent="0.3">
      <c r="A10">
        <v>1.15062E-5</v>
      </c>
      <c r="B10">
        <v>0</v>
      </c>
      <c r="C10">
        <v>-2.73298</v>
      </c>
      <c r="D10">
        <v>52.186399999999999</v>
      </c>
      <c r="E10">
        <v>2326970</v>
      </c>
      <c r="F10">
        <f t="shared" si="0"/>
        <v>0</v>
      </c>
      <c r="G10">
        <f t="shared" si="1"/>
        <v>1.1744523993873519E-6</v>
      </c>
      <c r="H10">
        <f t="shared" si="2"/>
        <v>2.242623169411708E-5</v>
      </c>
      <c r="I10">
        <f t="shared" si="3"/>
        <v>0.99997639931590654</v>
      </c>
      <c r="K10">
        <v>4.9988499999999998E-5</v>
      </c>
      <c r="L10">
        <v>-765493</v>
      </c>
      <c r="M10">
        <v>-17.1113</v>
      </c>
      <c r="N10">
        <v>216.036</v>
      </c>
      <c r="O10">
        <v>2376100</v>
      </c>
      <c r="P10">
        <f t="shared" si="4"/>
        <v>0.24364588112484961</v>
      </c>
      <c r="Q10">
        <f t="shared" si="5"/>
        <v>5.4462911688175325E-6</v>
      </c>
      <c r="R10">
        <f t="shared" si="6"/>
        <v>6.8761284002189456E-5</v>
      </c>
      <c r="S10">
        <f t="shared" si="7"/>
        <v>0.7562799112999794</v>
      </c>
      <c r="V10">
        <v>-6.8511199999999998E-4</v>
      </c>
      <c r="W10">
        <v>-23249700000</v>
      </c>
      <c r="X10">
        <v>1.3648199999999999</v>
      </c>
      <c r="Y10">
        <v>3.88687</v>
      </c>
      <c r="Z10">
        <v>0</v>
      </c>
      <c r="AA10">
        <f t="shared" si="8"/>
        <v>0.99999999977411791</v>
      </c>
      <c r="AB10">
        <f t="shared" si="9"/>
        <v>5.8702692924713509E-11</v>
      </c>
      <c r="AC10">
        <f t="shared" si="10"/>
        <v>1.6717936141636348E-10</v>
      </c>
      <c r="AD10">
        <f t="shared" si="11"/>
        <v>0</v>
      </c>
      <c r="AF10">
        <v>-6.4963100000000001E-4</v>
      </c>
      <c r="AG10">
        <v>-7699040000</v>
      </c>
      <c r="AH10">
        <v>38.200000000000003</v>
      </c>
      <c r="AI10">
        <v>53.148800000000001</v>
      </c>
      <c r="AJ10">
        <v>0</v>
      </c>
      <c r="AK10">
        <f t="shared" si="12"/>
        <v>0.99999998813504043</v>
      </c>
      <c r="AL10">
        <f t="shared" si="13"/>
        <v>4.9616574984359802E-9</v>
      </c>
      <c r="AM10">
        <f t="shared" si="14"/>
        <v>6.9033021479809996E-9</v>
      </c>
      <c r="AN10">
        <f t="shared" si="15"/>
        <v>0</v>
      </c>
    </row>
    <row r="11" spans="1:40" x14ac:dyDescent="0.3">
      <c r="A11">
        <v>2.3055299999999999E-5</v>
      </c>
      <c r="B11">
        <v>0</v>
      </c>
      <c r="C11">
        <v>-2.9453399999999998</v>
      </c>
      <c r="D11">
        <v>56.457900000000002</v>
      </c>
      <c r="E11">
        <v>2331550</v>
      </c>
      <c r="F11">
        <f t="shared" si="0"/>
        <v>0</v>
      </c>
      <c r="G11">
        <f t="shared" si="1"/>
        <v>1.2632218740871266E-6</v>
      </c>
      <c r="H11">
        <f t="shared" si="2"/>
        <v>2.421413291675107E-5</v>
      </c>
      <c r="I11">
        <f t="shared" si="3"/>
        <v>0.99997452264520925</v>
      </c>
      <c r="K11">
        <v>5.9986599999999999E-5</v>
      </c>
      <c r="L11">
        <v>-802335</v>
      </c>
      <c r="M11">
        <v>-17.2576</v>
      </c>
      <c r="N11">
        <v>225.21700000000001</v>
      </c>
      <c r="O11">
        <v>2389950</v>
      </c>
      <c r="P11">
        <f t="shared" si="4"/>
        <v>0.25131655291409094</v>
      </c>
      <c r="Q11">
        <f t="shared" si="5"/>
        <v>5.4056230172810806E-6</v>
      </c>
      <c r="R11">
        <f t="shared" si="6"/>
        <v>7.0545046766815392E-5</v>
      </c>
      <c r="S11">
        <f t="shared" si="7"/>
        <v>0.74860749641612501</v>
      </c>
      <c r="V11">
        <v>-6.8021300000000004E-4</v>
      </c>
      <c r="W11">
        <v>-18826000000</v>
      </c>
      <c r="X11">
        <v>0.33250400000000002</v>
      </c>
      <c r="Y11">
        <v>4.1544400000000001</v>
      </c>
      <c r="Z11">
        <v>0</v>
      </c>
      <c r="AA11">
        <f t="shared" si="8"/>
        <v>0.99999999976166232</v>
      </c>
      <c r="AB11">
        <f t="shared" si="9"/>
        <v>1.7661956863951545E-11</v>
      </c>
      <c r="AC11">
        <f t="shared" si="10"/>
        <v>2.2067566126685648E-10</v>
      </c>
      <c r="AD11">
        <f t="shared" si="11"/>
        <v>0</v>
      </c>
      <c r="AF11">
        <v>-6.3955900000000005E-4</v>
      </c>
      <c r="AG11">
        <v>-19404300000</v>
      </c>
      <c r="AH11">
        <v>86.009299999999996</v>
      </c>
      <c r="AI11">
        <v>-63.368200000000002</v>
      </c>
      <c r="AJ11">
        <v>0</v>
      </c>
      <c r="AK11">
        <f t="shared" si="12"/>
        <v>0.99999999230183534</v>
      </c>
      <c r="AL11">
        <f t="shared" si="13"/>
        <v>4.4324865796697758E-9</v>
      </c>
      <c r="AM11">
        <f t="shared" si="14"/>
        <v>3.2656782008204967E-9</v>
      </c>
      <c r="AN11">
        <f t="shared" si="15"/>
        <v>0</v>
      </c>
    </row>
    <row r="12" spans="1:40" x14ac:dyDescent="0.3">
      <c r="A12">
        <v>2.7444300000000001E-5</v>
      </c>
      <c r="B12">
        <v>0</v>
      </c>
      <c r="C12">
        <v>-2.3366899999999999</v>
      </c>
      <c r="D12">
        <v>44.499400000000001</v>
      </c>
      <c r="E12">
        <v>2333900</v>
      </c>
      <c r="F12">
        <f t="shared" si="0"/>
        <v>0</v>
      </c>
      <c r="G12">
        <f t="shared" si="1"/>
        <v>1.0011753326457922E-6</v>
      </c>
      <c r="H12">
        <f t="shared" si="2"/>
        <v>1.9066158368263727E-5</v>
      </c>
      <c r="I12">
        <f t="shared" si="3"/>
        <v>0.99997993266629914</v>
      </c>
      <c r="K12">
        <v>6.9984699999999994E-5</v>
      </c>
      <c r="L12">
        <v>-853140</v>
      </c>
      <c r="M12">
        <v>-17.4343</v>
      </c>
      <c r="N12">
        <v>236.35300000000001</v>
      </c>
      <c r="O12">
        <v>2406560</v>
      </c>
      <c r="P12">
        <f t="shared" si="4"/>
        <v>0.26170309632106731</v>
      </c>
      <c r="Q12">
        <f t="shared" si="5"/>
        <v>5.3480205970771312E-6</v>
      </c>
      <c r="R12">
        <f t="shared" si="6"/>
        <v>7.2501948009439507E-5</v>
      </c>
      <c r="S12">
        <f t="shared" si="7"/>
        <v>0.73821905371032626</v>
      </c>
      <c r="V12">
        <v>-6.7995600000000001E-4</v>
      </c>
      <c r="W12">
        <v>-18590800000</v>
      </c>
      <c r="X12">
        <v>0.31978800000000002</v>
      </c>
      <c r="Y12">
        <v>4.08744</v>
      </c>
      <c r="Z12">
        <v>0</v>
      </c>
      <c r="AA12">
        <f t="shared" si="8"/>
        <v>0.99999999976293485</v>
      </c>
      <c r="AB12">
        <f t="shared" si="9"/>
        <v>1.7201411446747285E-11</v>
      </c>
      <c r="AC12">
        <f t="shared" si="10"/>
        <v>2.1986358838947278E-10</v>
      </c>
      <c r="AD12">
        <f t="shared" si="11"/>
        <v>0</v>
      </c>
      <c r="AF12">
        <v>-6.2948699999999997E-4</v>
      </c>
      <c r="AG12">
        <v>-39123200000</v>
      </c>
      <c r="AH12">
        <v>52.363700000000001</v>
      </c>
      <c r="AI12">
        <v>532.14599999999996</v>
      </c>
      <c r="AJ12">
        <v>0</v>
      </c>
      <c r="AK12">
        <f t="shared" si="12"/>
        <v>0.99999998505976773</v>
      </c>
      <c r="AL12">
        <f t="shared" si="13"/>
        <v>1.3384308854509386E-9</v>
      </c>
      <c r="AM12">
        <f t="shared" si="14"/>
        <v>1.3601801285416713E-8</v>
      </c>
      <c r="AN12">
        <f t="shared" si="15"/>
        <v>0</v>
      </c>
    </row>
    <row r="13" spans="1:40" x14ac:dyDescent="0.3">
      <c r="A13">
        <v>3.0227899999999999E-5</v>
      </c>
      <c r="B13">
        <v>0</v>
      </c>
      <c r="C13">
        <v>-1.5127699999999999</v>
      </c>
      <c r="D13">
        <v>22.021000000000001</v>
      </c>
      <c r="E13">
        <v>2335500</v>
      </c>
      <c r="F13">
        <f t="shared" si="0"/>
        <v>0</v>
      </c>
      <c r="G13">
        <f t="shared" si="1"/>
        <v>6.4772201098658508E-7</v>
      </c>
      <c r="H13">
        <f t="shared" si="2"/>
        <v>9.4287210904073916E-6</v>
      </c>
      <c r="I13">
        <f t="shared" si="3"/>
        <v>0.99998992355689853</v>
      </c>
      <c r="K13">
        <v>7.9982799999999996E-5</v>
      </c>
      <c r="L13">
        <v>-922747</v>
      </c>
      <c r="M13">
        <v>-17.642199999999999</v>
      </c>
      <c r="N13">
        <v>249.81299999999999</v>
      </c>
      <c r="O13">
        <v>2426080</v>
      </c>
      <c r="P13">
        <f t="shared" si="4"/>
        <v>0.27552134236384079</v>
      </c>
      <c r="Q13">
        <f t="shared" si="5"/>
        <v>5.2677522942381303E-6</v>
      </c>
      <c r="R13">
        <f t="shared" si="6"/>
        <v>7.4591207665739535E-5</v>
      </c>
      <c r="S13">
        <f t="shared" si="7"/>
        <v>0.72439879867619927</v>
      </c>
      <c r="V13">
        <v>-6.7558899999999999E-4</v>
      </c>
      <c r="W13">
        <v>-14517100000</v>
      </c>
      <c r="X13">
        <v>1.9179999999999999</v>
      </c>
      <c r="Y13">
        <v>-0.114537</v>
      </c>
      <c r="Z13">
        <v>0</v>
      </c>
      <c r="AA13">
        <f t="shared" si="8"/>
        <v>0.99999999985999022</v>
      </c>
      <c r="AB13">
        <f t="shared" si="9"/>
        <v>1.321200515069443E-10</v>
      </c>
      <c r="AC13">
        <f t="shared" si="10"/>
        <v>7.8897989256782485E-12</v>
      </c>
      <c r="AD13">
        <f t="shared" si="11"/>
        <v>0</v>
      </c>
      <c r="AF13">
        <v>-6.2948699999999997E-4</v>
      </c>
      <c r="AG13">
        <v>-39123200000</v>
      </c>
      <c r="AH13">
        <v>52.363700000000001</v>
      </c>
      <c r="AI13">
        <v>532.14599999999996</v>
      </c>
      <c r="AJ13">
        <v>0</v>
      </c>
      <c r="AK13">
        <f t="shared" si="12"/>
        <v>0.99999998505976773</v>
      </c>
      <c r="AL13">
        <f t="shared" si="13"/>
        <v>1.3384308854509386E-9</v>
      </c>
      <c r="AM13">
        <f t="shared" si="14"/>
        <v>1.3601801285416713E-8</v>
      </c>
      <c r="AN13">
        <f t="shared" si="15"/>
        <v>0</v>
      </c>
    </row>
    <row r="14" spans="1:40" x14ac:dyDescent="0.3">
      <c r="A14">
        <v>3.0377599999999999E-5</v>
      </c>
      <c r="B14">
        <v>0</v>
      </c>
      <c r="C14">
        <v>-1.46845</v>
      </c>
      <c r="D14">
        <v>20.811699999999998</v>
      </c>
      <c r="E14">
        <v>2335580</v>
      </c>
      <c r="F14">
        <f t="shared" si="0"/>
        <v>0</v>
      </c>
      <c r="G14">
        <f t="shared" si="1"/>
        <v>6.2872433910523982E-7</v>
      </c>
      <c r="H14">
        <f t="shared" si="2"/>
        <v>8.9106352467952733E-6</v>
      </c>
      <c r="I14">
        <f t="shared" si="3"/>
        <v>0.99999046064041408</v>
      </c>
      <c r="K14">
        <v>8.9980899999999998E-5</v>
      </c>
      <c r="L14">
        <v>-1017940</v>
      </c>
      <c r="M14">
        <v>-17.880500000000001</v>
      </c>
      <c r="N14">
        <v>265.70999999999998</v>
      </c>
      <c r="O14">
        <v>2448650</v>
      </c>
      <c r="P14">
        <f t="shared" si="4"/>
        <v>0.29361901246973082</v>
      </c>
      <c r="Q14">
        <f t="shared" si="5"/>
        <v>5.1575286878057864E-6</v>
      </c>
      <c r="R14">
        <f t="shared" si="6"/>
        <v>7.6642540624528139E-5</v>
      </c>
      <c r="S14">
        <f t="shared" si="7"/>
        <v>0.70629918746095688</v>
      </c>
      <c r="V14">
        <v>-6.7031800000000004E-4</v>
      </c>
      <c r="W14">
        <v>-10773700000</v>
      </c>
      <c r="X14">
        <v>1.36528</v>
      </c>
      <c r="Y14">
        <v>-3.83386</v>
      </c>
      <c r="Z14">
        <v>0</v>
      </c>
      <c r="AA14">
        <f t="shared" si="8"/>
        <v>0.99999999951742291</v>
      </c>
      <c r="AB14">
        <f t="shared" si="9"/>
        <v>1.2672340972378544E-10</v>
      </c>
      <c r="AC14">
        <f t="shared" si="10"/>
        <v>3.558536062958749E-10</v>
      </c>
      <c r="AD14">
        <f t="shared" si="11"/>
        <v>0</v>
      </c>
      <c r="AF14">
        <v>-6.2445100000000004E-4</v>
      </c>
      <c r="AG14">
        <v>-29502500000</v>
      </c>
      <c r="AH14">
        <v>29.427800000000001</v>
      </c>
      <c r="AI14">
        <v>-2337.62</v>
      </c>
      <c r="AJ14">
        <v>1407650</v>
      </c>
      <c r="AK14">
        <f t="shared" si="12"/>
        <v>0.9999522091462798</v>
      </c>
      <c r="AL14">
        <f t="shared" si="13"/>
        <v>9.9742034133767959E-10</v>
      </c>
      <c r="AM14">
        <f t="shared" si="14"/>
        <v>7.9230854440963529E-8</v>
      </c>
      <c r="AN14">
        <f t="shared" si="15"/>
        <v>4.7710625445462615E-5</v>
      </c>
    </row>
    <row r="15" spans="1:40" x14ac:dyDescent="0.3">
      <c r="A15">
        <v>4.01253E-5</v>
      </c>
      <c r="B15">
        <v>0</v>
      </c>
      <c r="C15">
        <v>1.41059</v>
      </c>
      <c r="D15">
        <v>-68.283199999999994</v>
      </c>
      <c r="E15">
        <v>2343840</v>
      </c>
      <c r="F15">
        <f t="shared" si="0"/>
        <v>0</v>
      </c>
      <c r="G15">
        <f t="shared" si="1"/>
        <v>6.0181072834727573E-7</v>
      </c>
      <c r="H15">
        <f t="shared" si="2"/>
        <v>2.9132180382593595E-5</v>
      </c>
      <c r="I15">
        <f t="shared" si="3"/>
        <v>0.99997026600888905</v>
      </c>
      <c r="K15">
        <v>9.9978999999999999E-5</v>
      </c>
      <c r="L15">
        <v>-1146860</v>
      </c>
      <c r="M15">
        <v>-18.150700000000001</v>
      </c>
      <c r="N15">
        <v>284.30700000000002</v>
      </c>
      <c r="O15">
        <v>2474480</v>
      </c>
      <c r="P15">
        <f t="shared" si="4"/>
        <v>0.31666847663596737</v>
      </c>
      <c r="Q15">
        <f t="shared" si="5"/>
        <v>5.0117316140387258E-6</v>
      </c>
      <c r="R15">
        <f t="shared" si="6"/>
        <v>7.8502227461888966E-5</v>
      </c>
      <c r="S15">
        <f t="shared" si="7"/>
        <v>0.68324800940495667</v>
      </c>
      <c r="V15">
        <v>-6.6456499999999999E-4</v>
      </c>
      <c r="W15">
        <v>-8001940000</v>
      </c>
      <c r="X15">
        <v>1.48996</v>
      </c>
      <c r="Y15">
        <v>-8.1070100000000007</v>
      </c>
      <c r="Z15">
        <v>0</v>
      </c>
      <c r="AA15">
        <f t="shared" si="8"/>
        <v>0.99999999880066959</v>
      </c>
      <c r="AB15">
        <f t="shared" si="9"/>
        <v>1.861998463138996E-10</v>
      </c>
      <c r="AC15">
        <f t="shared" si="10"/>
        <v>1.0131305646227061E-9</v>
      </c>
      <c r="AD15">
        <f t="shared" si="11"/>
        <v>0</v>
      </c>
      <c r="AF15">
        <v>-6.19415E-4</v>
      </c>
      <c r="AG15">
        <v>-9300270000</v>
      </c>
      <c r="AH15">
        <v>49.683199999999999</v>
      </c>
      <c r="AI15">
        <v>-5047.79</v>
      </c>
      <c r="AJ15">
        <v>2799440</v>
      </c>
      <c r="AK15">
        <f t="shared" si="12"/>
        <v>0.99969853649329532</v>
      </c>
      <c r="AL15">
        <f t="shared" si="13"/>
        <v>5.3405140203782994E-9</v>
      </c>
      <c r="AM15">
        <f t="shared" si="14"/>
        <v>5.4259373927052565E-7</v>
      </c>
      <c r="AN15">
        <f t="shared" si="15"/>
        <v>3.0091557245120738E-4</v>
      </c>
    </row>
    <row r="16" spans="1:40" x14ac:dyDescent="0.3">
      <c r="A16">
        <v>4.1610299999999997E-5</v>
      </c>
      <c r="B16">
        <v>0</v>
      </c>
      <c r="C16">
        <v>1.56281</v>
      </c>
      <c r="D16">
        <v>-73.433899999999994</v>
      </c>
      <c r="E16">
        <v>2345340</v>
      </c>
      <c r="F16">
        <f t="shared" si="0"/>
        <v>0</v>
      </c>
      <c r="G16">
        <f t="shared" si="1"/>
        <v>6.6632557657907493E-7</v>
      </c>
      <c r="H16">
        <f t="shared" si="2"/>
        <v>3.1309555069362321E-5</v>
      </c>
      <c r="I16">
        <f t="shared" si="3"/>
        <v>0.99996802411935404</v>
      </c>
      <c r="K16">
        <v>1.0997699999999999E-4</v>
      </c>
      <c r="L16">
        <v>-1322200</v>
      </c>
      <c r="M16">
        <v>-18.456</v>
      </c>
      <c r="N16">
        <v>306.03199999999998</v>
      </c>
      <c r="O16">
        <v>2503800</v>
      </c>
      <c r="P16">
        <f t="shared" si="4"/>
        <v>0.34555354731326177</v>
      </c>
      <c r="Q16">
        <f t="shared" si="5"/>
        <v>4.8234278242425949E-6</v>
      </c>
      <c r="R16">
        <f t="shared" si="6"/>
        <v>7.9980670996348602E-5</v>
      </c>
      <c r="S16">
        <f t="shared" si="7"/>
        <v>0.65436164858791768</v>
      </c>
      <c r="V16">
        <v>-6.5655499999999996E-4</v>
      </c>
      <c r="W16">
        <v>-7506020000</v>
      </c>
      <c r="X16">
        <v>1.08084</v>
      </c>
      <c r="Y16">
        <v>-12.3474</v>
      </c>
      <c r="Z16">
        <v>0</v>
      </c>
      <c r="AA16">
        <f t="shared" si="8"/>
        <v>0.99999999821100405</v>
      </c>
      <c r="AB16">
        <f t="shared" si="9"/>
        <v>1.439964186168411E-10</v>
      </c>
      <c r="AC16">
        <f t="shared" si="10"/>
        <v>1.6449996107005512E-9</v>
      </c>
      <c r="AD16">
        <f t="shared" si="11"/>
        <v>0</v>
      </c>
      <c r="AF16">
        <v>-6.19415E-4</v>
      </c>
      <c r="AG16">
        <v>-9300270000</v>
      </c>
      <c r="AH16">
        <v>49.683199999999999</v>
      </c>
      <c r="AI16">
        <v>-5047.79</v>
      </c>
      <c r="AJ16">
        <v>2799440</v>
      </c>
      <c r="AK16">
        <f t="shared" si="12"/>
        <v>0.99969853649329532</v>
      </c>
      <c r="AL16">
        <f t="shared" si="13"/>
        <v>5.3405140203782994E-9</v>
      </c>
      <c r="AM16">
        <f t="shared" si="14"/>
        <v>5.4259373927052565E-7</v>
      </c>
      <c r="AN16">
        <f t="shared" si="15"/>
        <v>3.0091557245120738E-4</v>
      </c>
    </row>
    <row r="17" spans="1:40" x14ac:dyDescent="0.3">
      <c r="A17">
        <v>4.4042399999999997E-5</v>
      </c>
      <c r="B17">
        <v>0</v>
      </c>
      <c r="C17">
        <v>1.81212</v>
      </c>
      <c r="D17">
        <v>-81.869900000000001</v>
      </c>
      <c r="E17">
        <v>2347800</v>
      </c>
      <c r="F17">
        <f t="shared" si="0"/>
        <v>0</v>
      </c>
      <c r="G17">
        <f t="shared" si="1"/>
        <v>7.7180995544078385E-7</v>
      </c>
      <c r="H17">
        <f t="shared" si="2"/>
        <v>3.4869657567347328E-5</v>
      </c>
      <c r="I17">
        <f t="shared" si="3"/>
        <v>0.99996435853247712</v>
      </c>
      <c r="K17">
        <v>1.19975E-4</v>
      </c>
      <c r="L17">
        <v>-1562180</v>
      </c>
      <c r="M17">
        <v>-18.802199999999999</v>
      </c>
      <c r="N17">
        <v>331.52300000000002</v>
      </c>
      <c r="O17">
        <v>2536890</v>
      </c>
      <c r="P17">
        <f t="shared" si="4"/>
        <v>0.38107338991245926</v>
      </c>
      <c r="Q17">
        <f t="shared" si="5"/>
        <v>4.586550904384924E-6</v>
      </c>
      <c r="R17">
        <f t="shared" si="6"/>
        <v>8.0870702123921845E-5</v>
      </c>
      <c r="S17">
        <f t="shared" si="7"/>
        <v>0.61884115283451246</v>
      </c>
      <c r="V17">
        <v>-6.5597099999999998E-4</v>
      </c>
      <c r="W17">
        <v>-7327540000</v>
      </c>
      <c r="X17">
        <v>1.0207900000000001</v>
      </c>
      <c r="Y17">
        <v>-12.3307</v>
      </c>
      <c r="Z17">
        <v>0</v>
      </c>
      <c r="AA17">
        <f t="shared" si="8"/>
        <v>0.99999999817790286</v>
      </c>
      <c r="AB17">
        <f t="shared" si="9"/>
        <v>1.3930868997508324E-10</v>
      </c>
      <c r="AC17">
        <f t="shared" si="10"/>
        <v>1.6827884907530038E-9</v>
      </c>
      <c r="AD17">
        <f t="shared" si="11"/>
        <v>0</v>
      </c>
      <c r="AF17">
        <v>-6.0934400000000005E-4</v>
      </c>
      <c r="AG17">
        <v>-118981000</v>
      </c>
      <c r="AH17">
        <v>51.892800000000001</v>
      </c>
      <c r="AI17">
        <v>-3972.22</v>
      </c>
      <c r="AJ17">
        <v>2734190</v>
      </c>
      <c r="AK17">
        <f t="shared" si="12"/>
        <v>0.97750384659678757</v>
      </c>
      <c r="AL17">
        <f t="shared" si="13"/>
        <v>4.2633203293532395E-7</v>
      </c>
      <c r="AM17">
        <f t="shared" si="14"/>
        <v>3.2634288916118466E-5</v>
      </c>
      <c r="AN17">
        <f t="shared" si="15"/>
        <v>2.246309278226331E-2</v>
      </c>
    </row>
    <row r="18" spans="1:40" x14ac:dyDescent="0.3">
      <c r="A18">
        <v>4.5627300000000003E-5</v>
      </c>
      <c r="B18">
        <v>0</v>
      </c>
      <c r="C18">
        <v>1.76023</v>
      </c>
      <c r="D18">
        <v>-78.382499999999993</v>
      </c>
      <c r="E18">
        <v>2349630</v>
      </c>
      <c r="F18">
        <f t="shared" si="0"/>
        <v>0</v>
      </c>
      <c r="G18">
        <f t="shared" si="1"/>
        <v>7.4912644244489013E-7</v>
      </c>
      <c r="H18">
        <f t="shared" si="2"/>
        <v>3.3358369857880279E-5</v>
      </c>
      <c r="I18">
        <f t="shared" si="3"/>
        <v>0.99996589250369972</v>
      </c>
      <c r="K18">
        <v>1.29973E-4</v>
      </c>
      <c r="L18">
        <v>-1890130</v>
      </c>
      <c r="M18">
        <v>-19.1983</v>
      </c>
      <c r="N18">
        <v>361.75099999999998</v>
      </c>
      <c r="O18">
        <v>2574090</v>
      </c>
      <c r="P18">
        <f t="shared" si="4"/>
        <v>0.4233592254860653</v>
      </c>
      <c r="Q18">
        <f t="shared" si="5"/>
        <v>4.3001155574744207E-6</v>
      </c>
      <c r="R18">
        <f t="shared" si="6"/>
        <v>8.10265025044889E-5</v>
      </c>
      <c r="S18">
        <f t="shared" si="7"/>
        <v>0.57655544789587265</v>
      </c>
      <c r="V18">
        <v>-6.5583799999999995E-4</v>
      </c>
      <c r="W18">
        <v>-7286730000</v>
      </c>
      <c r="X18">
        <v>1.0070600000000001</v>
      </c>
      <c r="Y18">
        <v>-12.3269</v>
      </c>
      <c r="Z18">
        <v>0</v>
      </c>
      <c r="AA18">
        <f t="shared" si="8"/>
        <v>0.99999999817010377</v>
      </c>
      <c r="AB18">
        <f t="shared" si="9"/>
        <v>1.3820465396099276E-10</v>
      </c>
      <c r="AC18">
        <f t="shared" si="10"/>
        <v>1.6916916061721861E-9</v>
      </c>
      <c r="AD18">
        <f t="shared" si="11"/>
        <v>0</v>
      </c>
      <c r="AF18">
        <v>-5.9927199999999998E-4</v>
      </c>
      <c r="AG18">
        <v>-24623400</v>
      </c>
      <c r="AH18">
        <v>43.1327</v>
      </c>
      <c r="AI18">
        <v>-3547.66</v>
      </c>
      <c r="AJ18">
        <v>2672110</v>
      </c>
      <c r="AK18">
        <f t="shared" si="12"/>
        <v>0.90198575355949073</v>
      </c>
      <c r="AL18">
        <f t="shared" si="13"/>
        <v>1.5800044231322826E-6</v>
      </c>
      <c r="AM18">
        <f t="shared" si="14"/>
        <v>1.2995519621469264E-4</v>
      </c>
      <c r="AN18">
        <f t="shared" si="15"/>
        <v>9.7882711239871453E-2</v>
      </c>
    </row>
    <row r="19" spans="1:40" x14ac:dyDescent="0.3">
      <c r="A19">
        <v>4.9142599999999999E-5</v>
      </c>
      <c r="B19">
        <v>0</v>
      </c>
      <c r="C19">
        <v>1.2367600000000001</v>
      </c>
      <c r="D19">
        <v>-57.388599999999997</v>
      </c>
      <c r="E19">
        <v>2353930</v>
      </c>
      <c r="F19">
        <f t="shared" si="0"/>
        <v>0</v>
      </c>
      <c r="G19">
        <f t="shared" si="1"/>
        <v>5.2538911474598137E-7</v>
      </c>
      <c r="H19">
        <f t="shared" si="2"/>
        <v>2.4379302168982847E-5</v>
      </c>
      <c r="I19">
        <f t="shared" si="3"/>
        <v>0.99997509530871631</v>
      </c>
      <c r="K19">
        <v>1.3997099999999999E-4</v>
      </c>
      <c r="L19">
        <v>-2358890</v>
      </c>
      <c r="M19">
        <v>-19.660599999999999</v>
      </c>
      <c r="N19">
        <v>398.33100000000002</v>
      </c>
      <c r="O19">
        <v>2615830</v>
      </c>
      <c r="P19">
        <f t="shared" si="4"/>
        <v>0.474135592617278</v>
      </c>
      <c r="Q19">
        <f t="shared" si="5"/>
        <v>3.951769786726492E-6</v>
      </c>
      <c r="R19">
        <f t="shared" si="6"/>
        <v>8.0064311919094569E-5</v>
      </c>
      <c r="S19">
        <f t="shared" si="7"/>
        <v>0.52578039130101628</v>
      </c>
      <c r="V19">
        <v>-6.5520499999999996E-4</v>
      </c>
      <c r="W19">
        <v>-7772210000</v>
      </c>
      <c r="X19">
        <v>1.13426</v>
      </c>
      <c r="Y19">
        <v>-12.842599999999999</v>
      </c>
      <c r="Z19">
        <v>0</v>
      </c>
      <c r="AA19">
        <f t="shared" si="8"/>
        <v>0.99999999820168783</v>
      </c>
      <c r="AB19">
        <f t="shared" si="9"/>
        <v>1.459378989965848E-10</v>
      </c>
      <c r="AC19">
        <f t="shared" si="10"/>
        <v>1.6523742895399114E-9</v>
      </c>
      <c r="AD19">
        <f t="shared" si="11"/>
        <v>0</v>
      </c>
      <c r="AF19">
        <v>-5.8920000000000001E-4</v>
      </c>
      <c r="AG19">
        <v>-13993700</v>
      </c>
      <c r="AH19">
        <v>38.567</v>
      </c>
      <c r="AI19">
        <v>-3065.66</v>
      </c>
      <c r="AJ19">
        <v>2616230</v>
      </c>
      <c r="AK19">
        <f t="shared" si="12"/>
        <v>0.84233258108004261</v>
      </c>
      <c r="AL19">
        <f t="shared" si="13"/>
        <v>2.3214904317309935E-6</v>
      </c>
      <c r="AM19">
        <f t="shared" si="14"/>
        <v>1.845334186465226E-4</v>
      </c>
      <c r="AN19">
        <f t="shared" si="15"/>
        <v>0.15748056401087918</v>
      </c>
    </row>
    <row r="20" spans="1:40" x14ac:dyDescent="0.3">
      <c r="A20">
        <v>5.4272399999999999E-5</v>
      </c>
      <c r="B20">
        <v>0</v>
      </c>
      <c r="C20">
        <v>1.86246</v>
      </c>
      <c r="D20">
        <v>-60.075200000000002</v>
      </c>
      <c r="E20">
        <v>2360980</v>
      </c>
      <c r="F20">
        <f t="shared" si="0"/>
        <v>0</v>
      </c>
      <c r="G20">
        <f t="shared" si="1"/>
        <v>7.8882969857192016E-7</v>
      </c>
      <c r="H20">
        <f t="shared" si="2"/>
        <v>2.5444359560821613E-5</v>
      </c>
      <c r="I20">
        <f t="shared" si="3"/>
        <v>0.99997376681074068</v>
      </c>
      <c r="K20">
        <v>1.4996899999999999E-4</v>
      </c>
      <c r="L20">
        <v>-2998540</v>
      </c>
      <c r="M20">
        <v>-20.2163</v>
      </c>
      <c r="N20">
        <v>444.36799999999999</v>
      </c>
      <c r="O20">
        <v>2662630</v>
      </c>
      <c r="P20">
        <f t="shared" si="4"/>
        <v>0.52962443184078034</v>
      </c>
      <c r="Q20">
        <f t="shared" si="5"/>
        <v>3.5707532337146636E-6</v>
      </c>
      <c r="R20">
        <f t="shared" si="6"/>
        <v>7.8487580465234373E-5</v>
      </c>
      <c r="S20">
        <f t="shared" si="7"/>
        <v>0.47029350982552071</v>
      </c>
      <c r="V20">
        <v>-6.5506500000000003E-4</v>
      </c>
      <c r="W20">
        <v>-7879520000</v>
      </c>
      <c r="X20">
        <v>1.16238</v>
      </c>
      <c r="Y20">
        <v>-12.9566</v>
      </c>
      <c r="Z20">
        <v>0</v>
      </c>
      <c r="AA20">
        <f t="shared" si="8"/>
        <v>0.99999999820814212</v>
      </c>
      <c r="AB20">
        <f t="shared" si="9"/>
        <v>1.4751913795728422E-10</v>
      </c>
      <c r="AC20">
        <f t="shared" si="10"/>
        <v>1.6443387384997581E-9</v>
      </c>
      <c r="AD20">
        <f t="shared" si="11"/>
        <v>0</v>
      </c>
      <c r="AF20">
        <v>-5.7912800000000004E-4</v>
      </c>
      <c r="AG20">
        <v>-9830900</v>
      </c>
      <c r="AH20">
        <v>34.871000000000002</v>
      </c>
      <c r="AI20">
        <v>-2623.49</v>
      </c>
      <c r="AJ20">
        <v>2565970</v>
      </c>
      <c r="AK20">
        <f t="shared" si="12"/>
        <v>0.79284467229583844</v>
      </c>
      <c r="AL20">
        <f t="shared" si="13"/>
        <v>2.8122843857254356E-6</v>
      </c>
      <c r="AM20">
        <f t="shared" si="14"/>
        <v>2.1157982171738184E-4</v>
      </c>
      <c r="AN20">
        <f t="shared" si="15"/>
        <v>0.20694093559805843</v>
      </c>
    </row>
    <row r="21" spans="1:40" x14ac:dyDescent="0.3">
      <c r="A21">
        <v>5.7488899999999998E-5</v>
      </c>
      <c r="B21">
        <v>0</v>
      </c>
      <c r="C21">
        <v>2.00041</v>
      </c>
      <c r="D21">
        <v>-55.836799999999997</v>
      </c>
      <c r="E21">
        <v>2365540</v>
      </c>
      <c r="F21">
        <f t="shared" si="0"/>
        <v>0</v>
      </c>
      <c r="G21">
        <f t="shared" si="1"/>
        <v>8.4562556176467231E-7</v>
      </c>
      <c r="H21">
        <f t="shared" si="2"/>
        <v>2.3603673930415089E-5</v>
      </c>
      <c r="I21">
        <f t="shared" si="3"/>
        <v>0.99997555070050781</v>
      </c>
      <c r="K21">
        <v>1.5996700000000001E-4</v>
      </c>
      <c r="L21">
        <v>-4098010</v>
      </c>
      <c r="M21">
        <v>-20.906199999999998</v>
      </c>
      <c r="N21">
        <v>507.209</v>
      </c>
      <c r="O21">
        <v>2715230</v>
      </c>
      <c r="P21">
        <f t="shared" si="4"/>
        <v>0.60143079874676864</v>
      </c>
      <c r="Q21">
        <f t="shared" si="5"/>
        <v>3.0682288634629229E-6</v>
      </c>
      <c r="R21">
        <f t="shared" si="6"/>
        <v>7.44388408035973E-5</v>
      </c>
      <c r="S21">
        <f t="shared" si="7"/>
        <v>0.39849169418356434</v>
      </c>
      <c r="V21">
        <v>-6.48659E-4</v>
      </c>
      <c r="W21">
        <v>-12635400000</v>
      </c>
      <c r="X21">
        <v>1.2375700000000001</v>
      </c>
      <c r="Y21">
        <v>-13.7559</v>
      </c>
      <c r="Z21">
        <v>0</v>
      </c>
      <c r="AA21">
        <f t="shared" si="8"/>
        <v>0.99999999881337598</v>
      </c>
      <c r="AB21">
        <f t="shared" si="9"/>
        <v>9.7944663289762865E-11</v>
      </c>
      <c r="AC21">
        <f t="shared" si="10"/>
        <v>1.0886794231822435E-9</v>
      </c>
      <c r="AD21">
        <f t="shared" si="11"/>
        <v>0</v>
      </c>
      <c r="AF21">
        <v>-5.6905599999999997E-4</v>
      </c>
      <c r="AG21">
        <v>-7812950</v>
      </c>
      <c r="AH21">
        <v>31.4831</v>
      </c>
      <c r="AI21">
        <v>-2231.41</v>
      </c>
      <c r="AJ21">
        <v>2520690</v>
      </c>
      <c r="AK21">
        <f t="shared" si="12"/>
        <v>0.75590396705601182</v>
      </c>
      <c r="AL21">
        <f t="shared" si="13"/>
        <v>3.0459941744438558E-6</v>
      </c>
      <c r="AM21">
        <f t="shared" si="14"/>
        <v>2.1588921868544598E-4</v>
      </c>
      <c r="AN21">
        <f t="shared" si="15"/>
        <v>0.24387709773112823</v>
      </c>
    </row>
    <row r="22" spans="1:40" x14ac:dyDescent="0.3">
      <c r="A22">
        <v>5.76353E-5</v>
      </c>
      <c r="B22">
        <v>0</v>
      </c>
      <c r="C22">
        <v>1.9911700000000001</v>
      </c>
      <c r="D22">
        <v>-55.501800000000003</v>
      </c>
      <c r="E22">
        <v>2365770</v>
      </c>
      <c r="F22">
        <f t="shared" si="0"/>
        <v>0</v>
      </c>
      <c r="G22">
        <f t="shared" si="1"/>
        <v>8.4163786494015908E-7</v>
      </c>
      <c r="H22">
        <f t="shared" si="2"/>
        <v>2.3459783168858372E-5</v>
      </c>
      <c r="I22">
        <f t="shared" si="3"/>
        <v>0.99997569857896618</v>
      </c>
      <c r="K22">
        <v>1.6996599999999999E-4</v>
      </c>
      <c r="L22">
        <v>-4679310</v>
      </c>
      <c r="M22">
        <v>-21.775099999999998</v>
      </c>
      <c r="N22">
        <v>614.61800000000005</v>
      </c>
      <c r="O22">
        <v>2774690</v>
      </c>
      <c r="P22">
        <f t="shared" si="4"/>
        <v>0.62770465965733246</v>
      </c>
      <c r="Q22">
        <f t="shared" si="5"/>
        <v>2.92101436632845E-6</v>
      </c>
      <c r="R22">
        <f t="shared" si="6"/>
        <v>8.2447750311321624E-5</v>
      </c>
      <c r="S22">
        <f t="shared" si="7"/>
        <v>0.37220997157798991</v>
      </c>
      <c r="V22">
        <v>-6.4846499999999998E-4</v>
      </c>
      <c r="W22">
        <v>-12820800000</v>
      </c>
      <c r="X22">
        <v>1.1531400000000001</v>
      </c>
      <c r="Y22">
        <v>-13.206799999999999</v>
      </c>
      <c r="Z22">
        <v>0</v>
      </c>
      <c r="AA22">
        <f t="shared" si="8"/>
        <v>0.99999999887994984</v>
      </c>
      <c r="AB22">
        <f t="shared" si="9"/>
        <v>8.9942905178181184E-11</v>
      </c>
      <c r="AC22">
        <f t="shared" si="10"/>
        <v>1.0301073244421348E-9</v>
      </c>
      <c r="AD22">
        <f t="shared" si="11"/>
        <v>0</v>
      </c>
      <c r="AF22">
        <v>-5.5898500000000002E-4</v>
      </c>
      <c r="AG22">
        <v>-6416920</v>
      </c>
      <c r="AH22">
        <v>28.335000000000001</v>
      </c>
      <c r="AI22">
        <v>-1885.58</v>
      </c>
      <c r="AJ22">
        <v>2479860</v>
      </c>
      <c r="AK22">
        <f t="shared" si="12"/>
        <v>0.72110807061060722</v>
      </c>
      <c r="AL22">
        <f t="shared" si="13"/>
        <v>3.184175146449006E-6</v>
      </c>
      <c r="AM22">
        <f t="shared" si="14"/>
        <v>2.1189401703339744E-4</v>
      </c>
      <c r="AN22">
        <f t="shared" si="15"/>
        <v>0.27867685119721303</v>
      </c>
    </row>
    <row r="23" spans="1:40" x14ac:dyDescent="0.3">
      <c r="A23">
        <v>6.3462399999999997E-5</v>
      </c>
      <c r="B23">
        <v>0</v>
      </c>
      <c r="C23">
        <v>1.6233</v>
      </c>
      <c r="D23">
        <v>-42.1616</v>
      </c>
      <c r="E23">
        <v>2374890</v>
      </c>
      <c r="F23">
        <f t="shared" si="0"/>
        <v>0</v>
      </c>
      <c r="G23">
        <f t="shared" si="1"/>
        <v>6.8351379323544017E-7</v>
      </c>
      <c r="H23">
        <f t="shared" si="2"/>
        <v>1.7752747578928932E-5</v>
      </c>
      <c r="I23">
        <f t="shared" si="3"/>
        <v>0.9999815637386279</v>
      </c>
      <c r="K23">
        <v>1.7996399999999999E-4</v>
      </c>
      <c r="L23">
        <v>-9672170</v>
      </c>
      <c r="M23">
        <v>-60.239899999999999</v>
      </c>
      <c r="N23">
        <v>6521.3</v>
      </c>
      <c r="O23">
        <v>2842800</v>
      </c>
      <c r="P23">
        <f t="shared" si="4"/>
        <v>0.7724418151520257</v>
      </c>
      <c r="Q23">
        <f t="shared" si="5"/>
        <v>4.8108974201835278E-6</v>
      </c>
      <c r="R23">
        <f t="shared" si="6"/>
        <v>5.2080606618275997E-4</v>
      </c>
      <c r="S23">
        <f t="shared" si="7"/>
        <v>0.22703256788437123</v>
      </c>
      <c r="V23">
        <v>-6.4762299999999995E-4</v>
      </c>
      <c r="W23">
        <v>-13624600000</v>
      </c>
      <c r="X23">
        <v>0.78716200000000003</v>
      </c>
      <c r="Y23">
        <v>-10.8269</v>
      </c>
      <c r="Z23">
        <v>0</v>
      </c>
      <c r="AA23">
        <f t="shared" si="8"/>
        <v>0.99999999914756665</v>
      </c>
      <c r="AB23">
        <f t="shared" si="9"/>
        <v>5.77750538972885E-11</v>
      </c>
      <c r="AC23">
        <f t="shared" si="10"/>
        <v>7.946581911227331E-10</v>
      </c>
      <c r="AD23">
        <f t="shared" si="11"/>
        <v>0</v>
      </c>
      <c r="AF23">
        <v>-5.4891300000000005E-4</v>
      </c>
      <c r="AG23">
        <v>-5350770</v>
      </c>
      <c r="AH23">
        <v>25.430399999999999</v>
      </c>
      <c r="AI23">
        <v>-1580.81</v>
      </c>
      <c r="AJ23">
        <v>2443080</v>
      </c>
      <c r="AK23">
        <f t="shared" si="12"/>
        <v>0.68639600236219678</v>
      </c>
      <c r="AL23">
        <f t="shared" si="13"/>
        <v>3.2622080370622562E-6</v>
      </c>
      <c r="AM23">
        <f t="shared" si="14"/>
        <v>2.0278607835772875E-4</v>
      </c>
      <c r="AN23">
        <f t="shared" si="15"/>
        <v>0.31339794935140847</v>
      </c>
    </row>
    <row r="24" spans="1:40" x14ac:dyDescent="0.3">
      <c r="A24">
        <v>7.0835500000000003E-5</v>
      </c>
      <c r="B24">
        <v>0</v>
      </c>
      <c r="C24">
        <v>-3.6390699999999998E-2</v>
      </c>
      <c r="D24">
        <v>38.767099999999999</v>
      </c>
      <c r="E24">
        <v>2387080</v>
      </c>
      <c r="F24">
        <f t="shared" si="0"/>
        <v>0</v>
      </c>
      <c r="G24">
        <f t="shared" si="1"/>
        <v>1.5244612017963088E-8</v>
      </c>
      <c r="H24">
        <f t="shared" si="2"/>
        <v>1.6240121749831053E-5</v>
      </c>
      <c r="I24">
        <f t="shared" si="3"/>
        <v>0.99998374463363804</v>
      </c>
      <c r="K24">
        <v>1.8996200000000001E-4</v>
      </c>
      <c r="L24">
        <v>-69355800</v>
      </c>
      <c r="M24">
        <v>-18.924600000000002</v>
      </c>
      <c r="N24">
        <v>4454.49</v>
      </c>
      <c r="O24">
        <v>2922030</v>
      </c>
      <c r="P24">
        <f t="shared" si="4"/>
        <v>0.95951286447231721</v>
      </c>
      <c r="Q24">
        <f t="shared" si="5"/>
        <v>2.6181512079729187E-7</v>
      </c>
      <c r="R24">
        <f t="shared" si="6"/>
        <v>6.162628734241826E-5</v>
      </c>
      <c r="S24">
        <f t="shared" si="7"/>
        <v>4.0425247425219593E-2</v>
      </c>
      <c r="V24">
        <v>-6.42799E-4</v>
      </c>
      <c r="W24">
        <v>-18395200000</v>
      </c>
      <c r="X24">
        <v>-0.76031000000000004</v>
      </c>
      <c r="Y24">
        <v>4.0815299999999999</v>
      </c>
      <c r="Z24">
        <v>0</v>
      </c>
      <c r="AA24">
        <f t="shared" si="8"/>
        <v>0.99999999973678766</v>
      </c>
      <c r="AB24">
        <f t="shared" si="9"/>
        <v>4.1331977896401075E-11</v>
      </c>
      <c r="AC24">
        <f t="shared" si="10"/>
        <v>2.2188016433230904E-10</v>
      </c>
      <c r="AD24">
        <f t="shared" si="11"/>
        <v>0</v>
      </c>
      <c r="AF24">
        <v>-5.3884099999999997E-4</v>
      </c>
      <c r="AG24">
        <v>-4508980</v>
      </c>
      <c r="AH24">
        <v>22.7742</v>
      </c>
      <c r="AI24">
        <v>-1312.53</v>
      </c>
      <c r="AJ24">
        <v>2410000</v>
      </c>
      <c r="AK24">
        <f t="shared" si="12"/>
        <v>0.6515570175340798</v>
      </c>
      <c r="AL24">
        <f t="shared" si="13"/>
        <v>3.2909194160818279E-6</v>
      </c>
      <c r="AM24">
        <f t="shared" si="14"/>
        <v>1.896633234620703E-4</v>
      </c>
      <c r="AN24">
        <f t="shared" si="15"/>
        <v>0.34825002822304207</v>
      </c>
    </row>
    <row r="25" spans="1:40" x14ac:dyDescent="0.3">
      <c r="A25">
        <v>7.1419899999999997E-5</v>
      </c>
      <c r="B25">
        <v>0</v>
      </c>
      <c r="C25">
        <v>-5.8691699999999999E-2</v>
      </c>
      <c r="D25">
        <v>42.001199999999997</v>
      </c>
      <c r="E25">
        <v>2388080</v>
      </c>
      <c r="F25">
        <f t="shared" si="0"/>
        <v>0</v>
      </c>
      <c r="G25">
        <f t="shared" si="1"/>
        <v>2.4576507618987297E-8</v>
      </c>
      <c r="H25">
        <f t="shared" si="2"/>
        <v>1.7587543243876206E-5</v>
      </c>
      <c r="I25">
        <f t="shared" si="3"/>
        <v>0.99998238788024862</v>
      </c>
      <c r="K25">
        <v>1.9496100000000001E-4</v>
      </c>
      <c r="L25">
        <v>-5547540000</v>
      </c>
      <c r="M25">
        <v>-245.72300000000001</v>
      </c>
      <c r="N25">
        <v>-499.41</v>
      </c>
      <c r="O25">
        <v>2966970</v>
      </c>
      <c r="P25">
        <f t="shared" si="4"/>
        <v>0.99946532546474831</v>
      </c>
      <c r="Q25">
        <f t="shared" si="5"/>
        <v>4.4270364552427631E-8</v>
      </c>
      <c r="R25">
        <f t="shared" si="6"/>
        <v>8.99755528018455E-8</v>
      </c>
      <c r="S25">
        <f t="shared" si="7"/>
        <v>5.3454028933439771E-4</v>
      </c>
      <c r="V25">
        <v>-6.4132800000000004E-4</v>
      </c>
      <c r="W25">
        <v>-19850500000</v>
      </c>
      <c r="X25">
        <v>-1.23238</v>
      </c>
      <c r="Y25">
        <v>8.6294599999999999</v>
      </c>
      <c r="Z25">
        <v>0</v>
      </c>
      <c r="AA25">
        <f t="shared" si="8"/>
        <v>0.9999999995031944</v>
      </c>
      <c r="AB25">
        <f t="shared" si="9"/>
        <v>6.2083070924548335E-11</v>
      </c>
      <c r="AC25">
        <f t="shared" si="10"/>
        <v>4.3472255085327E-10</v>
      </c>
      <c r="AD25">
        <f t="shared" si="11"/>
        <v>0</v>
      </c>
      <c r="AF25">
        <v>-5.2876900000000001E-4</v>
      </c>
      <c r="AG25">
        <v>-3828620</v>
      </c>
      <c r="AH25">
        <v>20.3643</v>
      </c>
      <c r="AI25">
        <v>-1076.8800000000001</v>
      </c>
      <c r="AJ25">
        <v>2380340</v>
      </c>
      <c r="AK25">
        <f t="shared" si="12"/>
        <v>0.61651927661603434</v>
      </c>
      <c r="AL25">
        <f t="shared" si="13"/>
        <v>3.2792451339626051E-6</v>
      </c>
      <c r="AM25">
        <f t="shared" si="14"/>
        <v>1.73409029520369E-4</v>
      </c>
      <c r="AN25">
        <f t="shared" si="15"/>
        <v>0.38330403510931127</v>
      </c>
    </row>
    <row r="26" spans="1:40" x14ac:dyDescent="0.3">
      <c r="A26">
        <v>7.4924699999999998E-5</v>
      </c>
      <c r="B26">
        <v>0</v>
      </c>
      <c r="C26">
        <v>-0.19245000000000001</v>
      </c>
      <c r="D26">
        <v>61.398699999999998</v>
      </c>
      <c r="E26">
        <v>2394090</v>
      </c>
      <c r="F26">
        <f t="shared" si="0"/>
        <v>0</v>
      </c>
      <c r="G26">
        <f t="shared" si="1"/>
        <v>8.0383381199165879E-8</v>
      </c>
      <c r="H26">
        <f t="shared" si="2"/>
        <v>2.5645285046678233E-5</v>
      </c>
      <c r="I26">
        <f t="shared" si="3"/>
        <v>0.99997427433157204</v>
      </c>
      <c r="K26">
        <v>1.9996E-4</v>
      </c>
      <c r="L26">
        <v>-19463100000</v>
      </c>
      <c r="M26">
        <v>-337.34100000000001</v>
      </c>
      <c r="N26">
        <v>25.5749</v>
      </c>
      <c r="O26">
        <v>1993820</v>
      </c>
      <c r="P26">
        <f t="shared" si="4"/>
        <v>0.99989755082111798</v>
      </c>
      <c r="Q26">
        <f t="shared" si="5"/>
        <v>1.7330560891715438E-8</v>
      </c>
      <c r="R26">
        <f t="shared" si="6"/>
        <v>1.313885242972343E-9</v>
      </c>
      <c r="S26">
        <f t="shared" si="7"/>
        <v>1.0243053443583815E-4</v>
      </c>
      <c r="V26">
        <v>-6.3913399999999997E-4</v>
      </c>
      <c r="W26">
        <v>-22305300000</v>
      </c>
      <c r="X26">
        <v>-2.0659100000000001</v>
      </c>
      <c r="Y26">
        <v>11.584300000000001</v>
      </c>
      <c r="Z26">
        <v>0</v>
      </c>
      <c r="AA26">
        <f t="shared" si="8"/>
        <v>0.9999999993880283</v>
      </c>
      <c r="AB26">
        <f t="shared" si="9"/>
        <v>9.2619691227453648E-11</v>
      </c>
      <c r="AC26">
        <f t="shared" si="10"/>
        <v>5.1935190259313869E-10</v>
      </c>
      <c r="AD26">
        <f t="shared" si="11"/>
        <v>0</v>
      </c>
      <c r="AF26">
        <v>-5.1869700000000004E-4</v>
      </c>
      <c r="AG26">
        <v>-3269370</v>
      </c>
      <c r="AH26">
        <v>18.192799999999998</v>
      </c>
      <c r="AI26">
        <v>-870.51199999999994</v>
      </c>
      <c r="AJ26">
        <v>2353880</v>
      </c>
      <c r="AK26">
        <f t="shared" si="12"/>
        <v>0.58131034307701379</v>
      </c>
      <c r="AL26">
        <f t="shared" si="13"/>
        <v>3.2347708609094395E-6</v>
      </c>
      <c r="AM26">
        <f t="shared" si="14"/>
        <v>1.5478138888307453E-4</v>
      </c>
      <c r="AN26">
        <f t="shared" si="15"/>
        <v>0.41853164076324217</v>
      </c>
    </row>
    <row r="27" spans="1:40" x14ac:dyDescent="0.3">
      <c r="A27">
        <v>8.1075599999999993E-5</v>
      </c>
      <c r="B27">
        <v>0</v>
      </c>
      <c r="C27">
        <v>-0.38447900000000002</v>
      </c>
      <c r="D27">
        <v>48.649099999999997</v>
      </c>
      <c r="E27">
        <v>2406840</v>
      </c>
      <c r="F27">
        <f t="shared" si="0"/>
        <v>0</v>
      </c>
      <c r="G27">
        <f t="shared" si="1"/>
        <v>1.5974105770397183E-7</v>
      </c>
      <c r="H27">
        <f t="shared" si="2"/>
        <v>2.0212439926098164E-5</v>
      </c>
      <c r="I27">
        <f t="shared" si="3"/>
        <v>0.99997962781901628</v>
      </c>
      <c r="K27">
        <v>2.09958E-4</v>
      </c>
      <c r="L27">
        <v>-32337200000</v>
      </c>
      <c r="M27">
        <v>5.5912600000000001</v>
      </c>
      <c r="N27">
        <v>1572.48</v>
      </c>
      <c r="O27">
        <v>0</v>
      </c>
      <c r="P27">
        <f t="shared" si="4"/>
        <v>0.99999995119951068</v>
      </c>
      <c r="Q27">
        <f t="shared" si="5"/>
        <v>1.7290488128668458E-10</v>
      </c>
      <c r="R27">
        <f t="shared" si="6"/>
        <v>4.862758443100227E-8</v>
      </c>
      <c r="S27">
        <f t="shared" si="7"/>
        <v>0</v>
      </c>
      <c r="V27">
        <v>-6.3641999999999995E-4</v>
      </c>
      <c r="W27">
        <v>-25228200000</v>
      </c>
      <c r="X27">
        <v>-2.3510599999999999</v>
      </c>
      <c r="Y27">
        <v>15.3283</v>
      </c>
      <c r="Z27">
        <v>0</v>
      </c>
      <c r="AA27">
        <f t="shared" si="8"/>
        <v>0.99999999929922234</v>
      </c>
      <c r="AB27">
        <f t="shared" si="9"/>
        <v>9.3191745679534388E-11</v>
      </c>
      <c r="AC27">
        <f t="shared" si="10"/>
        <v>6.0758595497333422E-10</v>
      </c>
      <c r="AD27">
        <f t="shared" si="11"/>
        <v>0</v>
      </c>
      <c r="AF27">
        <v>-5.0862599999999998E-4</v>
      </c>
      <c r="AG27">
        <v>-2802600</v>
      </c>
      <c r="AH27">
        <v>16.247499999999999</v>
      </c>
      <c r="AI27">
        <v>-690.38199999999995</v>
      </c>
      <c r="AJ27">
        <v>2330410</v>
      </c>
      <c r="AK27">
        <f t="shared" si="12"/>
        <v>0.54592027613977601</v>
      </c>
      <c r="AL27">
        <f t="shared" si="13"/>
        <v>3.1648610884824842E-6</v>
      </c>
      <c r="AM27">
        <f t="shared" si="14"/>
        <v>1.3447995863909612E-4</v>
      </c>
      <c r="AN27">
        <f t="shared" si="15"/>
        <v>0.45394207904049644</v>
      </c>
    </row>
    <row r="28" spans="1:40" x14ac:dyDescent="0.3">
      <c r="A28">
        <v>8.4641000000000005E-5</v>
      </c>
      <c r="B28">
        <v>0</v>
      </c>
      <c r="C28">
        <v>-0.56779500000000005</v>
      </c>
      <c r="D28">
        <v>49.145200000000003</v>
      </c>
      <c r="E28">
        <v>2414670</v>
      </c>
      <c r="F28">
        <f t="shared" si="0"/>
        <v>0</v>
      </c>
      <c r="G28">
        <f t="shared" si="1"/>
        <v>2.351390916901732E-7</v>
      </c>
      <c r="H28">
        <f t="shared" si="2"/>
        <v>2.0352341406549723E-5</v>
      </c>
      <c r="I28">
        <f t="shared" si="3"/>
        <v>0.99997941251950173</v>
      </c>
      <c r="K28">
        <v>2.1995599999999999E-4</v>
      </c>
      <c r="L28">
        <v>-25970100000</v>
      </c>
      <c r="M28">
        <v>-1.6658599999999999</v>
      </c>
      <c r="N28">
        <v>64.775499999999994</v>
      </c>
      <c r="O28">
        <v>0</v>
      </c>
      <c r="P28">
        <f t="shared" si="4"/>
        <v>0.99999999744162094</v>
      </c>
      <c r="Q28">
        <f t="shared" si="5"/>
        <v>6.4145305398827824E-11</v>
      </c>
      <c r="R28">
        <f t="shared" si="6"/>
        <v>2.4942337470506353E-9</v>
      </c>
      <c r="S28">
        <f t="shared" si="7"/>
        <v>0</v>
      </c>
      <c r="V28">
        <v>-6.3209799999999999E-4</v>
      </c>
      <c r="W28">
        <v>-30223900000</v>
      </c>
      <c r="X28">
        <v>-7.1379400000000004</v>
      </c>
      <c r="Y28">
        <v>94.760499999999993</v>
      </c>
      <c r="Z28">
        <v>0</v>
      </c>
      <c r="AA28">
        <f t="shared" si="8"/>
        <v>0.99999999662854755</v>
      </c>
      <c r="AB28">
        <f t="shared" si="9"/>
        <v>2.3616872660162239E-10</v>
      </c>
      <c r="AC28">
        <f t="shared" si="10"/>
        <v>3.1352836556671863E-9</v>
      </c>
      <c r="AD28">
        <f t="shared" si="11"/>
        <v>0</v>
      </c>
      <c r="AF28">
        <v>-4.9855400000000001E-4</v>
      </c>
      <c r="AG28">
        <v>-2408120</v>
      </c>
      <c r="AH28">
        <v>14.513199999999999</v>
      </c>
      <c r="AI28">
        <v>-533.63199999999995</v>
      </c>
      <c r="AJ28">
        <v>2309780</v>
      </c>
      <c r="AK28">
        <f t="shared" si="12"/>
        <v>0.51036271373454445</v>
      </c>
      <c r="AL28">
        <f t="shared" si="13"/>
        <v>3.0758417923409924E-6</v>
      </c>
      <c r="AM28">
        <f t="shared" si="14"/>
        <v>1.1309481074680349E-4</v>
      </c>
      <c r="AN28">
        <f t="shared" si="15"/>
        <v>0.48952111561291634</v>
      </c>
    </row>
    <row r="29" spans="1:40" x14ac:dyDescent="0.3">
      <c r="A29">
        <v>9.1868900000000004E-5</v>
      </c>
      <c r="B29">
        <v>0</v>
      </c>
      <c r="C29">
        <v>0.26400899999999999</v>
      </c>
      <c r="D29">
        <v>-1.89846</v>
      </c>
      <c r="E29">
        <v>2431350</v>
      </c>
      <c r="F29">
        <f t="shared" si="0"/>
        <v>0</v>
      </c>
      <c r="G29">
        <f t="shared" si="1"/>
        <v>1.0858525723887855E-7</v>
      </c>
      <c r="H29">
        <f t="shared" si="2"/>
        <v>7.8082477285896073E-7</v>
      </c>
      <c r="I29">
        <f t="shared" si="3"/>
        <v>0.99999911058996982</v>
      </c>
      <c r="K29">
        <v>2.2995399999999999E-4</v>
      </c>
      <c r="L29">
        <v>-21858200000</v>
      </c>
      <c r="M29">
        <v>-2.2613400000000001</v>
      </c>
      <c r="N29">
        <v>63.144100000000002</v>
      </c>
      <c r="O29">
        <v>0</v>
      </c>
      <c r="P29">
        <f t="shared" si="4"/>
        <v>0.99999999700773889</v>
      </c>
      <c r="Q29">
        <f t="shared" si="5"/>
        <v>1.0345499598473252E-10</v>
      </c>
      <c r="R29">
        <f t="shared" si="6"/>
        <v>2.8888060229596383E-9</v>
      </c>
      <c r="S29">
        <f t="shared" si="7"/>
        <v>0</v>
      </c>
      <c r="V29">
        <v>-6.3142000000000005E-4</v>
      </c>
      <c r="W29">
        <v>-31052000000</v>
      </c>
      <c r="X29">
        <v>-8.0915499999999998</v>
      </c>
      <c r="Y29">
        <v>111.28700000000001</v>
      </c>
      <c r="Z29">
        <v>0</v>
      </c>
      <c r="AA29">
        <f t="shared" si="8"/>
        <v>0.99999999615552793</v>
      </c>
      <c r="AB29">
        <f t="shared" si="9"/>
        <v>2.605806379264544E-10</v>
      </c>
      <c r="AC29">
        <f t="shared" si="10"/>
        <v>3.5838915229988485E-9</v>
      </c>
      <c r="AD29">
        <f t="shared" si="11"/>
        <v>0</v>
      </c>
      <c r="AF29">
        <v>-4.8848200000000004E-4</v>
      </c>
      <c r="AG29">
        <v>-2072440</v>
      </c>
      <c r="AH29">
        <v>12.9727</v>
      </c>
      <c r="AI29">
        <v>-397.49099999999999</v>
      </c>
      <c r="AJ29">
        <v>2291840</v>
      </c>
      <c r="AK29">
        <f t="shared" si="12"/>
        <v>0.47481946709301531</v>
      </c>
      <c r="AL29">
        <f t="shared" si="13"/>
        <v>2.9721924401949199E-6</v>
      </c>
      <c r="AM29">
        <f t="shared" si="14"/>
        <v>9.1069688287366465E-5</v>
      </c>
      <c r="AN29">
        <f t="shared" si="15"/>
        <v>0.52508649102625704</v>
      </c>
    </row>
    <row r="30" spans="1:40" x14ac:dyDescent="0.3">
      <c r="A30">
        <v>9.2875199999999995E-5</v>
      </c>
      <c r="B30">
        <v>0</v>
      </c>
      <c r="C30">
        <v>0.92734300000000003</v>
      </c>
      <c r="D30">
        <v>-26.6098</v>
      </c>
      <c r="E30">
        <v>2433800</v>
      </c>
      <c r="F30">
        <f t="shared" si="0"/>
        <v>0</v>
      </c>
      <c r="G30">
        <f t="shared" si="1"/>
        <v>3.8102247831766308E-7</v>
      </c>
      <c r="H30">
        <f t="shared" si="2"/>
        <v>1.0933313718373191E-5</v>
      </c>
      <c r="I30">
        <f t="shared" si="3"/>
        <v>0.99998868566380339</v>
      </c>
      <c r="K30">
        <v>2.3995200000000001E-4</v>
      </c>
      <c r="L30">
        <v>-18515200000</v>
      </c>
      <c r="M30">
        <v>-2.5976900000000001</v>
      </c>
      <c r="N30">
        <v>61.754600000000003</v>
      </c>
      <c r="O30">
        <v>0</v>
      </c>
      <c r="P30">
        <f t="shared" si="4"/>
        <v>0.99999999652435345</v>
      </c>
      <c r="Q30">
        <f t="shared" si="5"/>
        <v>1.4030040134437368E-10</v>
      </c>
      <c r="R30">
        <f t="shared" si="6"/>
        <v>3.3353460824275646E-9</v>
      </c>
      <c r="S30">
        <f t="shared" si="7"/>
        <v>0</v>
      </c>
      <c r="V30">
        <v>-6.2861099999999995E-4</v>
      </c>
      <c r="W30">
        <v>-34487300000</v>
      </c>
      <c r="X30">
        <v>-12.047499999999999</v>
      </c>
      <c r="Y30">
        <v>179.84700000000001</v>
      </c>
      <c r="Z30">
        <v>0</v>
      </c>
      <c r="AA30">
        <f t="shared" si="8"/>
        <v>0.99999999443579235</v>
      </c>
      <c r="AB30">
        <f t="shared" si="9"/>
        <v>3.493314910986133E-10</v>
      </c>
      <c r="AC30">
        <f t="shared" si="10"/>
        <v>5.2148761717877E-9</v>
      </c>
      <c r="AD30">
        <f t="shared" si="11"/>
        <v>0</v>
      </c>
      <c r="AF30">
        <v>-4.7841000000000002E-4</v>
      </c>
      <c r="AG30">
        <v>-1787300</v>
      </c>
      <c r="AH30">
        <v>11.6068</v>
      </c>
      <c r="AI30">
        <v>-279.20299999999997</v>
      </c>
      <c r="AJ30">
        <v>2276460</v>
      </c>
      <c r="AK30">
        <f t="shared" si="12"/>
        <v>0.43978288748017808</v>
      </c>
      <c r="AL30">
        <f t="shared" si="13"/>
        <v>2.8559682305180615E-6</v>
      </c>
      <c r="AM30">
        <f t="shared" si="14"/>
        <v>6.8700666666551868E-5</v>
      </c>
      <c r="AN30">
        <f t="shared" si="15"/>
        <v>0.56014555588492487</v>
      </c>
    </row>
    <row r="31" spans="1:40" x14ac:dyDescent="0.3">
      <c r="A31">
        <v>9.8114000000000003E-5</v>
      </c>
      <c r="B31">
        <v>0</v>
      </c>
      <c r="C31">
        <v>4.3809199999999997</v>
      </c>
      <c r="D31">
        <v>-155.267</v>
      </c>
      <c r="E31">
        <v>2446540</v>
      </c>
      <c r="F31">
        <f t="shared" si="0"/>
        <v>0</v>
      </c>
      <c r="G31">
        <f t="shared" si="1"/>
        <v>1.7905426208420508E-6</v>
      </c>
      <c r="H31">
        <f t="shared" si="2"/>
        <v>6.3459771260439063E-5</v>
      </c>
      <c r="I31">
        <f t="shared" si="3"/>
        <v>0.99993474968611873</v>
      </c>
      <c r="K31">
        <v>2.4994999999999998E-4</v>
      </c>
      <c r="L31">
        <v>-15597100000</v>
      </c>
      <c r="M31">
        <v>-2.72363</v>
      </c>
      <c r="N31">
        <v>60.691400000000002</v>
      </c>
      <c r="O31">
        <v>0</v>
      </c>
      <c r="P31">
        <f t="shared" si="4"/>
        <v>0.9999999959341781</v>
      </c>
      <c r="Q31">
        <f t="shared" si="5"/>
        <v>1.7462412813447407E-10</v>
      </c>
      <c r="R31">
        <f t="shared" si="6"/>
        <v>3.8911977068326534E-9</v>
      </c>
      <c r="S31">
        <f t="shared" si="7"/>
        <v>0</v>
      </c>
      <c r="V31">
        <v>-6.2836299999999995E-4</v>
      </c>
      <c r="W31">
        <v>-34797600000</v>
      </c>
      <c r="X31">
        <v>-12.418799999999999</v>
      </c>
      <c r="Y31">
        <v>185.73500000000001</v>
      </c>
      <c r="Z31">
        <v>0</v>
      </c>
      <c r="AA31">
        <f t="shared" si="8"/>
        <v>0.99999999430553255</v>
      </c>
      <c r="AB31">
        <f t="shared" si="9"/>
        <v>3.5688667980784728E-10</v>
      </c>
      <c r="AC31">
        <f t="shared" si="10"/>
        <v>5.3375807223009092E-9</v>
      </c>
      <c r="AD31">
        <f t="shared" si="11"/>
        <v>0</v>
      </c>
      <c r="AF31">
        <v>-4.68338E-4</v>
      </c>
      <c r="AG31">
        <v>-1548610</v>
      </c>
      <c r="AH31">
        <v>10.395200000000001</v>
      </c>
      <c r="AI31">
        <v>-175.98500000000001</v>
      </c>
      <c r="AJ31">
        <v>2263570</v>
      </c>
      <c r="AK31">
        <f t="shared" si="12"/>
        <v>0.40620702355442517</v>
      </c>
      <c r="AL31">
        <f t="shared" si="13"/>
        <v>2.726705401135832E-6</v>
      </c>
      <c r="AM31">
        <f t="shared" si="14"/>
        <v>4.6161617863907323E-5</v>
      </c>
      <c r="AN31">
        <f t="shared" si="15"/>
        <v>0.59374408812230983</v>
      </c>
    </row>
    <row r="32" spans="1:40" x14ac:dyDescent="0.3">
      <c r="A32">
        <v>9.9343099999999994E-5</v>
      </c>
      <c r="B32">
        <v>0</v>
      </c>
      <c r="C32">
        <v>5.5195100000000004</v>
      </c>
      <c r="D32">
        <v>-205.98</v>
      </c>
      <c r="E32">
        <v>2449640</v>
      </c>
      <c r="F32">
        <f t="shared" si="0"/>
        <v>0</v>
      </c>
      <c r="G32">
        <f t="shared" si="1"/>
        <v>2.2529977841938459E-6</v>
      </c>
      <c r="H32">
        <f t="shared" si="2"/>
        <v>8.4078565595179338E-5</v>
      </c>
      <c r="I32">
        <f t="shared" si="3"/>
        <v>0.99991366843662066</v>
      </c>
      <c r="K32">
        <v>2.5994800000000003E-4</v>
      </c>
      <c r="L32">
        <v>-12975800000</v>
      </c>
      <c r="M32">
        <v>-2.7029999999999998</v>
      </c>
      <c r="N32">
        <v>59.927700000000002</v>
      </c>
      <c r="O32">
        <v>0</v>
      </c>
      <c r="P32">
        <f t="shared" si="4"/>
        <v>0.99999999517326876</v>
      </c>
      <c r="Q32">
        <f t="shared" si="5"/>
        <v>2.0831085458725824E-10</v>
      </c>
      <c r="R32">
        <f t="shared" si="6"/>
        <v>4.618420421919658E-9</v>
      </c>
      <c r="S32">
        <f t="shared" si="7"/>
        <v>0</v>
      </c>
      <c r="V32">
        <v>-6.2571399999999998E-4</v>
      </c>
      <c r="W32">
        <v>-38095000000</v>
      </c>
      <c r="X32">
        <v>-9.2451000000000008</v>
      </c>
      <c r="Y32">
        <v>-10370.200000000001</v>
      </c>
      <c r="Z32">
        <v>0</v>
      </c>
      <c r="AA32">
        <f t="shared" si="8"/>
        <v>0.99999972753793753</v>
      </c>
      <c r="AB32">
        <f t="shared" si="9"/>
        <v>2.4268532566113628E-10</v>
      </c>
      <c r="AC32">
        <f t="shared" si="10"/>
        <v>2.7221937720209793E-7</v>
      </c>
      <c r="AD32">
        <f t="shared" si="11"/>
        <v>0</v>
      </c>
      <c r="AF32">
        <v>-4.58267E-4</v>
      </c>
      <c r="AG32">
        <v>-1355820</v>
      </c>
      <c r="AH32">
        <v>9.3162900000000004</v>
      </c>
      <c r="AI32">
        <v>-85.001800000000003</v>
      </c>
      <c r="AJ32">
        <v>2253060</v>
      </c>
      <c r="AK32">
        <f t="shared" si="12"/>
        <v>0.37568014635181696</v>
      </c>
      <c r="AL32">
        <f t="shared" si="13"/>
        <v>2.5814231908778222E-6</v>
      </c>
      <c r="AM32">
        <f t="shared" si="14"/>
        <v>2.3552896892041624E-5</v>
      </c>
      <c r="AN32">
        <f t="shared" si="15"/>
        <v>0.62429371932810007</v>
      </c>
    </row>
    <row r="33" spans="1:40" x14ac:dyDescent="0.3">
      <c r="A33">
        <v>9.9702299999999996E-5</v>
      </c>
      <c r="B33">
        <v>0</v>
      </c>
      <c r="C33">
        <v>5.8522299999999996</v>
      </c>
      <c r="D33">
        <v>-220.79900000000001</v>
      </c>
      <c r="E33">
        <v>2450550</v>
      </c>
      <c r="F33">
        <f t="shared" si="0"/>
        <v>0</v>
      </c>
      <c r="G33">
        <f t="shared" si="1"/>
        <v>2.3879083379804814E-6</v>
      </c>
      <c r="H33">
        <f t="shared" si="2"/>
        <v>9.0093481137575317E-5</v>
      </c>
      <c r="I33">
        <f t="shared" si="3"/>
        <v>0.99990751861052451</v>
      </c>
      <c r="K33">
        <v>2.6994600000000002E-4</v>
      </c>
      <c r="L33">
        <v>-10605600000</v>
      </c>
      <c r="M33">
        <v>-2.58691</v>
      </c>
      <c r="N33">
        <v>59.333199999999998</v>
      </c>
      <c r="O33">
        <v>0</v>
      </c>
      <c r="P33">
        <f t="shared" si="4"/>
        <v>0.9999999941615646</v>
      </c>
      <c r="Q33">
        <f t="shared" si="5"/>
        <v>2.4391924878333079E-10</v>
      </c>
      <c r="R33">
        <f t="shared" si="6"/>
        <v>5.5945160720361827E-9</v>
      </c>
      <c r="S33">
        <f t="shared" si="7"/>
        <v>0</v>
      </c>
      <c r="V33">
        <v>-6.2565299999999999E-4</v>
      </c>
      <c r="W33">
        <v>-38164000000</v>
      </c>
      <c r="X33">
        <v>-9.1554900000000004</v>
      </c>
      <c r="Y33">
        <v>-10608.4</v>
      </c>
      <c r="Z33">
        <v>0</v>
      </c>
      <c r="AA33">
        <f t="shared" si="8"/>
        <v>0.9999997217914125</v>
      </c>
      <c r="AB33">
        <f t="shared" si="9"/>
        <v>2.398985287932098E-10</v>
      </c>
      <c r="AC33">
        <f t="shared" si="10"/>
        <v>2.7796868904339218E-7</v>
      </c>
      <c r="AD33">
        <f t="shared" si="11"/>
        <v>0</v>
      </c>
      <c r="AF33">
        <v>-4.4819499999999997E-4</v>
      </c>
      <c r="AG33">
        <v>-1212960</v>
      </c>
      <c r="AH33">
        <v>8.3476400000000002</v>
      </c>
      <c r="AI33">
        <v>-3.35642</v>
      </c>
      <c r="AJ33">
        <v>2244880</v>
      </c>
      <c r="AK33">
        <f t="shared" si="12"/>
        <v>0.35078427411326396</v>
      </c>
      <c r="AL33">
        <f t="shared" si="13"/>
        <v>2.4141116260708076E-6</v>
      </c>
      <c r="AM33">
        <f t="shared" si="14"/>
        <v>9.7066626543269471E-7</v>
      </c>
      <c r="AN33">
        <f t="shared" si="15"/>
        <v>0.6492123411088444</v>
      </c>
    </row>
    <row r="34" spans="1:40" x14ac:dyDescent="0.3">
      <c r="A34">
        <v>1.0331300000000001E-4</v>
      </c>
      <c r="B34">
        <v>0</v>
      </c>
      <c r="C34">
        <v>8.7220600000000008</v>
      </c>
      <c r="D34">
        <v>-341.8</v>
      </c>
      <c r="E34">
        <v>2460510</v>
      </c>
      <c r="F34">
        <f t="shared" si="0"/>
        <v>0</v>
      </c>
      <c r="G34">
        <f t="shared" si="1"/>
        <v>3.5443130245751255E-6</v>
      </c>
      <c r="H34">
        <f t="shared" si="2"/>
        <v>1.3889450333978188E-4</v>
      </c>
      <c r="I34">
        <f t="shared" si="3"/>
        <v>0.99985756118363567</v>
      </c>
      <c r="K34">
        <v>2.7994400000000002E-4</v>
      </c>
      <c r="L34">
        <v>-8469010000</v>
      </c>
      <c r="M34">
        <v>-2.4134099999999998</v>
      </c>
      <c r="N34">
        <v>58.766500000000001</v>
      </c>
      <c r="O34">
        <v>0</v>
      </c>
      <c r="P34">
        <f t="shared" si="4"/>
        <v>0.99999999277602569</v>
      </c>
      <c r="Q34">
        <f t="shared" si="5"/>
        <v>2.8496955164364997E-10</v>
      </c>
      <c r="R34">
        <f t="shared" si="6"/>
        <v>6.9390046269247901E-9</v>
      </c>
      <c r="S34">
        <f t="shared" si="7"/>
        <v>0</v>
      </c>
      <c r="V34">
        <v>-6.2344400000000002E-4</v>
      </c>
      <c r="W34">
        <v>-39911800000</v>
      </c>
      <c r="X34">
        <v>0.59917900000000002</v>
      </c>
      <c r="Y34">
        <v>-21879.5</v>
      </c>
      <c r="Z34">
        <v>0</v>
      </c>
      <c r="AA34">
        <f t="shared" si="8"/>
        <v>0.99999945178901506</v>
      </c>
      <c r="AB34">
        <f t="shared" si="9"/>
        <v>1.5012569503843232E-11</v>
      </c>
      <c r="AC34">
        <f t="shared" si="10"/>
        <v>5.4819597225426457E-7</v>
      </c>
      <c r="AD34">
        <f t="shared" si="11"/>
        <v>0</v>
      </c>
      <c r="AF34">
        <v>-4.3812300000000001E-4</v>
      </c>
      <c r="AG34">
        <v>-1129200</v>
      </c>
      <c r="AH34">
        <v>7.4657099999999996</v>
      </c>
      <c r="AI34">
        <v>71.909400000000005</v>
      </c>
      <c r="AJ34">
        <v>2238980</v>
      </c>
      <c r="AK34">
        <f t="shared" si="12"/>
        <v>0.33524734120665006</v>
      </c>
      <c r="AL34">
        <f t="shared" si="13"/>
        <v>2.2164890433226171E-6</v>
      </c>
      <c r="AM34">
        <f t="shared" si="14"/>
        <v>2.134912784074166E-5</v>
      </c>
      <c r="AN34">
        <f t="shared" si="15"/>
        <v>0.66472909317646589</v>
      </c>
    </row>
    <row r="35" spans="1:40" x14ac:dyDescent="0.3">
      <c r="A35">
        <v>1.0607699999999999E-4</v>
      </c>
      <c r="B35">
        <v>0</v>
      </c>
      <c r="C35">
        <v>11.355399999999999</v>
      </c>
      <c r="D35">
        <v>-447.50799999999998</v>
      </c>
      <c r="E35">
        <v>2468640</v>
      </c>
      <c r="F35">
        <f t="shared" si="0"/>
        <v>0</v>
      </c>
      <c r="G35">
        <f t="shared" si="1"/>
        <v>4.5990058026122854E-6</v>
      </c>
      <c r="H35">
        <f t="shared" si="2"/>
        <v>1.8124345146057548E-4</v>
      </c>
      <c r="I35">
        <f t="shared" si="3"/>
        <v>0.99981415754273673</v>
      </c>
      <c r="K35">
        <v>2.8994300000000003E-4</v>
      </c>
      <c r="L35">
        <v>-6561950000</v>
      </c>
      <c r="M35">
        <v>-2.2100300000000002</v>
      </c>
      <c r="N35">
        <v>58.116799999999998</v>
      </c>
      <c r="O35">
        <v>0</v>
      </c>
      <c r="P35">
        <f t="shared" si="4"/>
        <v>0.99999999080656976</v>
      </c>
      <c r="Q35">
        <f t="shared" si="5"/>
        <v>3.3679469969784036E-10</v>
      </c>
      <c r="R35">
        <f t="shared" si="6"/>
        <v>8.8566355223229767E-9</v>
      </c>
      <c r="S35">
        <f t="shared" si="7"/>
        <v>0</v>
      </c>
      <c r="V35">
        <v>-6.23395E-4</v>
      </c>
      <c r="W35">
        <v>-39954000000</v>
      </c>
      <c r="X35">
        <v>0.81641600000000003</v>
      </c>
      <c r="Y35">
        <v>-22126.400000000001</v>
      </c>
      <c r="Z35">
        <v>0</v>
      </c>
      <c r="AA35">
        <f t="shared" si="8"/>
        <v>0.9999994461830064</v>
      </c>
      <c r="AB35">
        <f t="shared" si="9"/>
        <v>2.0433887667190905E-11</v>
      </c>
      <c r="AC35">
        <f t="shared" si="10"/>
        <v>5.5379655969424028E-7</v>
      </c>
      <c r="AD35">
        <f t="shared" si="11"/>
        <v>0</v>
      </c>
      <c r="AF35">
        <v>-4.2805099999999998E-4</v>
      </c>
      <c r="AG35">
        <v>-1110980</v>
      </c>
      <c r="AH35">
        <v>6.6462899999999996</v>
      </c>
      <c r="AI35">
        <v>143.80000000000001</v>
      </c>
      <c r="AJ35">
        <v>2235300</v>
      </c>
      <c r="AK35">
        <f t="shared" si="12"/>
        <v>0.33198956853613415</v>
      </c>
      <c r="AL35">
        <f t="shared" si="13"/>
        <v>1.9860834123620794E-6</v>
      </c>
      <c r="AM35">
        <f t="shared" si="14"/>
        <v>4.2971160556892196E-5</v>
      </c>
      <c r="AN35">
        <f t="shared" si="15"/>
        <v>0.66796547421989649</v>
      </c>
    </row>
    <row r="36" spans="1:40" x14ac:dyDescent="0.3">
      <c r="A36">
        <v>1.0914200000000001E-4</v>
      </c>
      <c r="B36">
        <v>0</v>
      </c>
      <c r="C36">
        <v>11.616899999999999</v>
      </c>
      <c r="D36">
        <v>-460.79599999999999</v>
      </c>
      <c r="E36">
        <v>2478140</v>
      </c>
      <c r="F36">
        <f t="shared" si="0"/>
        <v>0</v>
      </c>
      <c r="G36">
        <f t="shared" si="1"/>
        <v>4.6868562182370889E-6</v>
      </c>
      <c r="H36">
        <f t="shared" si="2"/>
        <v>1.8590885674653115E-4</v>
      </c>
      <c r="I36">
        <f t="shared" si="3"/>
        <v>0.99980940428703524</v>
      </c>
      <c r="K36">
        <v>2.9994100000000002E-4</v>
      </c>
      <c r="L36">
        <v>-4892260000</v>
      </c>
      <c r="M36">
        <v>-1.99614</v>
      </c>
      <c r="N36">
        <v>57.3157</v>
      </c>
      <c r="O36">
        <v>0</v>
      </c>
      <c r="P36">
        <f t="shared" si="4"/>
        <v>0.99999998787639288</v>
      </c>
      <c r="Q36">
        <f t="shared" si="5"/>
        <v>4.0802001034278287E-10</v>
      </c>
      <c r="R36">
        <f t="shared" si="6"/>
        <v>1.1715587336962256E-8</v>
      </c>
      <c r="S36">
        <f t="shared" si="7"/>
        <v>0</v>
      </c>
      <c r="V36">
        <v>-6.23395E-4</v>
      </c>
      <c r="W36">
        <v>0</v>
      </c>
      <c r="X36">
        <v>1.6644099999999999</v>
      </c>
      <c r="Y36">
        <v>2419.1999999999998</v>
      </c>
      <c r="Z36">
        <v>2906350</v>
      </c>
      <c r="AA36">
        <f t="shared" si="8"/>
        <v>0</v>
      </c>
      <c r="AB36">
        <f t="shared" si="9"/>
        <v>5.7220388871627406E-7</v>
      </c>
      <c r="AC36">
        <f t="shared" si="10"/>
        <v>8.3169149883887392E-4</v>
      </c>
      <c r="AD36">
        <f t="shared" si="11"/>
        <v>0.9991677362972724</v>
      </c>
      <c r="AF36">
        <v>-4.1797999999999998E-4</v>
      </c>
      <c r="AG36">
        <v>-1158600</v>
      </c>
      <c r="AH36">
        <v>5.8643099999999997</v>
      </c>
      <c r="AI36">
        <v>215.34299999999999</v>
      </c>
      <c r="AJ36">
        <v>2233830</v>
      </c>
      <c r="AK36">
        <f t="shared" si="12"/>
        <v>0.34150283338989113</v>
      </c>
      <c r="AL36">
        <f t="shared" si="13"/>
        <v>1.7285331269434422E-6</v>
      </c>
      <c r="AM36">
        <f t="shared" si="14"/>
        <v>6.3473368419367612E-5</v>
      </c>
      <c r="AN36">
        <f t="shared" si="15"/>
        <v>0.65843196470856247</v>
      </c>
    </row>
    <row r="37" spans="1:40" x14ac:dyDescent="0.3">
      <c r="A37">
        <v>1.1829599999999999E-4</v>
      </c>
      <c r="B37">
        <v>0</v>
      </c>
      <c r="C37">
        <v>12.397600000000001</v>
      </c>
      <c r="D37">
        <v>-500.476</v>
      </c>
      <c r="E37">
        <v>2506490</v>
      </c>
      <c r="F37">
        <f t="shared" si="0"/>
        <v>0</v>
      </c>
      <c r="G37">
        <f t="shared" si="1"/>
        <v>4.9451877899913709E-6</v>
      </c>
      <c r="H37">
        <f t="shared" si="2"/>
        <v>1.9963120316704211E-4</v>
      </c>
      <c r="I37">
        <f t="shared" si="3"/>
        <v>0.99979542360904294</v>
      </c>
      <c r="K37">
        <v>3.0993900000000002E-4</v>
      </c>
      <c r="L37">
        <v>-3479840000</v>
      </c>
      <c r="M37">
        <v>-1.78481</v>
      </c>
      <c r="N37">
        <v>56.332000000000001</v>
      </c>
      <c r="O37">
        <v>0</v>
      </c>
      <c r="P37">
        <f t="shared" si="4"/>
        <v>0.99999998329899975</v>
      </c>
      <c r="Q37">
        <f t="shared" si="5"/>
        <v>5.1290000982570684E-10</v>
      </c>
      <c r="R37">
        <f t="shared" si="6"/>
        <v>1.6188100331969071E-8</v>
      </c>
      <c r="S37">
        <f t="shared" si="7"/>
        <v>0</v>
      </c>
      <c r="V37">
        <v>-6.2115499999999997E-4</v>
      </c>
      <c r="W37">
        <v>0</v>
      </c>
      <c r="X37">
        <v>10.855600000000001</v>
      </c>
      <c r="Y37">
        <v>-1262.78</v>
      </c>
      <c r="Z37">
        <v>2897350</v>
      </c>
      <c r="AA37">
        <f t="shared" si="8"/>
        <v>0</v>
      </c>
      <c r="AB37">
        <f t="shared" si="9"/>
        <v>3.7450877950054899E-6</v>
      </c>
      <c r="AC37">
        <f t="shared" si="10"/>
        <v>4.356481415837938E-4</v>
      </c>
      <c r="AD37">
        <f t="shared" si="11"/>
        <v>0.9995606067706212</v>
      </c>
      <c r="AF37">
        <v>-4.0790800000000001E-4</v>
      </c>
      <c r="AG37">
        <v>-1268730</v>
      </c>
      <c r="AH37">
        <v>5.0939800000000002</v>
      </c>
      <c r="AI37">
        <v>289.55900000000003</v>
      </c>
      <c r="AJ37">
        <v>2234550</v>
      </c>
      <c r="AK37">
        <f t="shared" si="12"/>
        <v>0.36212443737166244</v>
      </c>
      <c r="AL37">
        <f t="shared" si="13"/>
        <v>1.4539379075788396E-6</v>
      </c>
      <c r="AM37">
        <f t="shared" si="14"/>
        <v>8.2646733316703498E-5</v>
      </c>
      <c r="AN37">
        <f t="shared" si="15"/>
        <v>0.63779146195711334</v>
      </c>
    </row>
    <row r="38" spans="1:40" x14ac:dyDescent="0.3">
      <c r="A38">
        <v>1.19541E-4</v>
      </c>
      <c r="B38">
        <v>0</v>
      </c>
      <c r="C38">
        <v>11.288399999999999</v>
      </c>
      <c r="D38">
        <v>-465.22500000000002</v>
      </c>
      <c r="E38">
        <v>2510530</v>
      </c>
      <c r="F38">
        <f t="shared" si="0"/>
        <v>0</v>
      </c>
      <c r="G38">
        <f t="shared" si="1"/>
        <v>4.4955677891552219E-6</v>
      </c>
      <c r="H38">
        <f t="shared" si="2"/>
        <v>1.8527431032827843E-4</v>
      </c>
      <c r="I38">
        <f t="shared" si="3"/>
        <v>0.99981023012188253</v>
      </c>
      <c r="K38">
        <v>3.1993700000000001E-4</v>
      </c>
      <c r="L38">
        <v>-2436860000</v>
      </c>
      <c r="M38">
        <v>-1.5844</v>
      </c>
      <c r="N38">
        <v>55.166899999999998</v>
      </c>
      <c r="O38">
        <v>0</v>
      </c>
      <c r="P38">
        <f t="shared" si="4"/>
        <v>0.99999997671130103</v>
      </c>
      <c r="Q38">
        <f t="shared" si="5"/>
        <v>6.5018095545143562E-10</v>
      </c>
      <c r="R38">
        <f t="shared" si="6"/>
        <v>2.2638517894025372E-8</v>
      </c>
      <c r="S38">
        <f t="shared" si="7"/>
        <v>0</v>
      </c>
      <c r="V38">
        <v>-6.2110799999999999E-4</v>
      </c>
      <c r="W38">
        <v>0</v>
      </c>
      <c r="X38">
        <v>11.0486</v>
      </c>
      <c r="Y38">
        <v>-1360.39</v>
      </c>
      <c r="Z38">
        <v>2897160</v>
      </c>
      <c r="AA38">
        <f t="shared" si="8"/>
        <v>0</v>
      </c>
      <c r="AB38">
        <f t="shared" si="9"/>
        <v>3.8117923624580416E-6</v>
      </c>
      <c r="AC38">
        <f t="shared" si="10"/>
        <v>4.6933767282409495E-4</v>
      </c>
      <c r="AD38">
        <f t="shared" si="11"/>
        <v>0.99952685053481349</v>
      </c>
      <c r="AF38">
        <v>-3.9783599999999999E-4</v>
      </c>
      <c r="AG38">
        <v>-1435480</v>
      </c>
      <c r="AH38">
        <v>4.3087299999999997</v>
      </c>
      <c r="AI38">
        <v>369.43299999999999</v>
      </c>
      <c r="AJ38">
        <v>2237460</v>
      </c>
      <c r="AK38">
        <f t="shared" si="12"/>
        <v>0.3907861132830816</v>
      </c>
      <c r="AL38">
        <f t="shared" si="13"/>
        <v>1.1729817551524312E-6</v>
      </c>
      <c r="AM38">
        <f t="shared" si="14"/>
        <v>1.0057213349437727E-4</v>
      </c>
      <c r="AN38">
        <f t="shared" si="15"/>
        <v>0.60911214160166893</v>
      </c>
    </row>
    <row r="39" spans="1:40" x14ac:dyDescent="0.3">
      <c r="A39">
        <v>1.2532600000000001E-4</v>
      </c>
      <c r="B39">
        <v>0</v>
      </c>
      <c r="C39">
        <v>11.343</v>
      </c>
      <c r="D39">
        <v>-511.36200000000002</v>
      </c>
      <c r="E39">
        <v>2531330</v>
      </c>
      <c r="F39">
        <f t="shared" si="0"/>
        <v>0</v>
      </c>
      <c r="G39">
        <f t="shared" si="1"/>
        <v>4.4801184435411302E-6</v>
      </c>
      <c r="H39">
        <f t="shared" si="2"/>
        <v>2.0197146500273996E-4</v>
      </c>
      <c r="I39">
        <f t="shared" si="3"/>
        <v>0.99979354841655366</v>
      </c>
      <c r="K39">
        <v>3.29935E-4</v>
      </c>
      <c r="L39">
        <v>-1998300000</v>
      </c>
      <c r="M39">
        <v>-1.39981</v>
      </c>
      <c r="N39">
        <v>53.846299999999999</v>
      </c>
      <c r="O39">
        <v>0</v>
      </c>
      <c r="P39">
        <f t="shared" si="4"/>
        <v>0.99999997235344618</v>
      </c>
      <c r="Q39">
        <f t="shared" si="5"/>
        <v>7.0050040599513463E-10</v>
      </c>
      <c r="R39">
        <f t="shared" si="6"/>
        <v>2.6946053401058585E-8</v>
      </c>
      <c r="S39">
        <f t="shared" si="7"/>
        <v>0</v>
      </c>
      <c r="V39">
        <v>-6.1841299999999995E-4</v>
      </c>
      <c r="W39">
        <v>0</v>
      </c>
      <c r="X39">
        <v>20.4907</v>
      </c>
      <c r="Y39">
        <v>-5023.07</v>
      </c>
      <c r="Z39">
        <v>2872810</v>
      </c>
      <c r="AA39">
        <f t="shared" si="8"/>
        <v>0</v>
      </c>
      <c r="AB39">
        <f t="shared" si="9"/>
        <v>7.1201329629211252E-6</v>
      </c>
      <c r="AC39">
        <f t="shared" si="10"/>
        <v>1.745422376105268E-3</v>
      </c>
      <c r="AD39">
        <f t="shared" si="11"/>
        <v>0.99824745749093191</v>
      </c>
      <c r="AF39">
        <v>-3.8776400000000002E-4</v>
      </c>
      <c r="AG39">
        <v>-1651810</v>
      </c>
      <c r="AH39">
        <v>3.4814799999999999</v>
      </c>
      <c r="AI39">
        <v>457.87900000000002</v>
      </c>
      <c r="AJ39">
        <v>2242550</v>
      </c>
      <c r="AK39">
        <f t="shared" si="12"/>
        <v>0.42410417503626657</v>
      </c>
      <c r="AL39">
        <f t="shared" si="13"/>
        <v>8.9387411585186034E-7</v>
      </c>
      <c r="AM39">
        <f t="shared" si="14"/>
        <v>1.1756097587581545E-4</v>
      </c>
      <c r="AN39">
        <f t="shared" si="15"/>
        <v>0.57577737011374164</v>
      </c>
    </row>
    <row r="40" spans="1:40" x14ac:dyDescent="0.3">
      <c r="A40">
        <v>1.2635500000000001E-4</v>
      </c>
      <c r="B40">
        <v>0</v>
      </c>
      <c r="C40">
        <v>11.4353</v>
      </c>
      <c r="D40">
        <v>-512.80499999999995</v>
      </c>
      <c r="E40">
        <v>2535240</v>
      </c>
      <c r="F40">
        <f t="shared" si="0"/>
        <v>0</v>
      </c>
      <c r="G40">
        <f t="shared" si="1"/>
        <v>4.5096069335874525E-6</v>
      </c>
      <c r="H40">
        <f t="shared" si="2"/>
        <v>2.0222897375480429E-4</v>
      </c>
      <c r="I40">
        <f t="shared" si="3"/>
        <v>0.99979326141931157</v>
      </c>
      <c r="K40">
        <v>3.39933E-4</v>
      </c>
      <c r="L40">
        <v>-2307660000</v>
      </c>
      <c r="M40">
        <v>-1.2333499999999999</v>
      </c>
      <c r="N40">
        <v>52.4116</v>
      </c>
      <c r="O40">
        <v>0</v>
      </c>
      <c r="P40">
        <f t="shared" si="4"/>
        <v>0.99999997675353014</v>
      </c>
      <c r="Q40">
        <f t="shared" si="5"/>
        <v>5.3445913667046551E-10</v>
      </c>
      <c r="R40">
        <f t="shared" si="6"/>
        <v>2.2712010773517467E-8</v>
      </c>
      <c r="S40">
        <f t="shared" si="7"/>
        <v>0</v>
      </c>
      <c r="V40">
        <v>-6.1836499999999995E-4</v>
      </c>
      <c r="W40">
        <v>0</v>
      </c>
      <c r="X40">
        <v>20.6403</v>
      </c>
      <c r="Y40">
        <v>-5103.7700000000004</v>
      </c>
      <c r="Z40">
        <v>2872380</v>
      </c>
      <c r="AA40">
        <f t="shared" si="8"/>
        <v>0</v>
      </c>
      <c r="AB40">
        <f t="shared" si="9"/>
        <v>7.172986399644859E-6</v>
      </c>
      <c r="AC40">
        <f t="shared" si="10"/>
        <v>1.7736792971475919E-3</v>
      </c>
      <c r="AD40">
        <f t="shared" si="11"/>
        <v>0.9982191477164527</v>
      </c>
      <c r="AF40">
        <v>-3.77692E-4</v>
      </c>
      <c r="AG40">
        <v>-1913590</v>
      </c>
      <c r="AH40">
        <v>2.5846</v>
      </c>
      <c r="AI40">
        <v>557.69899999999996</v>
      </c>
      <c r="AJ40">
        <v>2249860</v>
      </c>
      <c r="AK40">
        <f t="shared" si="12"/>
        <v>0.45955458072154509</v>
      </c>
      <c r="AL40">
        <f t="shared" si="13"/>
        <v>6.2069971589154703E-7</v>
      </c>
      <c r="AM40">
        <f t="shared" si="14"/>
        <v>1.3393314665828361E-4</v>
      </c>
      <c r="AN40">
        <f t="shared" si="15"/>
        <v>0.54031086543208073</v>
      </c>
    </row>
    <row r="41" spans="1:40" x14ac:dyDescent="0.3">
      <c r="A41">
        <v>1.2989100000000001E-4</v>
      </c>
      <c r="B41">
        <v>0</v>
      </c>
      <c r="C41">
        <v>10.4368</v>
      </c>
      <c r="D41">
        <v>-466.16</v>
      </c>
      <c r="E41">
        <v>2549490</v>
      </c>
      <c r="F41">
        <f t="shared" si="0"/>
        <v>0</v>
      </c>
      <c r="G41">
        <f t="shared" si="1"/>
        <v>4.0929163594132301E-6</v>
      </c>
      <c r="H41">
        <f t="shared" si="2"/>
        <v>1.8281023782232788E-4</v>
      </c>
      <c r="I41">
        <f t="shared" si="3"/>
        <v>0.99981309684581832</v>
      </c>
      <c r="K41">
        <v>3.4993099999999999E-4</v>
      </c>
      <c r="L41">
        <v>-3096050000</v>
      </c>
      <c r="M41">
        <v>-1.0855399999999999</v>
      </c>
      <c r="N41">
        <v>50.913600000000002</v>
      </c>
      <c r="O41">
        <v>0</v>
      </c>
      <c r="P41">
        <f t="shared" si="4"/>
        <v>0.99999998320468375</v>
      </c>
      <c r="Q41">
        <f t="shared" si="5"/>
        <v>3.5062094661520725E-10</v>
      </c>
      <c r="R41">
        <f t="shared" si="6"/>
        <v>1.6444695384405933E-8</v>
      </c>
      <c r="S41">
        <f t="shared" si="7"/>
        <v>0</v>
      </c>
      <c r="V41">
        <v>-6.1830900000000005E-4</v>
      </c>
      <c r="W41">
        <v>0</v>
      </c>
      <c r="X41">
        <v>20.592199999999998</v>
      </c>
      <c r="Y41">
        <v>-5067.72</v>
      </c>
      <c r="Z41">
        <v>2871960</v>
      </c>
      <c r="AA41">
        <f t="shared" si="8"/>
        <v>0</v>
      </c>
      <c r="AB41">
        <f t="shared" si="9"/>
        <v>7.1574050086957722E-6</v>
      </c>
      <c r="AC41">
        <f t="shared" si="10"/>
        <v>1.7614302750880305E-3</v>
      </c>
      <c r="AD41">
        <f t="shared" si="11"/>
        <v>0.99823141231990331</v>
      </c>
      <c r="AF41">
        <v>-3.67621E-4</v>
      </c>
      <c r="AG41">
        <v>-2223840</v>
      </c>
      <c r="AH41">
        <v>1.5899799999999999</v>
      </c>
      <c r="AI41">
        <v>671.50699999999995</v>
      </c>
      <c r="AJ41">
        <v>2259390</v>
      </c>
      <c r="AK41">
        <f t="shared" si="12"/>
        <v>0.49596076273320927</v>
      </c>
      <c r="AL41">
        <f t="shared" si="13"/>
        <v>3.5459731524324956E-7</v>
      </c>
      <c r="AM41">
        <f t="shared" si="14"/>
        <v>1.4975948085324894E-4</v>
      </c>
      <c r="AN41">
        <f t="shared" si="15"/>
        <v>0.50388912318862222</v>
      </c>
    </row>
    <row r="42" spans="1:40" x14ac:dyDescent="0.3">
      <c r="A42">
        <v>1.3536000000000001E-4</v>
      </c>
      <c r="B42">
        <v>0</v>
      </c>
      <c r="C42">
        <v>8.8927399999999999</v>
      </c>
      <c r="D42">
        <v>-394.03</v>
      </c>
      <c r="E42">
        <v>2571520</v>
      </c>
      <c r="F42">
        <f t="shared" si="0"/>
        <v>0</v>
      </c>
      <c r="G42">
        <f t="shared" si="1"/>
        <v>3.4576230575860776E-6</v>
      </c>
      <c r="H42">
        <f t="shared" si="2"/>
        <v>1.5320443568356233E-4</v>
      </c>
      <c r="I42">
        <f t="shared" si="3"/>
        <v>0.9998433379412589</v>
      </c>
      <c r="K42">
        <v>3.5992899999999999E-4</v>
      </c>
      <c r="L42">
        <v>-4041250000</v>
      </c>
      <c r="M42">
        <v>-0.95589400000000002</v>
      </c>
      <c r="N42">
        <v>49.406100000000002</v>
      </c>
      <c r="O42">
        <v>0</v>
      </c>
      <c r="P42">
        <f t="shared" si="4"/>
        <v>0.99999998753801589</v>
      </c>
      <c r="Q42">
        <f t="shared" si="5"/>
        <v>2.3653423769567936E-10</v>
      </c>
      <c r="R42">
        <f t="shared" si="6"/>
        <v>1.2225449894043173E-8</v>
      </c>
      <c r="S42">
        <f t="shared" si="7"/>
        <v>0</v>
      </c>
      <c r="V42">
        <v>-6.1828399999999998E-4</v>
      </c>
      <c r="W42">
        <v>0</v>
      </c>
      <c r="X42">
        <v>20.5703</v>
      </c>
      <c r="Y42">
        <v>-5051.2700000000004</v>
      </c>
      <c r="Z42">
        <v>2871770</v>
      </c>
      <c r="AA42">
        <f t="shared" si="8"/>
        <v>0</v>
      </c>
      <c r="AB42">
        <f t="shared" si="9"/>
        <v>7.1503061836221449E-6</v>
      </c>
      <c r="AC42">
        <f t="shared" si="10"/>
        <v>1.7558386176256561E-3</v>
      </c>
      <c r="AD42">
        <f t="shared" si="11"/>
        <v>0.99823701107619078</v>
      </c>
      <c r="AF42">
        <v>-3.5754899999999997E-4</v>
      </c>
      <c r="AG42">
        <v>-2587960</v>
      </c>
      <c r="AH42">
        <v>-2.2287300000000001</v>
      </c>
      <c r="AI42">
        <v>801.70799999999997</v>
      </c>
      <c r="AJ42">
        <v>2271190</v>
      </c>
      <c r="AK42">
        <f t="shared" si="12"/>
        <v>0.53250710473632556</v>
      </c>
      <c r="AL42">
        <f t="shared" si="13"/>
        <v>4.5859076629429779E-7</v>
      </c>
      <c r="AM42">
        <f t="shared" si="14"/>
        <v>1.6496205734398912E-4</v>
      </c>
      <c r="AN42">
        <f t="shared" si="15"/>
        <v>0.46732747461556412</v>
      </c>
    </row>
    <row r="43" spans="1:40" x14ac:dyDescent="0.3">
      <c r="A43">
        <v>1.4134E-4</v>
      </c>
      <c r="B43">
        <v>0</v>
      </c>
      <c r="C43">
        <v>9.7702000000000009</v>
      </c>
      <c r="D43">
        <v>-529.60500000000002</v>
      </c>
      <c r="E43">
        <v>2597130</v>
      </c>
      <c r="F43">
        <f t="shared" si="0"/>
        <v>0</v>
      </c>
      <c r="G43">
        <f t="shared" si="1"/>
        <v>3.7611406953002908E-6</v>
      </c>
      <c r="H43">
        <f t="shared" si="2"/>
        <v>2.0387698490660484E-4</v>
      </c>
      <c r="I43">
        <f t="shared" si="3"/>
        <v>0.99979236187439802</v>
      </c>
      <c r="K43">
        <v>3.6992699999999998E-4</v>
      </c>
      <c r="L43">
        <v>-5072840000</v>
      </c>
      <c r="M43">
        <v>-0.84314699999999998</v>
      </c>
      <c r="N43">
        <v>47.941899999999997</v>
      </c>
      <c r="O43">
        <v>0</v>
      </c>
      <c r="P43">
        <f t="shared" si="4"/>
        <v>0.99999999038308973</v>
      </c>
      <c r="Q43">
        <f t="shared" si="5"/>
        <v>1.6620807908223617E-10</v>
      </c>
      <c r="R43">
        <f t="shared" si="6"/>
        <v>9.4507020798895774E-9</v>
      </c>
      <c r="S43">
        <f t="shared" si="7"/>
        <v>0</v>
      </c>
      <c r="V43">
        <v>-6.1775999999999997E-4</v>
      </c>
      <c r="W43">
        <v>0</v>
      </c>
      <c r="X43">
        <v>20.399000000000001</v>
      </c>
      <c r="Y43">
        <v>-4894.3599999999997</v>
      </c>
      <c r="Z43">
        <v>2867960</v>
      </c>
      <c r="AA43">
        <f t="shared" si="8"/>
        <v>0</v>
      </c>
      <c r="AB43">
        <f t="shared" si="9"/>
        <v>7.100553177995324E-6</v>
      </c>
      <c r="AC43">
        <f t="shared" si="10"/>
        <v>1.7036454459656448E-3</v>
      </c>
      <c r="AD43">
        <f t="shared" si="11"/>
        <v>0.99828925400085633</v>
      </c>
      <c r="AF43">
        <v>-3.4747700000000001E-4</v>
      </c>
      <c r="AG43">
        <v>-3015520</v>
      </c>
      <c r="AH43">
        <v>-0.34097899999999998</v>
      </c>
      <c r="AI43">
        <v>950.71400000000006</v>
      </c>
      <c r="AJ43">
        <v>2285310</v>
      </c>
      <c r="AK43">
        <f t="shared" si="12"/>
        <v>0.56877490200544389</v>
      </c>
      <c r="AL43">
        <f t="shared" si="13"/>
        <v>6.4314047763209747E-8</v>
      </c>
      <c r="AM43">
        <f t="shared" si="14"/>
        <v>1.7931973994044265E-4</v>
      </c>
      <c r="AN43">
        <f t="shared" si="15"/>
        <v>0.43104571394056784</v>
      </c>
    </row>
    <row r="44" spans="1:40" x14ac:dyDescent="0.3">
      <c r="A44">
        <v>1.4335199999999999E-4</v>
      </c>
      <c r="B44">
        <v>0</v>
      </c>
      <c r="C44">
        <v>9.3625600000000002</v>
      </c>
      <c r="D44">
        <v>-565.56100000000004</v>
      </c>
      <c r="E44">
        <v>2605820</v>
      </c>
      <c r="F44">
        <f t="shared" si="0"/>
        <v>0</v>
      </c>
      <c r="G44">
        <f t="shared" si="1"/>
        <v>3.5921494150287662E-6</v>
      </c>
      <c r="H44">
        <f t="shared" si="2"/>
        <v>2.1698975657438607E-4</v>
      </c>
      <c r="I44">
        <f t="shared" si="3"/>
        <v>0.99977941809401061</v>
      </c>
      <c r="K44">
        <v>3.7992499999999998E-4</v>
      </c>
      <c r="L44">
        <v>-6159260000</v>
      </c>
      <c r="M44">
        <v>-0.74551299999999998</v>
      </c>
      <c r="N44">
        <v>46.568300000000001</v>
      </c>
      <c r="O44">
        <v>0</v>
      </c>
      <c r="P44">
        <f t="shared" si="4"/>
        <v>0.99999999231826342</v>
      </c>
      <c r="Q44">
        <f t="shared" si="5"/>
        <v>1.2103937717731764E-10</v>
      </c>
      <c r="R44">
        <f t="shared" si="6"/>
        <v>7.5606971685356014E-9</v>
      </c>
      <c r="S44">
        <f t="shared" si="7"/>
        <v>0</v>
      </c>
      <c r="V44">
        <v>-6.1620299999999995E-4</v>
      </c>
      <c r="W44">
        <v>0</v>
      </c>
      <c r="X44">
        <v>19.6358</v>
      </c>
      <c r="Y44">
        <v>-4296.66</v>
      </c>
      <c r="Z44">
        <v>2856590</v>
      </c>
      <c r="AA44">
        <f t="shared" si="8"/>
        <v>0</v>
      </c>
      <c r="AB44">
        <f t="shared" si="9"/>
        <v>6.8634893875506004E-6</v>
      </c>
      <c r="AC44">
        <f t="shared" si="10"/>
        <v>1.501852754250561E-3</v>
      </c>
      <c r="AD44">
        <f t="shared" si="11"/>
        <v>0.99849128375636187</v>
      </c>
      <c r="AF44">
        <v>-3.3740499999999999E-4</v>
      </c>
      <c r="AG44">
        <v>-3521670</v>
      </c>
      <c r="AH44">
        <v>4.1992700000000003</v>
      </c>
      <c r="AI44">
        <v>1120.95</v>
      </c>
      <c r="AJ44">
        <v>2301810</v>
      </c>
      <c r="AK44">
        <f t="shared" si="12"/>
        <v>0.60461952522934059</v>
      </c>
      <c r="AL44">
        <f t="shared" si="13"/>
        <v>7.2095359125352835E-7</v>
      </c>
      <c r="AM44">
        <f t="shared" si="14"/>
        <v>1.9245081362133005E-4</v>
      </c>
      <c r="AN44">
        <f t="shared" si="15"/>
        <v>0.39518730300344679</v>
      </c>
    </row>
    <row r="45" spans="1:40" x14ac:dyDescent="0.3">
      <c r="A45">
        <v>1.4468799999999999E-4</v>
      </c>
      <c r="B45">
        <v>0</v>
      </c>
      <c r="C45">
        <v>9.09192</v>
      </c>
      <c r="D45">
        <v>-589.43200000000002</v>
      </c>
      <c r="E45">
        <v>2611590</v>
      </c>
      <c r="F45">
        <f t="shared" si="0"/>
        <v>0</v>
      </c>
      <c r="G45">
        <f t="shared" si="1"/>
        <v>3.4805757382151511E-6</v>
      </c>
      <c r="H45">
        <f t="shared" si="2"/>
        <v>2.2564680711308866E-4</v>
      </c>
      <c r="I45">
        <f t="shared" si="3"/>
        <v>0.9997708726171487</v>
      </c>
      <c r="K45">
        <v>3.8992299999999997E-4</v>
      </c>
      <c r="L45">
        <v>-7294000000</v>
      </c>
      <c r="M45">
        <v>-0.66092899999999999</v>
      </c>
      <c r="N45">
        <v>45.325000000000003</v>
      </c>
      <c r="O45">
        <v>0</v>
      </c>
      <c r="P45">
        <f t="shared" si="4"/>
        <v>0.99999999369537584</v>
      </c>
      <c r="Q45">
        <f t="shared" si="5"/>
        <v>9.061269479477531E-11</v>
      </c>
      <c r="R45">
        <f t="shared" si="6"/>
        <v>6.2140114771377732E-9</v>
      </c>
      <c r="S45">
        <f t="shared" si="7"/>
        <v>0</v>
      </c>
      <c r="V45">
        <v>-6.1489300000000004E-4</v>
      </c>
      <c r="W45">
        <v>0</v>
      </c>
      <c r="X45">
        <v>18.554600000000001</v>
      </c>
      <c r="Y45">
        <v>-3794.11</v>
      </c>
      <c r="Z45">
        <v>2847110</v>
      </c>
      <c r="AA45">
        <f t="shared" si="8"/>
        <v>0</v>
      </c>
      <c r="AB45">
        <f t="shared" si="9"/>
        <v>6.508278961892961E-6</v>
      </c>
      <c r="AC45">
        <f t="shared" si="10"/>
        <v>1.3308358192635629E-3</v>
      </c>
      <c r="AD45">
        <f t="shared" si="11"/>
        <v>0.99866265590177461</v>
      </c>
      <c r="AF45">
        <v>-3.2733300000000002E-4</v>
      </c>
      <c r="AG45">
        <v>-4126040</v>
      </c>
      <c r="AH45">
        <v>2.8177500000000002</v>
      </c>
      <c r="AI45">
        <v>1314.53</v>
      </c>
      <c r="AJ45">
        <v>2320740</v>
      </c>
      <c r="AK45">
        <f t="shared" si="12"/>
        <v>0.63988488037323776</v>
      </c>
      <c r="AL45">
        <f t="shared" si="13"/>
        <v>4.3698937035794388E-7</v>
      </c>
      <c r="AM45">
        <f t="shared" si="14"/>
        <v>2.0386323734065403E-4</v>
      </c>
      <c r="AN45">
        <f t="shared" si="15"/>
        <v>0.35991081940005132</v>
      </c>
    </row>
    <row r="46" spans="1:40" x14ac:dyDescent="0.3">
      <c r="A46">
        <v>1.4805800000000001E-4</v>
      </c>
      <c r="B46">
        <v>0</v>
      </c>
      <c r="C46">
        <v>7.35189</v>
      </c>
      <c r="D46">
        <v>-500.82600000000002</v>
      </c>
      <c r="E46">
        <v>2626060</v>
      </c>
      <c r="F46">
        <f t="shared" si="0"/>
        <v>0</v>
      </c>
      <c r="G46">
        <f t="shared" si="1"/>
        <v>2.7990478457353394E-6</v>
      </c>
      <c r="H46">
        <f t="shared" si="2"/>
        <v>1.9067694652507682E-4</v>
      </c>
      <c r="I46">
        <f t="shared" si="3"/>
        <v>0.99980652400562919</v>
      </c>
      <c r="K46">
        <v>3.9992100000000002E-4</v>
      </c>
      <c r="L46">
        <v>-8476740000</v>
      </c>
      <c r="M46">
        <v>-0.58718300000000001</v>
      </c>
      <c r="N46">
        <v>44.243099999999998</v>
      </c>
      <c r="O46">
        <v>0</v>
      </c>
      <c r="P46">
        <f t="shared" si="4"/>
        <v>0.9999999947113769</v>
      </c>
      <c r="Q46">
        <f t="shared" si="5"/>
        <v>6.9269907640745193E-11</v>
      </c>
      <c r="R46">
        <f t="shared" si="6"/>
        <v>5.2193531671391264E-9</v>
      </c>
      <c r="S46">
        <f t="shared" si="7"/>
        <v>0</v>
      </c>
      <c r="V46">
        <v>-6.0923800000000001E-4</v>
      </c>
      <c r="W46">
        <v>0</v>
      </c>
      <c r="X46">
        <v>11.803800000000001</v>
      </c>
      <c r="Y46">
        <v>-796.91300000000001</v>
      </c>
      <c r="Z46">
        <v>2805940</v>
      </c>
      <c r="AA46">
        <f t="shared" si="8"/>
        <v>0</v>
      </c>
      <c r="AB46">
        <f t="shared" si="9"/>
        <v>4.205506509844466E-6</v>
      </c>
      <c r="AC46">
        <f t="shared" si="10"/>
        <v>2.8392744787946952E-4</v>
      </c>
      <c r="AD46">
        <f t="shared" si="11"/>
        <v>0.99971186704561066</v>
      </c>
      <c r="AF46">
        <v>-3.1726200000000001E-4</v>
      </c>
      <c r="AG46">
        <v>-4856630</v>
      </c>
      <c r="AH46">
        <v>1.2256199999999999</v>
      </c>
      <c r="AI46">
        <v>1533.29</v>
      </c>
      <c r="AJ46">
        <v>2342210</v>
      </c>
      <c r="AK46">
        <f t="shared" si="12"/>
        <v>0.67449685977644069</v>
      </c>
      <c r="AL46">
        <f t="shared" si="13"/>
        <v>1.7021614602701897E-7</v>
      </c>
      <c r="AM46">
        <f t="shared" si="14"/>
        <v>2.1294586783976105E-4</v>
      </c>
      <c r="AN46">
        <f t="shared" si="15"/>
        <v>0.32529002413957359</v>
      </c>
    </row>
    <row r="47" spans="1:40" x14ac:dyDescent="0.3">
      <c r="A47">
        <v>1.50455E-4</v>
      </c>
      <c r="B47">
        <v>0</v>
      </c>
      <c r="C47">
        <v>6.2371699999999999</v>
      </c>
      <c r="D47">
        <v>-492.71899999999999</v>
      </c>
      <c r="E47">
        <v>2637820</v>
      </c>
      <c r="F47">
        <f t="shared" si="0"/>
        <v>0</v>
      </c>
      <c r="G47">
        <f t="shared" si="1"/>
        <v>2.3640697366835385E-6</v>
      </c>
      <c r="H47">
        <f t="shared" si="2"/>
        <v>1.8675490271853682E-4</v>
      </c>
      <c r="I47">
        <f t="shared" si="3"/>
        <v>0.99981088102754467</v>
      </c>
      <c r="K47">
        <v>4.0991999999999998E-4</v>
      </c>
      <c r="L47">
        <v>-9707660000</v>
      </c>
      <c r="M47">
        <v>-0.52200299999999999</v>
      </c>
      <c r="N47">
        <v>43.346299999999999</v>
      </c>
      <c r="O47">
        <v>0</v>
      </c>
      <c r="P47">
        <f t="shared" si="4"/>
        <v>0.99999999548106311</v>
      </c>
      <c r="Q47">
        <f t="shared" si="5"/>
        <v>5.3772278555398663E-11</v>
      </c>
      <c r="R47">
        <f t="shared" si="6"/>
        <v>4.4651646023986014E-9</v>
      </c>
      <c r="S47">
        <f t="shared" si="7"/>
        <v>0</v>
      </c>
      <c r="V47">
        <v>-6.0702300000000005E-4</v>
      </c>
      <c r="W47">
        <v>0</v>
      </c>
      <c r="X47">
        <v>11.922599999999999</v>
      </c>
      <c r="Y47">
        <v>-826.60199999999998</v>
      </c>
      <c r="Z47">
        <v>2790860</v>
      </c>
      <c r="AA47">
        <f t="shared" si="8"/>
        <v>0</v>
      </c>
      <c r="AB47">
        <f t="shared" si="9"/>
        <v>4.2707333528101111E-6</v>
      </c>
      <c r="AC47">
        <f t="shared" si="10"/>
        <v>2.9609285985435593E-4</v>
      </c>
      <c r="AD47">
        <f t="shared" si="11"/>
        <v>0.99969963640679282</v>
      </c>
      <c r="AF47">
        <v>-3.0718999999999999E-4</v>
      </c>
      <c r="AG47">
        <v>-5751220</v>
      </c>
      <c r="AH47">
        <v>-0.59833499999999995</v>
      </c>
      <c r="AI47">
        <v>1778.96</v>
      </c>
      <c r="AJ47">
        <v>2366290</v>
      </c>
      <c r="AK47">
        <f t="shared" si="12"/>
        <v>0.70834029981058921</v>
      </c>
      <c r="AL47">
        <f t="shared" si="13"/>
        <v>7.3693023964857693E-8</v>
      </c>
      <c r="AM47">
        <f t="shared" si="14"/>
        <v>2.1910291377325955E-4</v>
      </c>
      <c r="AN47">
        <f t="shared" si="15"/>
        <v>0.29144052358261363</v>
      </c>
    </row>
    <row r="48" spans="1:40" x14ac:dyDescent="0.3">
      <c r="A48">
        <v>1.5254299999999999E-4</v>
      </c>
      <c r="B48">
        <v>0</v>
      </c>
      <c r="C48">
        <v>5.26647</v>
      </c>
      <c r="D48">
        <v>-485.65899999999999</v>
      </c>
      <c r="E48">
        <v>2648060</v>
      </c>
      <c r="F48">
        <f t="shared" si="0"/>
        <v>0</v>
      </c>
      <c r="G48">
        <f t="shared" si="1"/>
        <v>1.9884344867053805E-6</v>
      </c>
      <c r="H48">
        <f t="shared" si="2"/>
        <v>1.8336781646507972E-4</v>
      </c>
      <c r="I48">
        <f t="shared" si="3"/>
        <v>0.99981464374904816</v>
      </c>
      <c r="K48">
        <v>4.1991799999999997E-4</v>
      </c>
      <c r="L48">
        <v>-10985600000</v>
      </c>
      <c r="M48">
        <v>-0.46312300000000001</v>
      </c>
      <c r="N48">
        <v>42.651800000000001</v>
      </c>
      <c r="O48">
        <v>0</v>
      </c>
      <c r="P48">
        <f t="shared" si="4"/>
        <v>0.99999999607532375</v>
      </c>
      <c r="Q48">
        <f t="shared" si="5"/>
        <v>4.215727845382976E-11</v>
      </c>
      <c r="R48">
        <f t="shared" si="6"/>
        <v>3.882518918639446E-9</v>
      </c>
      <c r="S48">
        <f t="shared" si="7"/>
        <v>0</v>
      </c>
      <c r="V48">
        <v>-6.0520599999999995E-4</v>
      </c>
      <c r="W48">
        <v>0</v>
      </c>
      <c r="X48">
        <v>12.1525</v>
      </c>
      <c r="Y48">
        <v>-772.47500000000002</v>
      </c>
      <c r="Z48">
        <v>2778830</v>
      </c>
      <c r="AA48">
        <f t="shared" si="8"/>
        <v>0</v>
      </c>
      <c r="AB48">
        <f t="shared" si="9"/>
        <v>4.372008939573765E-6</v>
      </c>
      <c r="AC48">
        <f t="shared" si="10"/>
        <v>2.7790722942581725E-4</v>
      </c>
      <c r="AD48">
        <f t="shared" si="11"/>
        <v>0.99971772076163468</v>
      </c>
      <c r="AF48">
        <v>-2.9711800000000002E-4</v>
      </c>
      <c r="AG48">
        <v>-6863400</v>
      </c>
      <c r="AH48">
        <v>-2.6747100000000001</v>
      </c>
      <c r="AI48">
        <v>2053.27</v>
      </c>
      <c r="AJ48">
        <v>2393100</v>
      </c>
      <c r="AK48">
        <f t="shared" si="12"/>
        <v>0.7413035079105933</v>
      </c>
      <c r="AL48">
        <f t="shared" si="13"/>
        <v>2.8889062354569793E-7</v>
      </c>
      <c r="AM48">
        <f t="shared" si="14"/>
        <v>2.2177000519969461E-4</v>
      </c>
      <c r="AN48">
        <f t="shared" si="15"/>
        <v>0.25847443319358349</v>
      </c>
    </row>
    <row r="49" spans="1:40" x14ac:dyDescent="0.3">
      <c r="A49">
        <v>1.52805E-4</v>
      </c>
      <c r="B49">
        <v>0</v>
      </c>
      <c r="C49">
        <v>5.1100500000000002</v>
      </c>
      <c r="D49">
        <v>-482.42899999999997</v>
      </c>
      <c r="E49">
        <v>2649430</v>
      </c>
      <c r="F49">
        <f t="shared" si="0"/>
        <v>0</v>
      </c>
      <c r="G49">
        <f t="shared" si="1"/>
        <v>1.928380760796037E-6</v>
      </c>
      <c r="H49">
        <f t="shared" si="2"/>
        <v>1.8205434429214413E-4</v>
      </c>
      <c r="I49">
        <f t="shared" si="3"/>
        <v>0.99981601727494718</v>
      </c>
      <c r="K49">
        <v>4.2991600000000002E-4</v>
      </c>
      <c r="L49">
        <v>-12307600000</v>
      </c>
      <c r="M49">
        <v>-0.40817500000000001</v>
      </c>
      <c r="N49">
        <v>42.162500000000001</v>
      </c>
      <c r="O49">
        <v>0</v>
      </c>
      <c r="P49">
        <f t="shared" si="4"/>
        <v>0.99999999654110672</v>
      </c>
      <c r="Q49">
        <f t="shared" si="5"/>
        <v>3.3164467368793777E-11</v>
      </c>
      <c r="R49">
        <f t="shared" si="6"/>
        <v>3.4257288061169046E-9</v>
      </c>
      <c r="S49">
        <f t="shared" si="7"/>
        <v>0</v>
      </c>
      <c r="V49">
        <v>-6.0421300000000004E-4</v>
      </c>
      <c r="W49">
        <v>0</v>
      </c>
      <c r="X49">
        <v>12.2781</v>
      </c>
      <c r="Y49">
        <v>-742.88900000000001</v>
      </c>
      <c r="Z49">
        <v>2772260</v>
      </c>
      <c r="AA49">
        <f t="shared" si="8"/>
        <v>0</v>
      </c>
      <c r="AB49">
        <f t="shared" si="9"/>
        <v>4.4277074808935689E-6</v>
      </c>
      <c r="AC49">
        <f t="shared" si="10"/>
        <v>2.6789936413398999E-4</v>
      </c>
      <c r="AD49">
        <f t="shared" si="11"/>
        <v>0.99972767292838505</v>
      </c>
      <c r="AF49">
        <v>-2.87046E-4</v>
      </c>
      <c r="AG49">
        <v>-8262500</v>
      </c>
      <c r="AH49">
        <v>-5.0265500000000003</v>
      </c>
      <c r="AI49">
        <v>2357.85</v>
      </c>
      <c r="AJ49">
        <v>2422750</v>
      </c>
      <c r="AK49">
        <f t="shared" si="12"/>
        <v>0.77309125016391544</v>
      </c>
      <c r="AL49">
        <f t="shared" si="13"/>
        <v>4.7031550057626984E-7</v>
      </c>
      <c r="AM49">
        <f t="shared" si="14"/>
        <v>2.206152138213601E-4</v>
      </c>
      <c r="AN49">
        <f t="shared" si="15"/>
        <v>0.22668766430676263</v>
      </c>
    </row>
    <row r="50" spans="1:40" x14ac:dyDescent="0.3">
      <c r="A50">
        <v>1.6316E-4</v>
      </c>
      <c r="B50">
        <v>0</v>
      </c>
      <c r="C50">
        <v>11.9057</v>
      </c>
      <c r="D50">
        <v>-946.31500000000005</v>
      </c>
      <c r="E50">
        <v>2705050</v>
      </c>
      <c r="F50">
        <f t="shared" si="0"/>
        <v>0</v>
      </c>
      <c r="G50">
        <f t="shared" si="1"/>
        <v>4.3997279494295813E-6</v>
      </c>
      <c r="H50">
        <f t="shared" si="2"/>
        <v>3.4970884151830253E-4</v>
      </c>
      <c r="I50">
        <f t="shared" si="3"/>
        <v>0.99964589143053229</v>
      </c>
      <c r="K50">
        <v>4.3991400000000002E-4</v>
      </c>
      <c r="L50">
        <v>-13668900000</v>
      </c>
      <c r="M50">
        <v>-0.35465400000000002</v>
      </c>
      <c r="N50">
        <v>41.8688</v>
      </c>
      <c r="O50">
        <v>0</v>
      </c>
      <c r="P50">
        <f t="shared" si="4"/>
        <v>0.99999999691098385</v>
      </c>
      <c r="Q50">
        <f t="shared" si="5"/>
        <v>2.5946052638066565E-11</v>
      </c>
      <c r="R50">
        <f t="shared" si="6"/>
        <v>3.063070171752416E-9</v>
      </c>
      <c r="S50">
        <f t="shared" si="7"/>
        <v>0</v>
      </c>
      <c r="V50">
        <v>-6.0138800000000001E-4</v>
      </c>
      <c r="W50">
        <v>0</v>
      </c>
      <c r="X50">
        <v>6.2026000000000003</v>
      </c>
      <c r="Y50">
        <v>-252.523</v>
      </c>
      <c r="Z50">
        <v>2754550</v>
      </c>
      <c r="AA50">
        <f t="shared" si="8"/>
        <v>0</v>
      </c>
      <c r="AB50">
        <f t="shared" si="9"/>
        <v>2.2515537802534977E-6</v>
      </c>
      <c r="AC50">
        <f t="shared" si="10"/>
        <v>9.1666255320503332E-5</v>
      </c>
      <c r="AD50">
        <f t="shared" si="11"/>
        <v>0.99990608219089927</v>
      </c>
      <c r="AF50">
        <v>-2.7697399999999998E-4</v>
      </c>
      <c r="AG50">
        <v>-10071400</v>
      </c>
      <c r="AH50">
        <v>-7.6902999999999997</v>
      </c>
      <c r="AI50">
        <v>2694.04</v>
      </c>
      <c r="AJ50">
        <v>2455380</v>
      </c>
      <c r="AK50">
        <f t="shared" si="12"/>
        <v>0.80381616868033501</v>
      </c>
      <c r="AL50">
        <f t="shared" si="13"/>
        <v>6.1377638481267543E-7</v>
      </c>
      <c r="AM50">
        <f t="shared" si="14"/>
        <v>2.1501607632221634E-4</v>
      </c>
      <c r="AN50">
        <f t="shared" si="15"/>
        <v>0.19596820146695801</v>
      </c>
    </row>
    <row r="51" spans="1:40" x14ac:dyDescent="0.3">
      <c r="A51">
        <v>1.6345699999999999E-4</v>
      </c>
      <c r="B51">
        <v>0</v>
      </c>
      <c r="C51">
        <v>12.268700000000001</v>
      </c>
      <c r="D51">
        <v>-970.50699999999995</v>
      </c>
      <c r="E51">
        <v>2706720</v>
      </c>
      <c r="F51">
        <f t="shared" si="0"/>
        <v>0</v>
      </c>
      <c r="G51">
        <f t="shared" si="1"/>
        <v>4.5310364601699216E-6</v>
      </c>
      <c r="H51">
        <f t="shared" si="2"/>
        <v>3.5842449500355619E-4</v>
      </c>
      <c r="I51">
        <f t="shared" si="3"/>
        <v>0.99963704446853618</v>
      </c>
      <c r="K51">
        <v>4.4991200000000001E-4</v>
      </c>
      <c r="L51">
        <v>-15065800000</v>
      </c>
      <c r="M51">
        <v>-0.29984300000000003</v>
      </c>
      <c r="N51">
        <v>41.760899999999999</v>
      </c>
      <c r="O51">
        <v>0</v>
      </c>
      <c r="P51">
        <f t="shared" si="4"/>
        <v>0.99999999720819721</v>
      </c>
      <c r="Q51">
        <f t="shared" si="5"/>
        <v>1.9902228833709294E-11</v>
      </c>
      <c r="R51">
        <f t="shared" si="6"/>
        <v>2.7719005883133852E-9</v>
      </c>
      <c r="S51">
        <f t="shared" si="7"/>
        <v>0</v>
      </c>
      <c r="V51">
        <v>-5.9761999999999999E-4</v>
      </c>
      <c r="W51">
        <v>0</v>
      </c>
      <c r="X51">
        <v>0.37041800000000003</v>
      </c>
      <c r="Y51">
        <v>271.19900000000001</v>
      </c>
      <c r="Z51">
        <v>2731720</v>
      </c>
      <c r="AA51">
        <f t="shared" si="8"/>
        <v>0</v>
      </c>
      <c r="AB51">
        <f t="shared" si="9"/>
        <v>1.3558533787090372E-7</v>
      </c>
      <c r="AC51">
        <f t="shared" si="10"/>
        <v>9.9267875873340961E-5</v>
      </c>
      <c r="AD51">
        <f t="shared" si="11"/>
        <v>0.99990059653878882</v>
      </c>
      <c r="AF51">
        <v>-2.6690299999999998E-4</v>
      </c>
      <c r="AG51">
        <v>-12343800</v>
      </c>
      <c r="AH51">
        <v>-10.7441</v>
      </c>
      <c r="AI51">
        <v>3062.07</v>
      </c>
      <c r="AJ51">
        <v>2491110</v>
      </c>
      <c r="AK51">
        <f t="shared" si="12"/>
        <v>0.8319055328915822</v>
      </c>
      <c r="AL51">
        <f t="shared" si="13"/>
        <v>7.2409438227615872E-7</v>
      </c>
      <c r="AM51">
        <f t="shared" si="14"/>
        <v>2.063670000406137E-4</v>
      </c>
      <c r="AN51">
        <f t="shared" si="15"/>
        <v>0.16788737601399484</v>
      </c>
    </row>
    <row r="52" spans="1:40" x14ac:dyDescent="0.3">
      <c r="A52">
        <v>1.66544E-4</v>
      </c>
      <c r="B52">
        <v>0</v>
      </c>
      <c r="C52">
        <v>15.008100000000001</v>
      </c>
      <c r="D52">
        <v>-1136.06</v>
      </c>
      <c r="E52">
        <v>2724340</v>
      </c>
      <c r="F52">
        <f t="shared" si="0"/>
        <v>0</v>
      </c>
      <c r="G52">
        <f t="shared" si="1"/>
        <v>5.5065673029200126E-6</v>
      </c>
      <c r="H52">
        <f t="shared" si="2"/>
        <v>4.1682763642002046E-4</v>
      </c>
      <c r="I52">
        <f t="shared" si="3"/>
        <v>0.99957766579627716</v>
      </c>
      <c r="K52">
        <v>4.5991000000000001E-4</v>
      </c>
      <c r="L52">
        <v>-16498200000</v>
      </c>
      <c r="M52">
        <v>-0.24062</v>
      </c>
      <c r="N52">
        <v>41.829599999999999</v>
      </c>
      <c r="O52">
        <v>0</v>
      </c>
      <c r="P52">
        <f t="shared" si="4"/>
        <v>0.99999999745001156</v>
      </c>
      <c r="Q52">
        <f t="shared" si="5"/>
        <v>1.4584621315441793E-11</v>
      </c>
      <c r="R52">
        <f t="shared" si="6"/>
        <v>2.5354038557742663E-9</v>
      </c>
      <c r="S52">
        <f t="shared" si="7"/>
        <v>0</v>
      </c>
      <c r="V52">
        <v>-5.9645800000000001E-4</v>
      </c>
      <c r="W52">
        <v>0</v>
      </c>
      <c r="X52">
        <v>-1.42682</v>
      </c>
      <c r="Y52">
        <v>432.589</v>
      </c>
      <c r="Z52">
        <v>2724680</v>
      </c>
      <c r="AA52">
        <f t="shared" si="8"/>
        <v>0</v>
      </c>
      <c r="AB52">
        <f t="shared" si="9"/>
        <v>5.235817627141237E-7</v>
      </c>
      <c r="AC52">
        <f t="shared" si="10"/>
        <v>1.5874161502553937E-4</v>
      </c>
      <c r="AD52">
        <f t="shared" si="11"/>
        <v>0.99984073480321178</v>
      </c>
      <c r="AF52">
        <v>-2.5683100000000001E-4</v>
      </c>
      <c r="AG52">
        <v>-14647400</v>
      </c>
      <c r="AH52">
        <v>-14.3719</v>
      </c>
      <c r="AI52">
        <v>3458.15</v>
      </c>
      <c r="AJ52">
        <v>2530090</v>
      </c>
      <c r="AK52">
        <f t="shared" si="12"/>
        <v>0.85253663648526379</v>
      </c>
      <c r="AL52">
        <f t="shared" si="13"/>
        <v>8.3650144639339155E-7</v>
      </c>
      <c r="AM52">
        <f t="shared" si="14"/>
        <v>2.0127801312598244E-4</v>
      </c>
      <c r="AN52">
        <f t="shared" si="15"/>
        <v>0.14726124900016394</v>
      </c>
    </row>
    <row r="53" spans="1:40" x14ac:dyDescent="0.3">
      <c r="A53">
        <v>1.6818099999999999E-4</v>
      </c>
      <c r="B53">
        <v>0</v>
      </c>
      <c r="C53">
        <v>13.5923</v>
      </c>
      <c r="D53">
        <v>-999.452</v>
      </c>
      <c r="E53">
        <v>2734640</v>
      </c>
      <c r="F53">
        <f t="shared" si="0"/>
        <v>0</v>
      </c>
      <c r="G53">
        <f t="shared" si="1"/>
        <v>4.9685759779811561E-6</v>
      </c>
      <c r="H53">
        <f t="shared" si="2"/>
        <v>3.6534311325862602E-4</v>
      </c>
      <c r="I53">
        <f t="shared" si="3"/>
        <v>0.99962968831076338</v>
      </c>
      <c r="K53">
        <v>4.69908E-4</v>
      </c>
      <c r="L53">
        <v>-17968600000</v>
      </c>
      <c r="M53">
        <v>-0.17530499999999999</v>
      </c>
      <c r="N53">
        <v>42.078400000000002</v>
      </c>
      <c r="O53">
        <v>0</v>
      </c>
      <c r="P53">
        <f t="shared" si="4"/>
        <v>0.99999999764846992</v>
      </c>
      <c r="Q53">
        <f t="shared" si="5"/>
        <v>9.7561857678263745E-12</v>
      </c>
      <c r="R53">
        <f t="shared" si="6"/>
        <v>2.3417739779978058E-9</v>
      </c>
      <c r="S53">
        <f t="shared" si="7"/>
        <v>0</v>
      </c>
      <c r="V53">
        <v>-5.9567599999999995E-4</v>
      </c>
      <c r="W53">
        <v>0</v>
      </c>
      <c r="X53">
        <v>-1.95858</v>
      </c>
      <c r="Y53">
        <v>451.51799999999997</v>
      </c>
      <c r="Z53">
        <v>2720020</v>
      </c>
      <c r="AA53">
        <f t="shared" si="8"/>
        <v>0</v>
      </c>
      <c r="AB53">
        <f t="shared" si="9"/>
        <v>7.1994085473025733E-7</v>
      </c>
      <c r="AC53">
        <f t="shared" si="10"/>
        <v>1.6597037386580906E-4</v>
      </c>
      <c r="AD53">
        <f t="shared" si="11"/>
        <v>0.9998333096852795</v>
      </c>
      <c r="AF53">
        <v>-2.4675899999999999E-4</v>
      </c>
      <c r="AG53">
        <v>-23546600</v>
      </c>
      <c r="AH53">
        <v>-33.011699999999998</v>
      </c>
      <c r="AI53">
        <v>6328.5</v>
      </c>
      <c r="AJ53">
        <v>2572380</v>
      </c>
      <c r="AK53">
        <f t="shared" si="12"/>
        <v>0.90129348125286191</v>
      </c>
      <c r="AL53">
        <f t="shared" si="13"/>
        <v>1.2635892237127696E-6</v>
      </c>
      <c r="AM53">
        <f t="shared" si="14"/>
        <v>2.4223606788702982E-4</v>
      </c>
      <c r="AN53">
        <f t="shared" si="15"/>
        <v>9.8463019090027304E-2</v>
      </c>
    </row>
    <row r="54" spans="1:40" x14ac:dyDescent="0.3">
      <c r="A54">
        <v>1.6849200000000001E-4</v>
      </c>
      <c r="B54">
        <v>0</v>
      </c>
      <c r="C54">
        <v>13.323</v>
      </c>
      <c r="D54">
        <v>-973.46699999999998</v>
      </c>
      <c r="E54">
        <v>2736600</v>
      </c>
      <c r="F54">
        <f t="shared" si="0"/>
        <v>0</v>
      </c>
      <c r="G54">
        <f t="shared" si="1"/>
        <v>4.866695020836216E-6</v>
      </c>
      <c r="H54">
        <f t="shared" si="2"/>
        <v>3.5559310979872168E-4</v>
      </c>
      <c r="I54">
        <f t="shared" si="3"/>
        <v>0.99963954019518042</v>
      </c>
      <c r="K54">
        <v>4.79906E-4</v>
      </c>
      <c r="L54">
        <v>-19488800000</v>
      </c>
      <c r="M54">
        <v>-0.10087599999999999</v>
      </c>
      <c r="N54">
        <v>42.525300000000001</v>
      </c>
      <c r="O54">
        <v>0</v>
      </c>
      <c r="P54">
        <f t="shared" si="4"/>
        <v>0.99999999781278603</v>
      </c>
      <c r="Q54">
        <f t="shared" si="5"/>
        <v>5.1761011339519416E-12</v>
      </c>
      <c r="R54">
        <f t="shared" si="6"/>
        <v>2.1820378836556417E-9</v>
      </c>
      <c r="S54">
        <f t="shared" si="7"/>
        <v>0</v>
      </c>
      <c r="V54">
        <v>-5.9460999999999997E-4</v>
      </c>
      <c r="W54">
        <v>0</v>
      </c>
      <c r="X54">
        <v>-1.54379</v>
      </c>
      <c r="Y54">
        <v>420.29899999999998</v>
      </c>
      <c r="Z54">
        <v>2714100</v>
      </c>
      <c r="AA54">
        <f t="shared" si="8"/>
        <v>0</v>
      </c>
      <c r="AB54">
        <f t="shared" si="9"/>
        <v>5.6871526162165054E-7</v>
      </c>
      <c r="AC54">
        <f t="shared" si="10"/>
        <v>1.5483353030160715E-4</v>
      </c>
      <c r="AD54">
        <f t="shared" si="11"/>
        <v>0.99984459775443668</v>
      </c>
      <c r="AF54">
        <v>-2.3668699999999999E-4</v>
      </c>
      <c r="AG54">
        <v>-1114450000</v>
      </c>
      <c r="AH54">
        <v>-52.331800000000001</v>
      </c>
      <c r="AI54">
        <v>6777.03</v>
      </c>
      <c r="AJ54">
        <v>2617660</v>
      </c>
      <c r="AK54">
        <f t="shared" si="12"/>
        <v>0.99765056906518434</v>
      </c>
      <c r="AL54">
        <f t="shared" si="13"/>
        <v>4.6847189241514127E-8</v>
      </c>
      <c r="AM54">
        <f t="shared" si="14"/>
        <v>6.0667664193744236E-6</v>
      </c>
      <c r="AN54">
        <f t="shared" si="15"/>
        <v>2.3433173212070264E-3</v>
      </c>
    </row>
    <row r="55" spans="1:40" x14ac:dyDescent="0.3">
      <c r="A55">
        <v>1.7073199999999999E-4</v>
      </c>
      <c r="B55">
        <v>0</v>
      </c>
      <c r="C55">
        <v>9.7252600000000005</v>
      </c>
      <c r="D55">
        <v>-649.56500000000005</v>
      </c>
      <c r="E55">
        <v>2750650</v>
      </c>
      <c r="F55">
        <f t="shared" si="0"/>
        <v>0</v>
      </c>
      <c r="G55">
        <f t="shared" si="1"/>
        <v>3.5347752557041518E-6</v>
      </c>
      <c r="H55">
        <f t="shared" si="2"/>
        <v>2.3609304933456458E-4</v>
      </c>
      <c r="I55">
        <f t="shared" si="3"/>
        <v>0.9997603721754097</v>
      </c>
      <c r="K55">
        <v>4.8990399999999999E-4</v>
      </c>
      <c r="L55">
        <v>-21286600000</v>
      </c>
      <c r="M55">
        <v>-0.53795499999999996</v>
      </c>
      <c r="N55">
        <v>43.162799999999997</v>
      </c>
      <c r="O55">
        <v>0</v>
      </c>
      <c r="P55">
        <f t="shared" si="4"/>
        <v>0.99999999794702976</v>
      </c>
      <c r="Q55">
        <f t="shared" si="5"/>
        <v>2.5272002052727742E-11</v>
      </c>
      <c r="R55">
        <f t="shared" si="6"/>
        <v>2.0276981721546912E-9</v>
      </c>
      <c r="S55">
        <f t="shared" si="7"/>
        <v>0</v>
      </c>
      <c r="V55">
        <v>-5.9308099999999997E-4</v>
      </c>
      <c r="W55">
        <v>0</v>
      </c>
      <c r="X55">
        <v>0.80258300000000005</v>
      </c>
      <c r="Y55">
        <v>220.815</v>
      </c>
      <c r="Z55">
        <v>2705830</v>
      </c>
      <c r="AA55">
        <f t="shared" si="8"/>
        <v>0</v>
      </c>
      <c r="AB55">
        <f t="shared" si="9"/>
        <v>2.9658820799466263E-7</v>
      </c>
      <c r="AC55">
        <f t="shared" si="10"/>
        <v>8.1600439017947584E-5</v>
      </c>
      <c r="AD55">
        <f t="shared" si="11"/>
        <v>0.99991810297277406</v>
      </c>
      <c r="AF55">
        <v>-2.3668699999999999E-4</v>
      </c>
      <c r="AG55">
        <v>-1114450000</v>
      </c>
      <c r="AH55">
        <v>-52.331800000000001</v>
      </c>
      <c r="AI55">
        <v>6777.03</v>
      </c>
      <c r="AJ55">
        <v>2617660</v>
      </c>
      <c r="AK55">
        <f t="shared" si="12"/>
        <v>0.99765056906518434</v>
      </c>
      <c r="AL55">
        <f t="shared" si="13"/>
        <v>4.6847189241514127E-8</v>
      </c>
      <c r="AM55">
        <f t="shared" si="14"/>
        <v>6.0667664193744236E-6</v>
      </c>
      <c r="AN55">
        <f t="shared" si="15"/>
        <v>2.3433173212070264E-3</v>
      </c>
    </row>
    <row r="56" spans="1:40" x14ac:dyDescent="0.3">
      <c r="A56">
        <v>1.73382E-4</v>
      </c>
      <c r="B56">
        <v>0</v>
      </c>
      <c r="C56">
        <v>7.7178500000000003</v>
      </c>
      <c r="D56">
        <v>-492.28399999999999</v>
      </c>
      <c r="E56">
        <v>2767440</v>
      </c>
      <c r="F56">
        <f t="shared" si="0"/>
        <v>0</v>
      </c>
      <c r="G56">
        <f t="shared" si="1"/>
        <v>2.7883010451244041E-6</v>
      </c>
      <c r="H56">
        <f t="shared" si="2"/>
        <v>1.7785212095311804E-4</v>
      </c>
      <c r="I56">
        <f t="shared" si="3"/>
        <v>0.99981935957800172</v>
      </c>
      <c r="K56">
        <v>5.0000000000000001E-4</v>
      </c>
      <c r="L56">
        <v>-22308000000</v>
      </c>
      <c r="M56">
        <v>-1.01041</v>
      </c>
      <c r="N56">
        <v>43.5229</v>
      </c>
      <c r="O56">
        <v>0</v>
      </c>
      <c r="P56">
        <f t="shared" si="4"/>
        <v>0.99999999800370676</v>
      </c>
      <c r="Q56">
        <f t="shared" si="5"/>
        <v>4.5293616549351143E-11</v>
      </c>
      <c r="R56">
        <f t="shared" si="6"/>
        <v>1.9509996374894895E-9</v>
      </c>
      <c r="S56">
        <f t="shared" si="7"/>
        <v>0</v>
      </c>
      <c r="V56">
        <v>-5.9090499999999997E-4</v>
      </c>
      <c r="W56">
        <v>0</v>
      </c>
      <c r="X56">
        <v>4.1406700000000001</v>
      </c>
      <c r="Y56">
        <v>-62.981299999999997</v>
      </c>
      <c r="Z56">
        <v>2694060</v>
      </c>
      <c r="AA56">
        <f t="shared" si="8"/>
        <v>0</v>
      </c>
      <c r="AB56">
        <f t="shared" si="9"/>
        <v>1.5369245074717405E-6</v>
      </c>
      <c r="AC56">
        <f t="shared" si="10"/>
        <v>2.3377256212745745E-5</v>
      </c>
      <c r="AD56">
        <f t="shared" si="11"/>
        <v>0.99997508581927974</v>
      </c>
      <c r="AF56">
        <v>-2.3165100000000001E-4</v>
      </c>
      <c r="AG56">
        <v>-5739370000</v>
      </c>
      <c r="AH56">
        <v>-36.341000000000001</v>
      </c>
      <c r="AI56">
        <v>4547.08</v>
      </c>
      <c r="AJ56">
        <v>1970230</v>
      </c>
      <c r="AK56">
        <f t="shared" si="12"/>
        <v>0.99965603643655343</v>
      </c>
      <c r="AL56">
        <f t="shared" si="13"/>
        <v>6.3297016955067875E-9</v>
      </c>
      <c r="AM56">
        <f t="shared" si="14"/>
        <v>7.9198866254657284E-7</v>
      </c>
      <c r="AN56">
        <f t="shared" si="15"/>
        <v>3.4316524508236807E-4</v>
      </c>
    </row>
    <row r="57" spans="1:40" x14ac:dyDescent="0.3">
      <c r="A57">
        <v>1.7382500000000001E-4</v>
      </c>
      <c r="B57">
        <v>0</v>
      </c>
      <c r="C57">
        <v>7.3822200000000002</v>
      </c>
      <c r="D57">
        <v>-465.98700000000002</v>
      </c>
      <c r="E57">
        <v>2770250</v>
      </c>
      <c r="F57">
        <f t="shared" si="0"/>
        <v>0</v>
      </c>
      <c r="G57">
        <f t="shared" si="1"/>
        <v>2.6643655884268969E-6</v>
      </c>
      <c r="H57">
        <f t="shared" si="2"/>
        <v>1.6818243393644248E-4</v>
      </c>
      <c r="I57">
        <f t="shared" si="3"/>
        <v>0.99982915320047505</v>
      </c>
      <c r="V57">
        <v>-5.8632499999999995E-4</v>
      </c>
      <c r="W57">
        <v>0</v>
      </c>
      <c r="X57">
        <v>7.8944799999999997</v>
      </c>
      <c r="Y57">
        <v>-406.91800000000001</v>
      </c>
      <c r="Z57">
        <v>2670030</v>
      </c>
      <c r="AA57">
        <f t="shared" si="8"/>
        <v>0</v>
      </c>
      <c r="AB57">
        <f t="shared" si="9"/>
        <v>2.9562415830898676E-6</v>
      </c>
      <c r="AC57">
        <f t="shared" si="10"/>
        <v>1.5237835962694983E-4</v>
      </c>
      <c r="AD57">
        <f t="shared" si="11"/>
        <v>0.99984466539879002</v>
      </c>
      <c r="AF57">
        <v>-2.26615E-4</v>
      </c>
      <c r="AG57">
        <v>-10364300000</v>
      </c>
      <c r="AH57">
        <v>-20.350300000000001</v>
      </c>
      <c r="AI57">
        <v>2317.12</v>
      </c>
      <c r="AJ57">
        <v>1322790</v>
      </c>
      <c r="AK57">
        <f t="shared" si="12"/>
        <v>0.9998721613550553</v>
      </c>
      <c r="AL57">
        <f t="shared" si="13"/>
        <v>1.9632486945788698E-9</v>
      </c>
      <c r="AM57">
        <f t="shared" si="14"/>
        <v>2.2353885766709044E-7</v>
      </c>
      <c r="AN57">
        <f t="shared" si="15"/>
        <v>1.2761314283828658E-4</v>
      </c>
    </row>
    <row r="58" spans="1:40" x14ac:dyDescent="0.3">
      <c r="A58">
        <v>1.7897099999999999E-4</v>
      </c>
      <c r="B58">
        <v>0</v>
      </c>
      <c r="C58">
        <v>4.1329399999999996</v>
      </c>
      <c r="D58">
        <v>-538.10500000000002</v>
      </c>
      <c r="E58">
        <v>2804460</v>
      </c>
      <c r="F58">
        <f t="shared" si="0"/>
        <v>0</v>
      </c>
      <c r="G58">
        <f t="shared" si="1"/>
        <v>1.4734177192796966E-6</v>
      </c>
      <c r="H58">
        <f t="shared" si="2"/>
        <v>1.9183763660566116E-4</v>
      </c>
      <c r="I58">
        <f t="shared" si="3"/>
        <v>0.99980668894567515</v>
      </c>
      <c r="V58">
        <v>-5.8536600000000003E-4</v>
      </c>
      <c r="W58">
        <v>0</v>
      </c>
      <c r="X58">
        <v>8.0813299999999995</v>
      </c>
      <c r="Y58">
        <v>-432.83</v>
      </c>
      <c r="Z58">
        <v>2665130</v>
      </c>
      <c r="AA58">
        <f t="shared" si="8"/>
        <v>0</v>
      </c>
      <c r="AB58">
        <f t="shared" si="9"/>
        <v>3.0317445188384725E-6</v>
      </c>
      <c r="AC58">
        <f t="shared" si="10"/>
        <v>1.623779724487004E-4</v>
      </c>
      <c r="AD58">
        <f t="shared" si="11"/>
        <v>0.99983459028303245</v>
      </c>
      <c r="AF58">
        <v>-2.26615E-4</v>
      </c>
      <c r="AG58">
        <v>-10364300000</v>
      </c>
      <c r="AH58">
        <v>-20.350300000000001</v>
      </c>
      <c r="AI58">
        <v>2317.12</v>
      </c>
      <c r="AJ58">
        <v>1322790</v>
      </c>
      <c r="AK58">
        <f t="shared" si="12"/>
        <v>0.9998721613550553</v>
      </c>
      <c r="AL58">
        <f t="shared" si="13"/>
        <v>1.9632486945788698E-9</v>
      </c>
      <c r="AM58">
        <f t="shared" si="14"/>
        <v>2.2353885766709044E-7</v>
      </c>
      <c r="AN58">
        <f t="shared" si="15"/>
        <v>1.2761314283828658E-4</v>
      </c>
    </row>
    <row r="59" spans="1:40" x14ac:dyDescent="0.3">
      <c r="A59">
        <v>1.79183E-4</v>
      </c>
      <c r="B59">
        <v>0</v>
      </c>
      <c r="C59">
        <v>3.83602</v>
      </c>
      <c r="D59">
        <v>-528.024</v>
      </c>
      <c r="E59">
        <v>2805930</v>
      </c>
      <c r="F59">
        <f t="shared" si="0"/>
        <v>0</v>
      </c>
      <c r="G59">
        <f t="shared" si="1"/>
        <v>1.366852710399087E-6</v>
      </c>
      <c r="H59">
        <f t="shared" si="2"/>
        <v>1.8814579578723976E-4</v>
      </c>
      <c r="I59">
        <f t="shared" si="3"/>
        <v>0.99981048735150235</v>
      </c>
      <c r="V59">
        <v>-5.7674899999999999E-4</v>
      </c>
      <c r="W59">
        <v>0</v>
      </c>
      <c r="X59">
        <v>6.4871800000000004</v>
      </c>
      <c r="Y59">
        <v>-423.32400000000001</v>
      </c>
      <c r="Z59">
        <v>2622410</v>
      </c>
      <c r="AA59">
        <f t="shared" si="8"/>
        <v>0</v>
      </c>
      <c r="AB59">
        <f t="shared" si="9"/>
        <v>2.4733420517517064E-6</v>
      </c>
      <c r="AC59">
        <f t="shared" si="10"/>
        <v>1.6139910573095544E-4</v>
      </c>
      <c r="AD59">
        <f t="shared" si="11"/>
        <v>0.99983612755221718</v>
      </c>
      <c r="AF59">
        <v>-2.1654399999999999E-4</v>
      </c>
      <c r="AG59">
        <v>-6232790000</v>
      </c>
      <c r="AH59">
        <v>2.8008099999999998</v>
      </c>
      <c r="AI59">
        <v>294.23899999999998</v>
      </c>
      <c r="AJ59">
        <v>0</v>
      </c>
      <c r="AK59">
        <f t="shared" si="12"/>
        <v>0.99999995234240269</v>
      </c>
      <c r="AL59">
        <f t="shared" si="13"/>
        <v>4.4936695549186232E-10</v>
      </c>
      <c r="AM59">
        <f t="shared" si="14"/>
        <v>4.7208230339426837E-8</v>
      </c>
      <c r="AN59">
        <f t="shared" si="15"/>
        <v>0</v>
      </c>
    </row>
    <row r="60" spans="1:40" x14ac:dyDescent="0.3">
      <c r="A60">
        <v>1.8346599999999999E-4</v>
      </c>
      <c r="B60">
        <v>0</v>
      </c>
      <c r="C60">
        <v>4.2343900000000003</v>
      </c>
      <c r="D60">
        <v>-399.89100000000002</v>
      </c>
      <c r="E60">
        <v>2839860</v>
      </c>
      <c r="F60">
        <f t="shared" si="0"/>
        <v>0</v>
      </c>
      <c r="G60">
        <f t="shared" si="1"/>
        <v>1.4908437430686384E-6</v>
      </c>
      <c r="H60">
        <f t="shared" si="2"/>
        <v>1.4079359606920024E-4</v>
      </c>
      <c r="I60">
        <f t="shared" si="3"/>
        <v>0.99985771556018765</v>
      </c>
      <c r="V60">
        <v>-5.7455199999999998E-4</v>
      </c>
      <c r="W60">
        <v>0</v>
      </c>
      <c r="X60">
        <v>6.0808999999999997</v>
      </c>
      <c r="Y60">
        <v>-420.90100000000001</v>
      </c>
      <c r="Z60">
        <v>2611530</v>
      </c>
      <c r="AA60">
        <f t="shared" si="8"/>
        <v>0</v>
      </c>
      <c r="AB60">
        <f t="shared" si="9"/>
        <v>2.3281011295892812E-6</v>
      </c>
      <c r="AC60">
        <f t="shared" si="10"/>
        <v>1.6114392500209807E-4</v>
      </c>
      <c r="AD60">
        <f t="shared" si="11"/>
        <v>0.99983652797386835</v>
      </c>
      <c r="AF60">
        <v>-2.06472E-4</v>
      </c>
      <c r="AG60">
        <v>-10043800000</v>
      </c>
      <c r="AH60">
        <v>1.7191000000000001</v>
      </c>
      <c r="AI60">
        <v>272.18200000000002</v>
      </c>
      <c r="AJ60">
        <v>0</v>
      </c>
      <c r="AK60">
        <f t="shared" si="12"/>
        <v>0.99999997272933627</v>
      </c>
      <c r="AL60">
        <f t="shared" si="13"/>
        <v>1.7116031314034549E-10</v>
      </c>
      <c r="AM60">
        <f t="shared" si="14"/>
        <v>2.7099503432706366E-8</v>
      </c>
      <c r="AN60">
        <f t="shared" si="15"/>
        <v>0</v>
      </c>
    </row>
    <row r="61" spans="1:40" x14ac:dyDescent="0.3">
      <c r="A61">
        <v>1.84131E-4</v>
      </c>
      <c r="B61">
        <v>0</v>
      </c>
      <c r="C61">
        <v>4.5607300000000004</v>
      </c>
      <c r="D61">
        <v>-458.89299999999997</v>
      </c>
      <c r="E61">
        <v>2845300</v>
      </c>
      <c r="F61">
        <f t="shared" si="0"/>
        <v>0</v>
      </c>
      <c r="G61">
        <f t="shared" si="1"/>
        <v>1.6026384744038225E-6</v>
      </c>
      <c r="H61">
        <f t="shared" si="2"/>
        <v>1.6125479417430832E-4</v>
      </c>
      <c r="I61">
        <f t="shared" si="3"/>
        <v>0.99983714256735123</v>
      </c>
      <c r="V61">
        <v>-5.7253299999999996E-4</v>
      </c>
      <c r="W61">
        <v>0</v>
      </c>
      <c r="X61">
        <v>4.82958</v>
      </c>
      <c r="Y61">
        <v>-344.74099999999999</v>
      </c>
      <c r="Z61">
        <v>2602060</v>
      </c>
      <c r="AA61">
        <f t="shared" si="8"/>
        <v>0</v>
      </c>
      <c r="AB61">
        <f t="shared" si="9"/>
        <v>1.855810881806598E-6</v>
      </c>
      <c r="AC61">
        <f t="shared" si="10"/>
        <v>1.3246992475637393E-4</v>
      </c>
      <c r="AD61">
        <f t="shared" si="11"/>
        <v>0.99986567426436179</v>
      </c>
      <c r="AF61">
        <v>-2.06472E-4</v>
      </c>
      <c r="AG61">
        <v>-10043800000</v>
      </c>
      <c r="AH61">
        <v>1.7191000000000001</v>
      </c>
      <c r="AI61">
        <v>272.18200000000002</v>
      </c>
      <c r="AJ61">
        <v>0</v>
      </c>
      <c r="AK61">
        <f t="shared" si="12"/>
        <v>0.99999997272933627</v>
      </c>
      <c r="AL61">
        <f t="shared" si="13"/>
        <v>1.7116031314034549E-10</v>
      </c>
      <c r="AM61">
        <f t="shared" si="14"/>
        <v>2.7099503432706366E-8</v>
      </c>
      <c r="AN61">
        <f t="shared" si="15"/>
        <v>0</v>
      </c>
    </row>
    <row r="62" spans="1:40" x14ac:dyDescent="0.3">
      <c r="A62">
        <v>1.84191E-4</v>
      </c>
      <c r="B62">
        <v>0</v>
      </c>
      <c r="C62">
        <v>4.5963599999999998</v>
      </c>
      <c r="D62">
        <v>-460.29500000000002</v>
      </c>
      <c r="E62">
        <v>2845790</v>
      </c>
      <c r="F62">
        <f t="shared" si="0"/>
        <v>0</v>
      </c>
      <c r="G62">
        <f t="shared" si="1"/>
        <v>1.6148799652317025E-6</v>
      </c>
      <c r="H62">
        <f t="shared" si="2"/>
        <v>1.6171952884376476E-4</v>
      </c>
      <c r="I62">
        <f t="shared" si="3"/>
        <v>0.99983666559119111</v>
      </c>
      <c r="V62">
        <v>-5.7121400000000001E-4</v>
      </c>
      <c r="W62">
        <v>0</v>
      </c>
      <c r="X62">
        <v>5.04209</v>
      </c>
      <c r="Y62">
        <v>-321.16500000000002</v>
      </c>
      <c r="Z62">
        <v>2596260</v>
      </c>
      <c r="AA62">
        <f t="shared" si="8"/>
        <v>0</v>
      </c>
      <c r="AB62">
        <f t="shared" si="9"/>
        <v>1.9418149823920853E-6</v>
      </c>
      <c r="AC62">
        <f t="shared" si="10"/>
        <v>1.2368740122051651E-4</v>
      </c>
      <c r="AD62">
        <f t="shared" si="11"/>
        <v>0.99987437078379704</v>
      </c>
      <c r="AF62">
        <v>-2.0143599999999999E-4</v>
      </c>
      <c r="AG62">
        <v>-13808600000</v>
      </c>
      <c r="AH62">
        <v>-0.635266</v>
      </c>
      <c r="AI62">
        <v>859.13800000000003</v>
      </c>
      <c r="AJ62">
        <v>0</v>
      </c>
      <c r="AK62">
        <f t="shared" si="12"/>
        <v>0.99999993773639528</v>
      </c>
      <c r="AL62">
        <f t="shared" si="13"/>
        <v>4.6005095407648051E-11</v>
      </c>
      <c r="AM62">
        <f t="shared" si="14"/>
        <v>6.2217599648550267E-8</v>
      </c>
      <c r="AN62">
        <f t="shared" si="15"/>
        <v>0</v>
      </c>
    </row>
    <row r="63" spans="1:40" x14ac:dyDescent="0.3">
      <c r="A63">
        <v>1.87202E-4</v>
      </c>
      <c r="B63">
        <v>0</v>
      </c>
      <c r="C63">
        <v>6.37202</v>
      </c>
      <c r="D63">
        <v>-530.15200000000004</v>
      </c>
      <c r="E63">
        <v>2870210</v>
      </c>
      <c r="F63">
        <f t="shared" si="0"/>
        <v>0</v>
      </c>
      <c r="G63">
        <f t="shared" si="1"/>
        <v>2.2196386712251601E-6</v>
      </c>
      <c r="H63">
        <f t="shared" si="2"/>
        <v>1.8467391515208069E-4</v>
      </c>
      <c r="I63">
        <f t="shared" si="3"/>
        <v>0.99981310644617671</v>
      </c>
      <c r="V63">
        <v>-5.6059600000000001E-4</v>
      </c>
      <c r="W63">
        <v>0</v>
      </c>
      <c r="X63">
        <v>9.6808899999999998</v>
      </c>
      <c r="Y63">
        <v>-335.10199999999998</v>
      </c>
      <c r="Z63">
        <v>2552960</v>
      </c>
      <c r="AA63">
        <f t="shared" si="8"/>
        <v>0</v>
      </c>
      <c r="AB63">
        <f t="shared" si="9"/>
        <v>3.7915136746982964E-6</v>
      </c>
      <c r="AC63">
        <f t="shared" si="10"/>
        <v>1.3124245967248348E-4</v>
      </c>
      <c r="AD63">
        <f t="shared" si="11"/>
        <v>0.99986496602665287</v>
      </c>
      <c r="AF63">
        <v>-1.964E-4</v>
      </c>
      <c r="AG63">
        <v>-9683200000</v>
      </c>
      <c r="AH63">
        <v>-10.6912</v>
      </c>
      <c r="AI63">
        <v>-4.71767</v>
      </c>
      <c r="AJ63">
        <v>878680</v>
      </c>
      <c r="AK63">
        <f t="shared" si="12"/>
        <v>0.9999092639128091</v>
      </c>
      <c r="AL63">
        <f t="shared" si="13"/>
        <v>1.1039976373868787E-9</v>
      </c>
      <c r="AM63">
        <f t="shared" si="14"/>
        <v>4.8715733818195859E-10</v>
      </c>
      <c r="AN63">
        <f t="shared" si="15"/>
        <v>9.0734496035908274E-5</v>
      </c>
    </row>
    <row r="64" spans="1:40" x14ac:dyDescent="0.3">
      <c r="A64">
        <v>1.8760399999999999E-4</v>
      </c>
      <c r="B64">
        <v>0</v>
      </c>
      <c r="C64">
        <v>6.6390200000000004</v>
      </c>
      <c r="D64">
        <v>-555.17600000000004</v>
      </c>
      <c r="E64">
        <v>2873490</v>
      </c>
      <c r="F64">
        <f t="shared" si="0"/>
        <v>0</v>
      </c>
      <c r="G64">
        <f t="shared" si="1"/>
        <v>2.3099861892899801E-6</v>
      </c>
      <c r="H64">
        <f t="shared" si="2"/>
        <v>1.9316840326211607E-4</v>
      </c>
      <c r="I64">
        <f t="shared" si="3"/>
        <v>0.99980452161054856</v>
      </c>
      <c r="V64">
        <v>-5.5956799999999998E-4</v>
      </c>
      <c r="W64">
        <v>0</v>
      </c>
      <c r="X64">
        <v>9.86083</v>
      </c>
      <c r="Y64">
        <v>-334.77699999999999</v>
      </c>
      <c r="Z64">
        <v>2548910</v>
      </c>
      <c r="AA64">
        <f t="shared" si="8"/>
        <v>0</v>
      </c>
      <c r="AB64">
        <f t="shared" si="9"/>
        <v>3.8681228048657494E-6</v>
      </c>
      <c r="AC64">
        <f t="shared" si="10"/>
        <v>1.3132348374777185E-4</v>
      </c>
      <c r="AD64">
        <f t="shared" si="11"/>
        <v>0.99986480839344738</v>
      </c>
      <c r="AF64">
        <v>-1.964E-4</v>
      </c>
      <c r="AG64">
        <v>-9683200000</v>
      </c>
      <c r="AH64">
        <v>-10.6912</v>
      </c>
      <c r="AI64">
        <v>-4.71767</v>
      </c>
      <c r="AJ64">
        <v>878680</v>
      </c>
      <c r="AK64">
        <f t="shared" si="12"/>
        <v>0.9999092639128091</v>
      </c>
      <c r="AL64">
        <f t="shared" si="13"/>
        <v>1.1039976373868787E-9</v>
      </c>
      <c r="AM64">
        <f t="shared" si="14"/>
        <v>4.8715733818195859E-10</v>
      </c>
      <c r="AN64">
        <f t="shared" si="15"/>
        <v>9.0734496035908274E-5</v>
      </c>
    </row>
    <row r="65" spans="1:40" x14ac:dyDescent="0.3">
      <c r="A65">
        <v>1.95E-4</v>
      </c>
      <c r="B65">
        <v>0</v>
      </c>
      <c r="C65">
        <v>15.489699999999999</v>
      </c>
      <c r="D65">
        <v>-7649.04</v>
      </c>
      <c r="E65">
        <v>2947560</v>
      </c>
      <c r="F65">
        <f t="shared" si="0"/>
        <v>0</v>
      </c>
      <c r="G65">
        <f t="shared" si="1"/>
        <v>5.2414629901479736E-6</v>
      </c>
      <c r="H65">
        <f t="shared" si="2"/>
        <v>2.5883109466394738E-3</v>
      </c>
      <c r="I65">
        <f t="shared" si="3"/>
        <v>0.99740644759037045</v>
      </c>
      <c r="V65">
        <v>-5.5643399999999997E-4</v>
      </c>
      <c r="W65">
        <v>0</v>
      </c>
      <c r="X65">
        <v>10.4099</v>
      </c>
      <c r="Y65">
        <v>-333.78500000000003</v>
      </c>
      <c r="Z65">
        <v>2536580</v>
      </c>
      <c r="AA65">
        <f t="shared" si="8"/>
        <v>0</v>
      </c>
      <c r="AB65">
        <f t="shared" si="9"/>
        <v>4.1033547714697627E-6</v>
      </c>
      <c r="AC65">
        <f t="shared" si="10"/>
        <v>1.3157074250425409E-4</v>
      </c>
      <c r="AD65">
        <f t="shared" si="11"/>
        <v>0.99986432590272423</v>
      </c>
      <c r="AF65">
        <v>-1.8632800000000001E-4</v>
      </c>
      <c r="AG65">
        <v>-733976000</v>
      </c>
      <c r="AH65">
        <v>-8.12425</v>
      </c>
      <c r="AI65">
        <v>-2841.54</v>
      </c>
      <c r="AJ65">
        <v>2611080</v>
      </c>
      <c r="AK65">
        <f t="shared" si="12"/>
        <v>0.99645130952924987</v>
      </c>
      <c r="AL65">
        <f t="shared" si="13"/>
        <v>1.1029542589189577E-8</v>
      </c>
      <c r="AM65">
        <f t="shared" si="14"/>
        <v>3.8576959656443058E-6</v>
      </c>
      <c r="AN65">
        <f t="shared" si="15"/>
        <v>3.5448217452418523E-3</v>
      </c>
    </row>
    <row r="66" spans="1:40" x14ac:dyDescent="0.3">
      <c r="A66">
        <v>1.97727E-4</v>
      </c>
      <c r="B66">
        <v>0</v>
      </c>
      <c r="C66">
        <v>8.2883099999999992</v>
      </c>
      <c r="D66">
        <v>-4066.83</v>
      </c>
      <c r="E66">
        <v>2979850</v>
      </c>
      <c r="F66">
        <f t="shared" si="0"/>
        <v>0</v>
      </c>
      <c r="G66">
        <f t="shared" si="1"/>
        <v>2.7776534837088116E-6</v>
      </c>
      <c r="H66">
        <f t="shared" si="2"/>
        <v>1.3629128878084322E-3</v>
      </c>
      <c r="I66">
        <f t="shared" si="3"/>
        <v>0.9986343094587079</v>
      </c>
      <c r="V66">
        <v>-5.5482800000000005E-4</v>
      </c>
      <c r="W66">
        <v>0</v>
      </c>
      <c r="X66">
        <v>10.4617</v>
      </c>
      <c r="Y66">
        <v>-325.05399999999997</v>
      </c>
      <c r="Z66">
        <v>2530410</v>
      </c>
      <c r="AA66">
        <f t="shared" si="8"/>
        <v>0</v>
      </c>
      <c r="AB66">
        <f t="shared" si="9"/>
        <v>4.1338411685800469E-6</v>
      </c>
      <c r="AC66">
        <f t="shared" si="10"/>
        <v>1.2844199386444061E-4</v>
      </c>
      <c r="AD66">
        <f t="shared" si="11"/>
        <v>0.99986742416496699</v>
      </c>
      <c r="AF66">
        <v>-1.7625599999999999E-4</v>
      </c>
      <c r="AG66">
        <v>-21804100</v>
      </c>
      <c r="AH66">
        <v>12.7883</v>
      </c>
      <c r="AI66">
        <v>-2460.29</v>
      </c>
      <c r="AJ66">
        <v>2563670</v>
      </c>
      <c r="AK66">
        <f t="shared" si="12"/>
        <v>0.89470178569597569</v>
      </c>
      <c r="AL66">
        <f t="shared" si="13"/>
        <v>5.2475061323401766E-7</v>
      </c>
      <c r="AM66">
        <f t="shared" si="14"/>
        <v>1.0095467624574974E-4</v>
      </c>
      <c r="AN66">
        <f t="shared" si="15"/>
        <v>0.1051967348771654</v>
      </c>
    </row>
    <row r="67" spans="1:40" x14ac:dyDescent="0.3">
      <c r="A67">
        <v>2.0000000000000001E-4</v>
      </c>
      <c r="B67">
        <v>0</v>
      </c>
      <c r="C67">
        <v>1.7664599999999999</v>
      </c>
      <c r="D67">
        <v>-212.38499999999999</v>
      </c>
      <c r="E67">
        <v>2991370</v>
      </c>
      <c r="F67">
        <f t="shared" si="0"/>
        <v>0</v>
      </c>
      <c r="G67">
        <f t="shared" si="1"/>
        <v>5.9047645346626954E-7</v>
      </c>
      <c r="H67">
        <f t="shared" si="2"/>
        <v>7.0994158695602305E-5</v>
      </c>
      <c r="I67">
        <f t="shared" si="3"/>
        <v>0.999928415364851</v>
      </c>
      <c r="V67">
        <v>-5.3938599999999999E-4</v>
      </c>
      <c r="W67">
        <v>0</v>
      </c>
      <c r="X67">
        <v>4.3793499999999996</v>
      </c>
      <c r="Y67">
        <v>-183.51400000000001</v>
      </c>
      <c r="Z67">
        <v>2476460</v>
      </c>
      <c r="AA67">
        <f t="shared" si="8"/>
        <v>0</v>
      </c>
      <c r="AB67">
        <f t="shared" si="9"/>
        <v>1.7682570105176875E-6</v>
      </c>
      <c r="AC67">
        <f t="shared" si="10"/>
        <v>7.4097735286776106E-5</v>
      </c>
      <c r="AD67">
        <f t="shared" si="11"/>
        <v>0.99992413400770275</v>
      </c>
      <c r="AF67">
        <v>-1.6618500000000001E-4</v>
      </c>
      <c r="AG67">
        <v>-13203200</v>
      </c>
      <c r="AH67">
        <v>10.978899999999999</v>
      </c>
      <c r="AI67">
        <v>-2112.8000000000002</v>
      </c>
      <c r="AJ67">
        <v>2520670</v>
      </c>
      <c r="AK67">
        <f t="shared" si="12"/>
        <v>0.83957810143070877</v>
      </c>
      <c r="AL67">
        <f t="shared" si="13"/>
        <v>6.981371196223346E-7</v>
      </c>
      <c r="AM67">
        <f t="shared" si="14"/>
        <v>1.3435080985691359E-4</v>
      </c>
      <c r="AN67">
        <f t="shared" si="15"/>
        <v>0.16028684962231463</v>
      </c>
    </row>
    <row r="68" spans="1:40" x14ac:dyDescent="0.3">
      <c r="A68">
        <v>2.0000000000000001E-4</v>
      </c>
      <c r="B68">
        <v>-35913300000</v>
      </c>
      <c r="C68">
        <v>0.64360099999999998</v>
      </c>
      <c r="D68">
        <v>-22874.3</v>
      </c>
      <c r="E68">
        <v>0</v>
      </c>
      <c r="F68">
        <f t="shared" si="0"/>
        <v>0.99999936305131987</v>
      </c>
      <c r="G68">
        <f t="shared" si="1"/>
        <v>1.7920953798709462E-11</v>
      </c>
      <c r="H68">
        <f t="shared" si="2"/>
        <v>6.3693075908492974E-7</v>
      </c>
      <c r="I68">
        <f t="shared" si="3"/>
        <v>0</v>
      </c>
      <c r="V68">
        <v>-5.3886500000000003E-4</v>
      </c>
      <c r="W68">
        <v>0</v>
      </c>
      <c r="X68">
        <v>4.1729099999999999</v>
      </c>
      <c r="Y68">
        <v>-178.91300000000001</v>
      </c>
      <c r="Z68">
        <v>2474640</v>
      </c>
      <c r="AA68">
        <f t="shared" si="8"/>
        <v>0</v>
      </c>
      <c r="AB68">
        <f t="shared" si="9"/>
        <v>1.6861447687949008E-6</v>
      </c>
      <c r="AC68">
        <f t="shared" si="10"/>
        <v>7.2293248361311925E-5</v>
      </c>
      <c r="AD68">
        <f t="shared" si="11"/>
        <v>0.99992602060686997</v>
      </c>
      <c r="AF68">
        <v>-1.5611299999999999E-4</v>
      </c>
      <c r="AG68">
        <v>-11953600</v>
      </c>
      <c r="AH68">
        <v>8.8577899999999996</v>
      </c>
      <c r="AI68">
        <v>-1819.54</v>
      </c>
      <c r="AJ68">
        <v>2481320</v>
      </c>
      <c r="AK68">
        <f t="shared" si="12"/>
        <v>0.82799808312998491</v>
      </c>
      <c r="AL68">
        <f t="shared" si="13"/>
        <v>6.1355852134653561E-7</v>
      </c>
      <c r="AM68">
        <f t="shared" si="14"/>
        <v>1.2603530586420263E-4</v>
      </c>
      <c r="AN68">
        <f t="shared" si="15"/>
        <v>0.17187526800562961</v>
      </c>
    </row>
    <row r="69" spans="1:40" x14ac:dyDescent="0.3">
      <c r="A69">
        <v>2.0224699999999999E-4</v>
      </c>
      <c r="B69">
        <v>-35679300000</v>
      </c>
      <c r="C69">
        <v>-5.3135399999999997</v>
      </c>
      <c r="D69">
        <v>-11058.8</v>
      </c>
      <c r="E69">
        <v>0</v>
      </c>
      <c r="F69">
        <f t="shared" si="0"/>
        <v>0.99999968990114407</v>
      </c>
      <c r="G69">
        <f t="shared" si="1"/>
        <v>1.4892496075532101E-10</v>
      </c>
      <c r="H69">
        <f t="shared" si="2"/>
        <v>3.0994993093134598E-7</v>
      </c>
      <c r="I69">
        <f t="shared" si="3"/>
        <v>0</v>
      </c>
      <c r="V69">
        <v>-5.3821900000000005E-4</v>
      </c>
      <c r="W69">
        <v>0</v>
      </c>
      <c r="X69">
        <v>3.9169800000000001</v>
      </c>
      <c r="Y69">
        <v>-173.209</v>
      </c>
      <c r="Z69">
        <v>2472390</v>
      </c>
      <c r="AA69">
        <f t="shared" si="8"/>
        <v>0</v>
      </c>
      <c r="AB69">
        <f t="shared" si="9"/>
        <v>1.5841753935992773E-6</v>
      </c>
      <c r="AC69">
        <f t="shared" si="10"/>
        <v>7.0052294305801205E-5</v>
      </c>
      <c r="AD69">
        <f t="shared" si="11"/>
        <v>0.99992836353030057</v>
      </c>
      <c r="AF69">
        <v>-1.4604099999999999E-4</v>
      </c>
      <c r="AG69">
        <v>-9796390</v>
      </c>
      <c r="AH69">
        <v>6.7986300000000002</v>
      </c>
      <c r="AI69">
        <v>-1556.91</v>
      </c>
      <c r="AJ69">
        <v>2445270</v>
      </c>
      <c r="AK69">
        <f t="shared" si="12"/>
        <v>0.80014792126151579</v>
      </c>
      <c r="AL69">
        <f t="shared" si="13"/>
        <v>5.5529737606671222E-7</v>
      </c>
      <c r="AM69">
        <f t="shared" si="14"/>
        <v>1.2716503733429014E-4</v>
      </c>
      <c r="AN69">
        <f t="shared" si="15"/>
        <v>0.19972435840377392</v>
      </c>
    </row>
    <row r="70" spans="1:40" x14ac:dyDescent="0.3">
      <c r="A70">
        <v>2.0494400000000001E-4</v>
      </c>
      <c r="B70">
        <v>-33739600000</v>
      </c>
      <c r="C70">
        <v>-8.6710899999999995</v>
      </c>
      <c r="D70">
        <v>237.108</v>
      </c>
      <c r="E70">
        <v>0</v>
      </c>
      <c r="F70">
        <f t="shared" ref="F70:F133" si="16">ABS(B70)/(ABS(B70)+ABS(C70)+ABS(D70)+ABS(E70))</f>
        <v>0.99999999271541185</v>
      </c>
      <c r="G70">
        <f t="shared" ref="G70:G133" si="17">ABS(C70)/(ABS(B70)+ABS(C70)+ABS(D70)+ABS(E70))</f>
        <v>2.5700037750402141E-10</v>
      </c>
      <c r="H70">
        <f t="shared" ref="H70:H133" si="18">ABS(D70)/(ABS(B70)+ABS(C70)+ABS(D70)+ABS(E70))</f>
        <v>7.0275877091834487E-9</v>
      </c>
      <c r="I70">
        <f t="shared" ref="I70:I133" si="19">ABS(E70)/(ABS(B70)+ABS(C70)+ABS(D70)+ABS(E70))</f>
        <v>0</v>
      </c>
      <c r="V70">
        <v>-5.3816499999999995E-4</v>
      </c>
      <c r="W70">
        <v>0</v>
      </c>
      <c r="X70">
        <v>3.90368</v>
      </c>
      <c r="Y70">
        <v>-172.53399999999999</v>
      </c>
      <c r="Z70">
        <v>2472210</v>
      </c>
      <c r="AA70">
        <f t="shared" ref="AA70:AA133" si="20">ABS(W70)/(ABS(W70)+ABS(X70)+ABS(Y70)+ABS(Z70))</f>
        <v>0</v>
      </c>
      <c r="AB70">
        <f t="shared" ref="AB70:AB133" si="21">ABS(X70)/(ABS(W70)+ABS(X70)+ABS(Y70)+ABS(Z70))</f>
        <v>1.5789117512159934E-6</v>
      </c>
      <c r="AC70">
        <f t="shared" ref="AC70:AC133" si="22">ABS(Y70)/(ABS(W70)+ABS(X70)+ABS(Y70)+ABS(Z70))</f>
        <v>6.978439833293205E-5</v>
      </c>
      <c r="AD70">
        <f t="shared" ref="AD70:AD133" si="23">ABS(Z70)/(ABS(W70)+ABS(X70)+ABS(Y70)+ABS(Z70))</f>
        <v>0.99992863668991583</v>
      </c>
      <c r="AF70">
        <v>-1.35969E-4</v>
      </c>
      <c r="AG70">
        <v>-8076020</v>
      </c>
      <c r="AH70">
        <v>4.9374099999999999</v>
      </c>
      <c r="AI70">
        <v>-1319</v>
      </c>
      <c r="AJ70">
        <v>2412320</v>
      </c>
      <c r="AK70">
        <f t="shared" ref="AK70:AK133" si="24">ABS(AG70)/(ABS(AG70)+ABS(AH70)+ABS(AI70)+ABS(AJ70))</f>
        <v>0.76990264399204833</v>
      </c>
      <c r="AL70">
        <f t="shared" ref="AL70:AL133" si="25">ABS(AH70)/(ABS(AG70)+ABS(AH70)+ABS(AI70)+ABS(AJ70))</f>
        <v>4.7069286770869554E-7</v>
      </c>
      <c r="AM70">
        <f t="shared" ref="AM70:AM133" si="26">ABS(AI70)/(ABS(AG70)+ABS(AH70)+ABS(AI70)+ABS(AJ70))</f>
        <v>1.2574282721260124E-4</v>
      </c>
      <c r="AN70">
        <f t="shared" ref="AN70:AN133" si="27">ABS(AJ70)/(ABS(AG70)+ABS(AH70)+ABS(AI70)+ABS(AJ70))</f>
        <v>0.22997114248787126</v>
      </c>
    </row>
    <row r="71" spans="1:40" x14ac:dyDescent="0.3">
      <c r="A71">
        <v>2.1186600000000001E-4</v>
      </c>
      <c r="B71">
        <v>-30442000000</v>
      </c>
      <c r="C71">
        <v>-2.7817099999999999</v>
      </c>
      <c r="D71">
        <v>64.466700000000003</v>
      </c>
      <c r="E71">
        <v>0</v>
      </c>
      <c r="F71">
        <f t="shared" si="16"/>
        <v>0.99999999779093318</v>
      </c>
      <c r="G71">
        <f t="shared" si="17"/>
        <v>9.1377373163885961E-11</v>
      </c>
      <c r="H71">
        <f t="shared" si="18"/>
        <v>2.1176893718411653E-9</v>
      </c>
      <c r="I71">
        <f t="shared" si="19"/>
        <v>0</v>
      </c>
      <c r="V71">
        <v>-5.3813400000000001E-4</v>
      </c>
      <c r="W71">
        <v>0</v>
      </c>
      <c r="X71">
        <v>3.8986800000000001</v>
      </c>
      <c r="Y71">
        <v>-172.43100000000001</v>
      </c>
      <c r="Z71">
        <v>2472110</v>
      </c>
      <c r="AA71">
        <f t="shared" si="20"/>
        <v>0</v>
      </c>
      <c r="AB71">
        <f t="shared" si="21"/>
        <v>1.5769532651602799E-6</v>
      </c>
      <c r="AC71">
        <f t="shared" si="22"/>
        <v>6.9745562206914192E-5</v>
      </c>
      <c r="AD71">
        <f t="shared" si="23"/>
        <v>0.99992867748452796</v>
      </c>
      <c r="AF71">
        <v>-1.25897E-4</v>
      </c>
      <c r="AG71">
        <v>-6688370</v>
      </c>
      <c r="AH71">
        <v>3.3265400000000001</v>
      </c>
      <c r="AI71">
        <v>-1103.93</v>
      </c>
      <c r="AJ71">
        <v>2382300</v>
      </c>
      <c r="AK71">
        <f t="shared" si="24"/>
        <v>0.73727229084887846</v>
      </c>
      <c r="AL71">
        <f t="shared" si="25"/>
        <v>3.6669110207725172E-7</v>
      </c>
      <c r="AM71">
        <f t="shared" si="26"/>
        <v>1.2168839344067425E-4</v>
      </c>
      <c r="AN71">
        <f t="shared" si="27"/>
        <v>0.26260565406657871</v>
      </c>
    </row>
    <row r="72" spans="1:40" x14ac:dyDescent="0.3">
      <c r="A72">
        <v>2.13995E-4</v>
      </c>
      <c r="B72">
        <v>-29725900000</v>
      </c>
      <c r="C72">
        <v>-2.6846000000000001</v>
      </c>
      <c r="D72">
        <v>60.522199999999998</v>
      </c>
      <c r="E72">
        <v>0</v>
      </c>
      <c r="F72">
        <f t="shared" si="16"/>
        <v>0.9999999978736791</v>
      </c>
      <c r="G72">
        <f t="shared" si="17"/>
        <v>9.0311815430035048E-11</v>
      </c>
      <c r="H72">
        <f t="shared" si="18"/>
        <v>2.0360089979213542E-9</v>
      </c>
      <c r="I72">
        <f t="shared" si="19"/>
        <v>0</v>
      </c>
      <c r="V72">
        <v>-5.3812499999999997E-4</v>
      </c>
      <c r="W72">
        <v>0</v>
      </c>
      <c r="X72">
        <v>3.8998200000000001</v>
      </c>
      <c r="Y72">
        <v>-172.51900000000001</v>
      </c>
      <c r="Z72">
        <v>2472080</v>
      </c>
      <c r="AA72">
        <f t="shared" si="20"/>
        <v>0</v>
      </c>
      <c r="AB72">
        <f t="shared" si="21"/>
        <v>1.5774334613160281E-6</v>
      </c>
      <c r="AC72">
        <f t="shared" si="22"/>
        <v>6.9782001044350726E-5</v>
      </c>
      <c r="AD72">
        <f t="shared" si="23"/>
        <v>0.99992864056549446</v>
      </c>
      <c r="AF72">
        <v>-1.15826E-4</v>
      </c>
      <c r="AG72">
        <v>-5592030</v>
      </c>
      <c r="AH72">
        <v>1.9825200000000001</v>
      </c>
      <c r="AI72">
        <v>-910.68200000000002</v>
      </c>
      <c r="AJ72">
        <v>2355080</v>
      </c>
      <c r="AK72">
        <f t="shared" si="24"/>
        <v>0.70357499418853453</v>
      </c>
      <c r="AL72">
        <f t="shared" si="25"/>
        <v>2.4943562489447547E-7</v>
      </c>
      <c r="AM72">
        <f t="shared" si="26"/>
        <v>1.1457969339535071E-4</v>
      </c>
      <c r="AN72">
        <f t="shared" si="27"/>
        <v>0.29631017668244519</v>
      </c>
    </row>
    <row r="73" spans="1:40" x14ac:dyDescent="0.3">
      <c r="A73">
        <v>2.1803E-4</v>
      </c>
      <c r="B73">
        <v>-28383200000</v>
      </c>
      <c r="C73">
        <v>-2.0535000000000001</v>
      </c>
      <c r="D73">
        <v>43.136099999999999</v>
      </c>
      <c r="E73">
        <v>0</v>
      </c>
      <c r="F73">
        <f t="shared" si="16"/>
        <v>0.99999999840787501</v>
      </c>
      <c r="G73">
        <f t="shared" si="17"/>
        <v>7.2349135993495148E-11</v>
      </c>
      <c r="H73">
        <f t="shared" si="18"/>
        <v>1.5197757804377919E-9</v>
      </c>
      <c r="I73">
        <f t="shared" si="19"/>
        <v>0</v>
      </c>
      <c r="V73">
        <v>-5.3802799999999997E-4</v>
      </c>
      <c r="W73">
        <v>0</v>
      </c>
      <c r="X73">
        <v>3.9123299999999999</v>
      </c>
      <c r="Y73">
        <v>-173.48699999999999</v>
      </c>
      <c r="Z73">
        <v>2471810</v>
      </c>
      <c r="AA73">
        <f t="shared" si="20"/>
        <v>0</v>
      </c>
      <c r="AB73">
        <f t="shared" si="21"/>
        <v>1.5826658344052992E-6</v>
      </c>
      <c r="AC73">
        <f t="shared" si="22"/>
        <v>7.0181182981362034E-5</v>
      </c>
      <c r="AD73">
        <f t="shared" si="23"/>
        <v>0.99992823615118431</v>
      </c>
      <c r="AF73">
        <v>-1.05754E-4</v>
      </c>
      <c r="AG73">
        <v>-4711770</v>
      </c>
      <c r="AH73">
        <v>0.90337699999999999</v>
      </c>
      <c r="AI73">
        <v>-738.27700000000004</v>
      </c>
      <c r="AJ73">
        <v>2330530</v>
      </c>
      <c r="AK73">
        <f t="shared" si="24"/>
        <v>0.66899670431022484</v>
      </c>
      <c r="AL73">
        <f t="shared" si="25"/>
        <v>1.2826522426808991E-7</v>
      </c>
      <c r="AM73">
        <f t="shared" si="26"/>
        <v>1.0482363949599405E-4</v>
      </c>
      <c r="AN73">
        <f t="shared" si="27"/>
        <v>0.33089834378505495</v>
      </c>
    </row>
    <row r="74" spans="1:40" x14ac:dyDescent="0.3">
      <c r="A74">
        <v>2.18989E-4</v>
      </c>
      <c r="B74">
        <v>-28053600000</v>
      </c>
      <c r="C74">
        <v>-1.86815</v>
      </c>
      <c r="D74">
        <v>36.759799999999998</v>
      </c>
      <c r="E74">
        <v>0</v>
      </c>
      <c r="F74">
        <f t="shared" si="16"/>
        <v>0.99999999862306621</v>
      </c>
      <c r="G74">
        <f t="shared" si="17"/>
        <v>6.6592166332580537E-11</v>
      </c>
      <c r="H74">
        <f t="shared" si="18"/>
        <v>1.310341629929285E-9</v>
      </c>
      <c r="I74">
        <f t="shared" si="19"/>
        <v>0</v>
      </c>
      <c r="V74">
        <v>-5.3797800000000005E-4</v>
      </c>
      <c r="W74">
        <v>0</v>
      </c>
      <c r="X74">
        <v>3.9113799999999999</v>
      </c>
      <c r="Y74">
        <v>-173.71799999999999</v>
      </c>
      <c r="Z74">
        <v>2471670</v>
      </c>
      <c r="AA74">
        <f t="shared" si="20"/>
        <v>0</v>
      </c>
      <c r="AB74">
        <f t="shared" si="21"/>
        <v>1.5823709979166758E-6</v>
      </c>
      <c r="AC74">
        <f t="shared" si="22"/>
        <v>7.0278603719426156E-5</v>
      </c>
      <c r="AD74">
        <f t="shared" si="23"/>
        <v>0.99992813902528277</v>
      </c>
      <c r="AF74">
        <v>-9.5682100000000003E-5</v>
      </c>
      <c r="AG74">
        <v>-3994840</v>
      </c>
      <c r="AH74">
        <v>7.6639899999999997E-2</v>
      </c>
      <c r="AI74">
        <v>-585.60199999999998</v>
      </c>
      <c r="AJ74">
        <v>2308540</v>
      </c>
      <c r="AK74">
        <f t="shared" si="24"/>
        <v>0.63370268869577651</v>
      </c>
      <c r="AL74">
        <f t="shared" si="25"/>
        <v>1.2157410732689029E-8</v>
      </c>
      <c r="AM74">
        <f t="shared" si="26"/>
        <v>9.2894224025398786E-5</v>
      </c>
      <c r="AN74">
        <f t="shared" si="27"/>
        <v>0.36620440492278739</v>
      </c>
    </row>
    <row r="75" spans="1:40" x14ac:dyDescent="0.3">
      <c r="A75">
        <v>2.2085E-4</v>
      </c>
      <c r="B75">
        <v>-27448000000</v>
      </c>
      <c r="C75">
        <v>-1.73177</v>
      </c>
      <c r="D75">
        <v>32.291400000000003</v>
      </c>
      <c r="E75">
        <v>0</v>
      </c>
      <c r="F75">
        <f t="shared" si="16"/>
        <v>0.99999999876044987</v>
      </c>
      <c r="G75">
        <f t="shared" si="17"/>
        <v>6.3092757135433707E-11</v>
      </c>
      <c r="H75">
        <f t="shared" si="18"/>
        <v>1.1764572996201252E-9</v>
      </c>
      <c r="I75">
        <f t="shared" si="19"/>
        <v>0</v>
      </c>
      <c r="V75">
        <v>-5.3782099999999996E-4</v>
      </c>
      <c r="W75">
        <v>0</v>
      </c>
      <c r="X75">
        <v>3.9084400000000001</v>
      </c>
      <c r="Y75">
        <v>-174.434</v>
      </c>
      <c r="Z75">
        <v>2471250</v>
      </c>
      <c r="AA75">
        <f t="shared" si="20"/>
        <v>0</v>
      </c>
      <c r="AB75">
        <f t="shared" si="21"/>
        <v>1.5814498575108444E-6</v>
      </c>
      <c r="AC75">
        <f t="shared" si="22"/>
        <v>7.0580237753437846E-5</v>
      </c>
      <c r="AD75">
        <f t="shared" si="23"/>
        <v>0.99992783831238918</v>
      </c>
      <c r="AF75">
        <v>-8.5610299999999996E-5</v>
      </c>
      <c r="AG75">
        <v>-3402220</v>
      </c>
      <c r="AH75">
        <v>-0.51642699999999997</v>
      </c>
      <c r="AI75">
        <v>-451.34399999999999</v>
      </c>
      <c r="AJ75">
        <v>2289010</v>
      </c>
      <c r="AK75">
        <f t="shared" si="24"/>
        <v>0.59775301631928524</v>
      </c>
      <c r="AL75">
        <f t="shared" si="25"/>
        <v>9.0733637730281847E-8</v>
      </c>
      <c r="AM75">
        <f t="shared" si="26"/>
        <v>7.929888055375945E-5</v>
      </c>
      <c r="AN75">
        <f t="shared" si="27"/>
        <v>0.40216759406652336</v>
      </c>
    </row>
    <row r="76" spans="1:40" x14ac:dyDescent="0.3">
      <c r="A76">
        <v>2.22814E-4</v>
      </c>
      <c r="B76">
        <v>-26797100000</v>
      </c>
      <c r="C76">
        <v>-1.61893</v>
      </c>
      <c r="D76">
        <v>29.9665</v>
      </c>
      <c r="E76">
        <v>0</v>
      </c>
      <c r="F76">
        <f t="shared" si="16"/>
        <v>0.99999999882131163</v>
      </c>
      <c r="G76">
        <f t="shared" si="17"/>
        <v>6.041437312588996E-11</v>
      </c>
      <c r="H76">
        <f t="shared" si="18"/>
        <v>1.118273991016895E-9</v>
      </c>
      <c r="I76">
        <f t="shared" si="19"/>
        <v>0</v>
      </c>
      <c r="V76">
        <v>-5.3741599999999998E-4</v>
      </c>
      <c r="W76">
        <v>0</v>
      </c>
      <c r="X76">
        <v>4.0134400000000001</v>
      </c>
      <c r="Y76">
        <v>-177.95099999999999</v>
      </c>
      <c r="Z76">
        <v>2470160</v>
      </c>
      <c r="AA76">
        <f t="shared" si="20"/>
        <v>0</v>
      </c>
      <c r="AB76">
        <f t="shared" si="21"/>
        <v>1.6246495658384705E-6</v>
      </c>
      <c r="AC76">
        <f t="shared" si="22"/>
        <v>7.2034966236077201E-5</v>
      </c>
      <c r="AD76">
        <f t="shared" si="23"/>
        <v>0.99992634038419814</v>
      </c>
      <c r="AF76">
        <v>-7.5538500000000002E-5</v>
      </c>
      <c r="AG76">
        <v>-2906180</v>
      </c>
      <c r="AH76">
        <v>-0.898231</v>
      </c>
      <c r="AI76">
        <v>-333.983</v>
      </c>
      <c r="AJ76">
        <v>2271860</v>
      </c>
      <c r="AK76">
        <f t="shared" si="24"/>
        <v>0.56121467963500249</v>
      </c>
      <c r="AL76">
        <f t="shared" si="25"/>
        <v>1.7345808687116006E-7</v>
      </c>
      <c r="AM76">
        <f t="shared" si="26"/>
        <v>6.4495716833966587E-5</v>
      </c>
      <c r="AN76">
        <f t="shared" si="27"/>
        <v>0.43872065119007658</v>
      </c>
    </row>
    <row r="77" spans="1:40" x14ac:dyDescent="0.3">
      <c r="A77">
        <v>2.2864900000000001E-4</v>
      </c>
      <c r="B77">
        <v>-24863600000</v>
      </c>
      <c r="C77">
        <v>-1.28369</v>
      </c>
      <c r="D77">
        <v>23.0596</v>
      </c>
      <c r="E77">
        <v>0</v>
      </c>
      <c r="F77">
        <f t="shared" si="16"/>
        <v>0.99999999902092651</v>
      </c>
      <c r="G77">
        <f t="shared" si="17"/>
        <v>5.1629289352433803E-11</v>
      </c>
      <c r="H77">
        <f t="shared" si="18"/>
        <v>9.2744413429362422E-10</v>
      </c>
      <c r="I77">
        <f t="shared" si="19"/>
        <v>0</v>
      </c>
      <c r="V77">
        <v>-5.2108799999999995E-4</v>
      </c>
      <c r="W77">
        <v>0</v>
      </c>
      <c r="X77">
        <v>8.2468000000000004</v>
      </c>
      <c r="Y77">
        <v>-319.73700000000002</v>
      </c>
      <c r="Z77">
        <v>2426450</v>
      </c>
      <c r="AA77">
        <f t="shared" si="20"/>
        <v>0</v>
      </c>
      <c r="AB77">
        <f t="shared" si="21"/>
        <v>3.398250707337738E-6</v>
      </c>
      <c r="AC77">
        <f t="shared" si="22"/>
        <v>1.3175370888248125E-4</v>
      </c>
      <c r="AD77">
        <f t="shared" si="23"/>
        <v>0.9998648480404102</v>
      </c>
      <c r="AF77">
        <v>-6.5466699999999994E-5</v>
      </c>
      <c r="AG77">
        <v>-2487820</v>
      </c>
      <c r="AH77">
        <v>-1.09335</v>
      </c>
      <c r="AI77">
        <v>-231.786</v>
      </c>
      <c r="AJ77">
        <v>2257010</v>
      </c>
      <c r="AK77">
        <f t="shared" si="24"/>
        <v>0.52429652952055139</v>
      </c>
      <c r="AL77">
        <f t="shared" si="25"/>
        <v>2.3041844287420106E-7</v>
      </c>
      <c r="AM77">
        <f t="shared" si="26"/>
        <v>4.884782475880511E-5</v>
      </c>
      <c r="AN77">
        <f t="shared" si="27"/>
        <v>0.47565439223624689</v>
      </c>
    </row>
    <row r="78" spans="1:40" x14ac:dyDescent="0.3">
      <c r="A78">
        <v>2.2988199999999999E-4</v>
      </c>
      <c r="B78">
        <v>-24456400000</v>
      </c>
      <c r="C78">
        <v>-1.3022</v>
      </c>
      <c r="D78">
        <v>24.9101</v>
      </c>
      <c r="E78">
        <v>0</v>
      </c>
      <c r="F78">
        <f t="shared" si="16"/>
        <v>0.9999999989282029</v>
      </c>
      <c r="G78">
        <f t="shared" si="17"/>
        <v>5.3245776099683757E-11</v>
      </c>
      <c r="H78">
        <f t="shared" si="18"/>
        <v>1.0185513801418616E-9</v>
      </c>
      <c r="I78">
        <f t="shared" si="19"/>
        <v>0</v>
      </c>
      <c r="V78">
        <v>-5.13826E-4</v>
      </c>
      <c r="W78">
        <v>0</v>
      </c>
      <c r="X78">
        <v>7.6282800000000002</v>
      </c>
      <c r="Y78">
        <v>-282.839</v>
      </c>
      <c r="Z78">
        <v>2408870</v>
      </c>
      <c r="AA78">
        <f t="shared" si="20"/>
        <v>0</v>
      </c>
      <c r="AB78">
        <f t="shared" si="21"/>
        <v>3.1663644259498046E-6</v>
      </c>
      <c r="AC78">
        <f t="shared" si="22"/>
        <v>1.1740147816692843E-4</v>
      </c>
      <c r="AD78">
        <f t="shared" si="23"/>
        <v>0.99987943215740716</v>
      </c>
      <c r="AF78">
        <v>-5.53949E-5</v>
      </c>
      <c r="AG78">
        <v>-2132790</v>
      </c>
      <c r="AH78">
        <v>-1.12744</v>
      </c>
      <c r="AI78">
        <v>-142.816</v>
      </c>
      <c r="AJ78">
        <v>2244400</v>
      </c>
      <c r="AK78">
        <f t="shared" si="24"/>
        <v>0.48723493056687195</v>
      </c>
      <c r="AL78">
        <f t="shared" si="25"/>
        <v>2.5756316848743389E-7</v>
      </c>
      <c r="AM78">
        <f t="shared" si="26"/>
        <v>3.2626251925336477E-5</v>
      </c>
      <c r="AN78">
        <f t="shared" si="27"/>
        <v>0.51273218561803435</v>
      </c>
    </row>
    <row r="79" spans="1:40" x14ac:dyDescent="0.3">
      <c r="A79">
        <v>2.30461E-4</v>
      </c>
      <c r="B79">
        <v>-24252300000</v>
      </c>
      <c r="C79">
        <v>-1.3292600000000001</v>
      </c>
      <c r="D79">
        <v>25.008500000000002</v>
      </c>
      <c r="E79">
        <v>0</v>
      </c>
      <c r="F79">
        <f t="shared" si="16"/>
        <v>0.99999999891400981</v>
      </c>
      <c r="G79">
        <f t="shared" si="17"/>
        <v>5.4809646860563191E-11</v>
      </c>
      <c r="H79">
        <f t="shared" si="18"/>
        <v>1.031180546704478E-9</v>
      </c>
      <c r="I79">
        <f t="shared" si="19"/>
        <v>0</v>
      </c>
      <c r="V79">
        <v>-5.0970900000000001E-4</v>
      </c>
      <c r="W79">
        <v>0</v>
      </c>
      <c r="X79">
        <v>7.6436599999999997</v>
      </c>
      <c r="Y79">
        <v>-246.45400000000001</v>
      </c>
      <c r="Z79">
        <v>2399460</v>
      </c>
      <c r="AA79">
        <f t="shared" si="20"/>
        <v>0</v>
      </c>
      <c r="AB79">
        <f t="shared" si="21"/>
        <v>3.185237777889231E-6</v>
      </c>
      <c r="AC79">
        <f t="shared" si="22"/>
        <v>1.0270140107120315E-4</v>
      </c>
      <c r="AD79">
        <f t="shared" si="23"/>
        <v>0.99989411336115097</v>
      </c>
      <c r="AF79">
        <v>-4.53231E-5</v>
      </c>
      <c r="AG79">
        <v>-1832420</v>
      </c>
      <c r="AH79">
        <v>-1.02674</v>
      </c>
      <c r="AI79">
        <v>-64.936099999999996</v>
      </c>
      <c r="AJ79">
        <v>2233970</v>
      </c>
      <c r="AK79">
        <f t="shared" si="24"/>
        <v>0.45061842959692194</v>
      </c>
      <c r="AL79">
        <f t="shared" si="25"/>
        <v>2.5249013130414624E-7</v>
      </c>
      <c r="AM79">
        <f t="shared" si="26"/>
        <v>1.5968720820635379E-5</v>
      </c>
      <c r="AN79">
        <f t="shared" si="27"/>
        <v>0.5493653491921261</v>
      </c>
    </row>
    <row r="80" spans="1:40" x14ac:dyDescent="0.3">
      <c r="A80">
        <v>2.3356200000000001E-4</v>
      </c>
      <c r="B80">
        <v>-23159600000</v>
      </c>
      <c r="C80">
        <v>-1.4742200000000001</v>
      </c>
      <c r="D80">
        <v>25.535699999999999</v>
      </c>
      <c r="E80">
        <v>0</v>
      </c>
      <c r="F80">
        <f t="shared" si="16"/>
        <v>0.99999999883374835</v>
      </c>
      <c r="G80">
        <f t="shared" si="17"/>
        <v>6.3654812616827943E-11</v>
      </c>
      <c r="H80">
        <f t="shared" si="18"/>
        <v>1.1025967620433404E-9</v>
      </c>
      <c r="I80">
        <f t="shared" si="19"/>
        <v>0</v>
      </c>
      <c r="V80">
        <v>-5.0650200000000004E-4</v>
      </c>
      <c r="W80">
        <v>0</v>
      </c>
      <c r="X80">
        <v>6.9164099999999999</v>
      </c>
      <c r="Y80">
        <v>-202.452</v>
      </c>
      <c r="Z80">
        <v>2392470</v>
      </c>
      <c r="AA80">
        <f t="shared" si="20"/>
        <v>0</v>
      </c>
      <c r="AB80">
        <f t="shared" si="21"/>
        <v>2.8906547577229877E-6</v>
      </c>
      <c r="AC80">
        <f t="shared" si="22"/>
        <v>8.4613092198197371E-5</v>
      </c>
      <c r="AD80">
        <f t="shared" si="23"/>
        <v>0.99991249625304401</v>
      </c>
      <c r="AF80">
        <v>-3.5251299999999999E-5</v>
      </c>
      <c r="AG80">
        <v>-1584000</v>
      </c>
      <c r="AH80">
        <v>-0.81756200000000001</v>
      </c>
      <c r="AI80">
        <v>4.1730200000000002</v>
      </c>
      <c r="AJ80">
        <v>2225680</v>
      </c>
      <c r="AK80">
        <f t="shared" si="24"/>
        <v>0.4157824082347592</v>
      </c>
      <c r="AL80">
        <f t="shared" si="25"/>
        <v>2.1460094522804686E-7</v>
      </c>
      <c r="AM80">
        <f t="shared" si="26"/>
        <v>1.0953714048054387E-6</v>
      </c>
      <c r="AN80">
        <f t="shared" si="27"/>
        <v>0.58421628179289076</v>
      </c>
    </row>
    <row r="81" spans="1:40" x14ac:dyDescent="0.3">
      <c r="A81">
        <v>2.36973E-4</v>
      </c>
      <c r="B81">
        <v>-22053600000</v>
      </c>
      <c r="C81">
        <v>-1.52477</v>
      </c>
      <c r="D81">
        <v>28.154399999999999</v>
      </c>
      <c r="E81">
        <v>0</v>
      </c>
      <c r="F81">
        <f t="shared" si="16"/>
        <v>0.99999999865422562</v>
      </c>
      <c r="G81">
        <f t="shared" si="17"/>
        <v>6.9139278754851982E-11</v>
      </c>
      <c r="H81">
        <f t="shared" si="18"/>
        <v>1.2766351054753206E-9</v>
      </c>
      <c r="I81">
        <f t="shared" si="19"/>
        <v>0</v>
      </c>
      <c r="V81">
        <v>-5.0368899999999998E-4</v>
      </c>
      <c r="W81">
        <v>0</v>
      </c>
      <c r="X81">
        <v>6.2785700000000002</v>
      </c>
      <c r="Y81">
        <v>-163.86099999999999</v>
      </c>
      <c r="Z81">
        <v>2386340</v>
      </c>
      <c r="AA81">
        <f t="shared" si="20"/>
        <v>0</v>
      </c>
      <c r="AB81">
        <f t="shared" si="21"/>
        <v>2.6308582963453358E-6</v>
      </c>
      <c r="AC81">
        <f t="shared" si="22"/>
        <v>6.866134665973988E-5</v>
      </c>
      <c r="AD81">
        <f t="shared" si="23"/>
        <v>0.99992870779504384</v>
      </c>
      <c r="AF81">
        <v>-2.5179499999999998E-5</v>
      </c>
      <c r="AG81">
        <v>-1387210</v>
      </c>
      <c r="AH81">
        <v>-0.52620800000000001</v>
      </c>
      <c r="AI81">
        <v>66.986999999999995</v>
      </c>
      <c r="AJ81">
        <v>2219490</v>
      </c>
      <c r="AK81">
        <f t="shared" si="24"/>
        <v>0.38461309050833753</v>
      </c>
      <c r="AL81">
        <f t="shared" si="25"/>
        <v>1.4589462671852949E-7</v>
      </c>
      <c r="AM81">
        <f t="shared" si="26"/>
        <v>1.8572586049611815E-5</v>
      </c>
      <c r="AN81">
        <f t="shared" si="27"/>
        <v>0.61536819101098617</v>
      </c>
    </row>
    <row r="82" spans="1:40" x14ac:dyDescent="0.3">
      <c r="A82">
        <v>2.38299E-4</v>
      </c>
      <c r="B82">
        <v>-21623700000</v>
      </c>
      <c r="C82">
        <v>-1.5444199999999999</v>
      </c>
      <c r="D82">
        <v>29.1724</v>
      </c>
      <c r="E82">
        <v>0</v>
      </c>
      <c r="F82">
        <f t="shared" si="16"/>
        <v>0.99999999857948363</v>
      </c>
      <c r="G82">
        <f t="shared" si="17"/>
        <v>7.1422559405010525E-11</v>
      </c>
      <c r="H82">
        <f t="shared" si="18"/>
        <v>1.3490938164403006E-9</v>
      </c>
      <c r="I82">
        <f t="shared" si="19"/>
        <v>0</v>
      </c>
      <c r="V82">
        <v>-4.9370700000000002E-4</v>
      </c>
      <c r="W82">
        <v>0</v>
      </c>
      <c r="X82">
        <v>3.8157800000000002</v>
      </c>
      <c r="Y82">
        <v>-90.712599999999995</v>
      </c>
      <c r="Z82">
        <v>2367150</v>
      </c>
      <c r="AA82">
        <f t="shared" si="20"/>
        <v>0</v>
      </c>
      <c r="AB82">
        <f t="shared" si="21"/>
        <v>1.6119078338777662E-6</v>
      </c>
      <c r="AC82">
        <f t="shared" si="22"/>
        <v>3.8319911150910231E-5</v>
      </c>
      <c r="AD82">
        <f t="shared" si="23"/>
        <v>0.99996006818101524</v>
      </c>
      <c r="AF82">
        <v>-1.5107699999999999E-5</v>
      </c>
      <c r="AG82">
        <v>-1248930</v>
      </c>
      <c r="AH82">
        <v>-0.17874200000000001</v>
      </c>
      <c r="AI82">
        <v>126.102</v>
      </c>
      <c r="AJ82">
        <v>2215380</v>
      </c>
      <c r="AK82">
        <f t="shared" si="24"/>
        <v>0.36050020805477445</v>
      </c>
      <c r="AL82">
        <f t="shared" si="25"/>
        <v>5.1593386489336077E-8</v>
      </c>
      <c r="AM82">
        <f t="shared" si="26"/>
        <v>3.6398995328900076E-5</v>
      </c>
      <c r="AN82">
        <f t="shared" si="27"/>
        <v>0.63946334135651017</v>
      </c>
    </row>
    <row r="83" spans="1:40" x14ac:dyDescent="0.3">
      <c r="A83">
        <v>2.4301300000000001E-4</v>
      </c>
      <c r="B83">
        <v>-20068600000</v>
      </c>
      <c r="C83">
        <v>-1.4995400000000001</v>
      </c>
      <c r="D83">
        <v>32.951300000000003</v>
      </c>
      <c r="E83">
        <v>0</v>
      </c>
      <c r="F83">
        <f t="shared" si="16"/>
        <v>0.99999999828334618</v>
      </c>
      <c r="G83">
        <f t="shared" si="17"/>
        <v>7.4720707843387629E-11</v>
      </c>
      <c r="H83">
        <f t="shared" si="18"/>
        <v>1.6419331664109119E-9</v>
      </c>
      <c r="I83">
        <f t="shared" si="19"/>
        <v>0</v>
      </c>
      <c r="V83">
        <v>-4.9322600000000004E-4</v>
      </c>
      <c r="W83">
        <v>0</v>
      </c>
      <c r="X83">
        <v>3.6421700000000001</v>
      </c>
      <c r="Y83">
        <v>-84.527600000000007</v>
      </c>
      <c r="Z83">
        <v>2366270</v>
      </c>
      <c r="AA83">
        <f t="shared" si="20"/>
        <v>0</v>
      </c>
      <c r="AB83">
        <f t="shared" si="21"/>
        <v>1.5391456992979232E-6</v>
      </c>
      <c r="AC83">
        <f t="shared" si="22"/>
        <v>3.5720543525418951E-5</v>
      </c>
      <c r="AD83">
        <f t="shared" si="23"/>
        <v>0.99996274031077526</v>
      </c>
      <c r="AF83">
        <v>-5.0359000000000004E-6</v>
      </c>
      <c r="AG83">
        <v>-1177200</v>
      </c>
      <c r="AH83">
        <v>0.19886499999999999</v>
      </c>
      <c r="AI83">
        <v>184.191</v>
      </c>
      <c r="AJ83">
        <v>2213330</v>
      </c>
      <c r="AK83">
        <f t="shared" si="24"/>
        <v>0.34718347364163277</v>
      </c>
      <c r="AL83">
        <f t="shared" si="25"/>
        <v>5.8649882335833583E-8</v>
      </c>
      <c r="AM83">
        <f t="shared" si="26"/>
        <v>5.4322180762424376E-5</v>
      </c>
      <c r="AN83">
        <f t="shared" si="27"/>
        <v>0.6527621455277226</v>
      </c>
    </row>
    <row r="84" spans="1:40" x14ac:dyDescent="0.3">
      <c r="A84">
        <v>2.4518199999999998E-4</v>
      </c>
      <c r="B84">
        <v>-19362700000</v>
      </c>
      <c r="C84">
        <v>-1.5717000000000001</v>
      </c>
      <c r="D84">
        <v>36.932000000000002</v>
      </c>
      <c r="E84">
        <v>0</v>
      </c>
      <c r="F84">
        <f t="shared" si="16"/>
        <v>0.99999999801144979</v>
      </c>
      <c r="G84">
        <f t="shared" si="17"/>
        <v>8.1171530668480939E-11</v>
      </c>
      <c r="H84">
        <f t="shared" si="18"/>
        <v>1.9073786159243737E-9</v>
      </c>
      <c r="I84">
        <f t="shared" si="19"/>
        <v>0</v>
      </c>
      <c r="V84">
        <v>-4.8805300000000001E-4</v>
      </c>
      <c r="W84">
        <v>0</v>
      </c>
      <c r="X84">
        <v>2.7444999999999999</v>
      </c>
      <c r="Y84">
        <v>-61.326799999999999</v>
      </c>
      <c r="Z84">
        <v>2357880</v>
      </c>
      <c r="AA84">
        <f t="shared" si="20"/>
        <v>0</v>
      </c>
      <c r="AB84">
        <f t="shared" si="21"/>
        <v>1.1639377003912061E-6</v>
      </c>
      <c r="AC84">
        <f t="shared" si="22"/>
        <v>2.6008589748351763E-5</v>
      </c>
      <c r="AD84">
        <f t="shared" si="23"/>
        <v>0.99997282747255123</v>
      </c>
      <c r="AF84">
        <v>5.0359000000000004E-6</v>
      </c>
      <c r="AG84">
        <v>-1177180</v>
      </c>
      <c r="AH84">
        <v>0.58080200000000004</v>
      </c>
      <c r="AI84">
        <v>243.77799999999999</v>
      </c>
      <c r="AJ84">
        <v>2213340</v>
      </c>
      <c r="AK84">
        <f t="shared" si="24"/>
        <v>0.34717245890124687</v>
      </c>
      <c r="AL84">
        <f t="shared" si="25"/>
        <v>1.712894021940247E-7</v>
      </c>
      <c r="AM84">
        <f t="shared" si="26"/>
        <v>7.1894704026595892E-5</v>
      </c>
      <c r="AN84">
        <f t="shared" si="27"/>
        <v>0.65275547510532439</v>
      </c>
    </row>
    <row r="85" spans="1:40" x14ac:dyDescent="0.3">
      <c r="A85">
        <v>2.4771500000000002E-4</v>
      </c>
      <c r="B85">
        <v>-18538400000</v>
      </c>
      <c r="C85">
        <v>-1.6559699999999999</v>
      </c>
      <c r="D85">
        <v>41.580599999999997</v>
      </c>
      <c r="E85">
        <v>0</v>
      </c>
      <c r="F85">
        <f t="shared" si="16"/>
        <v>0.99999999766772907</v>
      </c>
      <c r="G85">
        <f t="shared" si="17"/>
        <v>8.9326478883713224E-11</v>
      </c>
      <c r="H85">
        <f t="shared" si="18"/>
        <v>2.2429443696879328E-9</v>
      </c>
      <c r="I85">
        <f t="shared" si="19"/>
        <v>0</v>
      </c>
      <c r="V85">
        <v>-4.86758E-4</v>
      </c>
      <c r="W85">
        <v>0</v>
      </c>
      <c r="X85">
        <v>2.5198999999999998</v>
      </c>
      <c r="Y85">
        <v>-55.521700000000003</v>
      </c>
      <c r="Z85">
        <v>2355770</v>
      </c>
      <c r="AA85">
        <f t="shared" si="20"/>
        <v>0</v>
      </c>
      <c r="AB85">
        <f t="shared" si="21"/>
        <v>1.0696451334744141E-6</v>
      </c>
      <c r="AC85">
        <f t="shared" si="22"/>
        <v>2.3567806741230361E-5</v>
      </c>
      <c r="AD85">
        <f t="shared" si="23"/>
        <v>0.99997536254812525</v>
      </c>
      <c r="AF85">
        <v>1.5107699999999999E-5</v>
      </c>
      <c r="AG85">
        <v>-1248800</v>
      </c>
      <c r="AH85">
        <v>-0.50950499999999999</v>
      </c>
      <c r="AI85">
        <v>301.49099999999999</v>
      </c>
      <c r="AJ85">
        <v>2215380</v>
      </c>
      <c r="AK85">
        <f t="shared" si="24"/>
        <v>0.36045792699109674</v>
      </c>
      <c r="AL85">
        <f t="shared" si="25"/>
        <v>1.4706527553779527E-7</v>
      </c>
      <c r="AM85">
        <f t="shared" si="26"/>
        <v>8.7023399156368301E-5</v>
      </c>
      <c r="AN85">
        <f t="shared" si="27"/>
        <v>0.63945490254447135</v>
      </c>
    </row>
    <row r="86" spans="1:40" x14ac:dyDescent="0.3">
      <c r="A86">
        <v>2.4979499999999998E-4</v>
      </c>
      <c r="B86">
        <v>-17894800000</v>
      </c>
      <c r="C86">
        <v>-1.5961000000000001</v>
      </c>
      <c r="D86">
        <v>41.6479</v>
      </c>
      <c r="E86">
        <v>0</v>
      </c>
      <c r="F86">
        <f t="shared" si="16"/>
        <v>0.99999999758343205</v>
      </c>
      <c r="G86">
        <f t="shared" si="17"/>
        <v>8.9193508513250552E-11</v>
      </c>
      <c r="H86">
        <f t="shared" si="18"/>
        <v>2.3273744271718613E-9</v>
      </c>
      <c r="I86">
        <f t="shared" si="19"/>
        <v>0</v>
      </c>
      <c r="V86">
        <v>-4.8479399999999998E-4</v>
      </c>
      <c r="W86">
        <v>0</v>
      </c>
      <c r="X86">
        <v>2.3803000000000001</v>
      </c>
      <c r="Y86">
        <v>-52.138500000000001</v>
      </c>
      <c r="Z86">
        <v>2353330</v>
      </c>
      <c r="AA86">
        <f t="shared" si="20"/>
        <v>0</v>
      </c>
      <c r="AB86">
        <f t="shared" si="21"/>
        <v>1.0114369245590704E-6</v>
      </c>
      <c r="AC86">
        <f t="shared" si="22"/>
        <v>2.215468810281187E-5</v>
      </c>
      <c r="AD86">
        <f t="shared" si="23"/>
        <v>0.99997683387497249</v>
      </c>
      <c r="AF86">
        <v>2.5179499999999998E-5</v>
      </c>
      <c r="AG86">
        <v>-1386950</v>
      </c>
      <c r="AH86">
        <v>-2.7147100000000002</v>
      </c>
      <c r="AI86">
        <v>366.54199999999997</v>
      </c>
      <c r="AJ86">
        <v>2219490</v>
      </c>
      <c r="AK86">
        <f t="shared" si="24"/>
        <v>0.38453655330393749</v>
      </c>
      <c r="AL86">
        <f t="shared" si="25"/>
        <v>7.5266247998827078E-7</v>
      </c>
      <c r="AM86">
        <f t="shared" si="26"/>
        <v>1.0162500257480936E-4</v>
      </c>
      <c r="AN86">
        <f t="shared" si="27"/>
        <v>0.61536106903100773</v>
      </c>
    </row>
    <row r="87" spans="1:40" x14ac:dyDescent="0.3">
      <c r="A87">
        <v>2.5109500000000001E-4</v>
      </c>
      <c r="B87">
        <v>-17492300000</v>
      </c>
      <c r="C87">
        <v>-1.55867</v>
      </c>
      <c r="D87">
        <v>41.69</v>
      </c>
      <c r="E87">
        <v>0</v>
      </c>
      <c r="F87">
        <f t="shared" si="16"/>
        <v>0.99999999752755964</v>
      </c>
      <c r="G87">
        <f t="shared" si="17"/>
        <v>8.9106063590624521E-11</v>
      </c>
      <c r="H87">
        <f t="shared" si="18"/>
        <v>2.3833343755208839E-9</v>
      </c>
      <c r="I87">
        <f t="shared" si="19"/>
        <v>0</v>
      </c>
      <c r="V87">
        <v>-4.7696799999999998E-4</v>
      </c>
      <c r="W87">
        <v>0</v>
      </c>
      <c r="X87">
        <v>1.0614399999999999</v>
      </c>
      <c r="Y87">
        <v>-22.168600000000001</v>
      </c>
      <c r="Z87">
        <v>2343170</v>
      </c>
      <c r="AA87">
        <f t="shared" si="20"/>
        <v>0</v>
      </c>
      <c r="AB87">
        <f t="shared" si="21"/>
        <v>4.5298867647457334E-7</v>
      </c>
      <c r="AC87">
        <f t="shared" si="22"/>
        <v>9.4608501406525359E-6</v>
      </c>
      <c r="AD87">
        <f t="shared" si="23"/>
        <v>0.9999900861611829</v>
      </c>
      <c r="AF87">
        <v>3.5251299999999999E-5</v>
      </c>
      <c r="AG87">
        <v>-1583640</v>
      </c>
      <c r="AH87">
        <v>-3.6556700000000002</v>
      </c>
      <c r="AI87">
        <v>429.26799999999997</v>
      </c>
      <c r="AJ87">
        <v>2225660</v>
      </c>
      <c r="AK87">
        <f t="shared" si="24"/>
        <v>0.41568268215359427</v>
      </c>
      <c r="AL87">
        <f t="shared" si="25"/>
        <v>9.5956070234929019E-7</v>
      </c>
      <c r="AM87">
        <f t="shared" si="26"/>
        <v>1.1267666490029874E-4</v>
      </c>
      <c r="AN87">
        <f t="shared" si="27"/>
        <v>0.58420368162080305</v>
      </c>
    </row>
    <row r="88" spans="1:40" x14ac:dyDescent="0.3">
      <c r="A88">
        <v>2.51143E-4</v>
      </c>
      <c r="B88">
        <v>-17478800000</v>
      </c>
      <c r="C88">
        <v>-1.56009</v>
      </c>
      <c r="D88">
        <v>41.749299999999998</v>
      </c>
      <c r="E88">
        <v>0</v>
      </c>
      <c r="F88">
        <f t="shared" si="16"/>
        <v>0.99999999752217616</v>
      </c>
      <c r="G88">
        <f t="shared" si="17"/>
        <v>8.9256127201774248E-11</v>
      </c>
      <c r="H88">
        <f t="shared" si="18"/>
        <v>2.3885678591523782E-9</v>
      </c>
      <c r="I88">
        <f t="shared" si="19"/>
        <v>0</v>
      </c>
      <c r="V88">
        <v>-4.6723400000000002E-4</v>
      </c>
      <c r="W88">
        <v>0</v>
      </c>
      <c r="X88">
        <v>-0.57900600000000002</v>
      </c>
      <c r="Y88">
        <v>15.1089</v>
      </c>
      <c r="Z88">
        <v>2330530</v>
      </c>
      <c r="AA88">
        <f t="shared" si="20"/>
        <v>0</v>
      </c>
      <c r="AB88">
        <f t="shared" si="21"/>
        <v>2.4844224380781744E-7</v>
      </c>
      <c r="AC88">
        <f t="shared" si="22"/>
        <v>6.4829881166480709E-6</v>
      </c>
      <c r="AD88">
        <f t="shared" si="23"/>
        <v>0.99999326856963966</v>
      </c>
      <c r="AF88">
        <v>4.53231E-5</v>
      </c>
      <c r="AG88">
        <v>-1831980</v>
      </c>
      <c r="AH88">
        <v>-3.9098000000000002</v>
      </c>
      <c r="AI88">
        <v>529.88900000000001</v>
      </c>
      <c r="AJ88">
        <v>2233940</v>
      </c>
      <c r="AK88">
        <f t="shared" si="24"/>
        <v>0.45051046701689135</v>
      </c>
      <c r="AL88">
        <f t="shared" si="25"/>
        <v>9.6147655757303135E-7</v>
      </c>
      <c r="AM88">
        <f t="shared" si="26"/>
        <v>1.303073946533879E-4</v>
      </c>
      <c r="AN88">
        <f t="shared" si="27"/>
        <v>0.5493582641118977</v>
      </c>
    </row>
    <row r="89" spans="1:40" x14ac:dyDescent="0.3">
      <c r="A89">
        <v>2.5316999999999999E-4</v>
      </c>
      <c r="B89">
        <v>-16880800000</v>
      </c>
      <c r="C89">
        <v>-1.5745800000000001</v>
      </c>
      <c r="D89">
        <v>42.120199999999997</v>
      </c>
      <c r="E89">
        <v>0</v>
      </c>
      <c r="F89">
        <f t="shared" si="16"/>
        <v>0.99999999741156942</v>
      </c>
      <c r="G89">
        <f t="shared" si="17"/>
        <v>9.3276384764010542E-11</v>
      </c>
      <c r="H89">
        <f t="shared" si="18"/>
        <v>2.4951542516334999E-9</v>
      </c>
      <c r="I89">
        <f t="shared" si="19"/>
        <v>0</v>
      </c>
      <c r="V89">
        <v>-4.6530200000000001E-4</v>
      </c>
      <c r="W89">
        <v>0</v>
      </c>
      <c r="X89">
        <v>-0.42547299999999999</v>
      </c>
      <c r="Y89">
        <v>3.7864499999999999</v>
      </c>
      <c r="Z89">
        <v>2328210</v>
      </c>
      <c r="AA89">
        <f t="shared" si="20"/>
        <v>0</v>
      </c>
      <c r="AB89">
        <f t="shared" si="21"/>
        <v>1.8274650065321029E-7</v>
      </c>
      <c r="AC89">
        <f t="shared" si="22"/>
        <v>1.626332311094589E-6</v>
      </c>
      <c r="AD89">
        <f t="shared" si="23"/>
        <v>0.99999819092118825</v>
      </c>
      <c r="AF89">
        <v>5.53949E-5</v>
      </c>
      <c r="AG89">
        <v>-2132270</v>
      </c>
      <c r="AH89">
        <v>-4.2203999999999997</v>
      </c>
      <c r="AI89">
        <v>664.51599999999996</v>
      </c>
      <c r="AJ89">
        <v>2244360</v>
      </c>
      <c r="AK89">
        <f t="shared" si="24"/>
        <v>0.48712005471978187</v>
      </c>
      <c r="AL89">
        <f t="shared" si="25"/>
        <v>9.6415626489111019E-7</v>
      </c>
      <c r="AM89">
        <f t="shared" si="26"/>
        <v>1.5180960679565467E-4</v>
      </c>
      <c r="AN89">
        <f t="shared" si="27"/>
        <v>0.51272717151715763</v>
      </c>
    </row>
    <row r="90" spans="1:40" x14ac:dyDescent="0.3">
      <c r="A90">
        <v>2.6482200000000001E-4</v>
      </c>
      <c r="B90">
        <v>-13443500000</v>
      </c>
      <c r="C90">
        <v>-1.6578999999999999</v>
      </c>
      <c r="D90">
        <v>44.252299999999998</v>
      </c>
      <c r="E90">
        <v>0</v>
      </c>
      <c r="F90">
        <f t="shared" si="16"/>
        <v>0.99999999658495187</v>
      </c>
      <c r="G90">
        <f t="shared" si="17"/>
        <v>1.2332353883573411E-10</v>
      </c>
      <c r="H90">
        <f t="shared" si="18"/>
        <v>3.2917246140421958E-9</v>
      </c>
      <c r="I90">
        <f t="shared" si="19"/>
        <v>0</v>
      </c>
      <c r="V90">
        <v>-4.6439499999999999E-4</v>
      </c>
      <c r="W90">
        <v>0</v>
      </c>
      <c r="X90">
        <v>-0.35336600000000001</v>
      </c>
      <c r="Y90">
        <v>-1.5311300000000001</v>
      </c>
      <c r="Z90">
        <v>2327120</v>
      </c>
      <c r="AA90">
        <f t="shared" si="20"/>
        <v>0</v>
      </c>
      <c r="AB90">
        <f t="shared" si="21"/>
        <v>1.5184679511384114E-7</v>
      </c>
      <c r="AC90">
        <f t="shared" si="22"/>
        <v>6.5795006707678609E-7</v>
      </c>
      <c r="AD90">
        <f t="shared" si="23"/>
        <v>0.99999919020313777</v>
      </c>
      <c r="AF90">
        <v>6.5466699999999994E-5</v>
      </c>
      <c r="AG90">
        <v>-2487210</v>
      </c>
      <c r="AH90">
        <v>-4.5441200000000004</v>
      </c>
      <c r="AI90">
        <v>791.63800000000003</v>
      </c>
      <c r="AJ90">
        <v>2256960</v>
      </c>
      <c r="AK90">
        <f t="shared" si="24"/>
        <v>0.52417865682000309</v>
      </c>
      <c r="AL90">
        <f t="shared" si="25"/>
        <v>9.5767173581197914E-7</v>
      </c>
      <c r="AM90">
        <f t="shared" si="26"/>
        <v>1.6683743774256041E-4</v>
      </c>
      <c r="AN90">
        <f t="shared" si="27"/>
        <v>0.47565354807051846</v>
      </c>
    </row>
    <row r="91" spans="1:40" x14ac:dyDescent="0.3">
      <c r="A91">
        <v>2.6577799999999999E-4</v>
      </c>
      <c r="B91">
        <v>-13165300000</v>
      </c>
      <c r="C91">
        <v>-1.6163000000000001</v>
      </c>
      <c r="D91">
        <v>43.122900000000001</v>
      </c>
      <c r="E91">
        <v>0</v>
      </c>
      <c r="F91">
        <f t="shared" si="16"/>
        <v>0.99999999660173333</v>
      </c>
      <c r="G91">
        <f t="shared" si="17"/>
        <v>1.2276970479270366E-10</v>
      </c>
      <c r="H91">
        <f t="shared" si="18"/>
        <v>3.2754969391853501E-9</v>
      </c>
      <c r="I91">
        <f t="shared" si="19"/>
        <v>0</v>
      </c>
      <c r="V91">
        <v>-4.52046E-4</v>
      </c>
      <c r="W91">
        <v>0</v>
      </c>
      <c r="X91">
        <v>-1.5797099999999999</v>
      </c>
      <c r="Y91">
        <v>36.804200000000002</v>
      </c>
      <c r="Z91">
        <v>2318020</v>
      </c>
      <c r="AA91">
        <f t="shared" si="20"/>
        <v>0</v>
      </c>
      <c r="AB91">
        <f t="shared" si="21"/>
        <v>6.8147981559265731E-7</v>
      </c>
      <c r="AC91">
        <f t="shared" si="22"/>
        <v>1.5877166966744074E-5</v>
      </c>
      <c r="AD91">
        <f t="shared" si="23"/>
        <v>0.99998344135321771</v>
      </c>
      <c r="AF91">
        <v>7.5538500000000002E-5</v>
      </c>
      <c r="AG91">
        <v>-2905450</v>
      </c>
      <c r="AH91">
        <v>-4.6247600000000002</v>
      </c>
      <c r="AI91">
        <v>930.50699999999995</v>
      </c>
      <c r="AJ91">
        <v>2271800</v>
      </c>
      <c r="AK91">
        <f t="shared" si="24"/>
        <v>0.56109426875830415</v>
      </c>
      <c r="AL91">
        <f t="shared" si="25"/>
        <v>8.9312372623265058E-7</v>
      </c>
      <c r="AM91">
        <f t="shared" si="26"/>
        <v>1.7969751492522096E-4</v>
      </c>
      <c r="AN91">
        <f t="shared" si="27"/>
        <v>0.43872514060304441</v>
      </c>
    </row>
    <row r="92" spans="1:40" x14ac:dyDescent="0.3">
      <c r="A92">
        <v>2.75808E-4</v>
      </c>
      <c r="B92">
        <v>-10337500000</v>
      </c>
      <c r="C92">
        <v>-1.0114799999999999</v>
      </c>
      <c r="D92">
        <v>33.161200000000001</v>
      </c>
      <c r="E92">
        <v>0</v>
      </c>
      <c r="F92">
        <f t="shared" si="16"/>
        <v>0.9999999966942994</v>
      </c>
      <c r="G92">
        <f t="shared" si="17"/>
        <v>9.7845707052609424E-11</v>
      </c>
      <c r="H92">
        <f t="shared" si="18"/>
        <v>3.2078548866146557E-9</v>
      </c>
      <c r="I92">
        <f t="shared" si="19"/>
        <v>0</v>
      </c>
      <c r="V92">
        <v>-4.5172799999999998E-4</v>
      </c>
      <c r="W92">
        <v>0</v>
      </c>
      <c r="X92">
        <v>-1.6269</v>
      </c>
      <c r="Y92">
        <v>38.0182</v>
      </c>
      <c r="Z92">
        <v>2317790</v>
      </c>
      <c r="AA92">
        <f t="shared" si="20"/>
        <v>0</v>
      </c>
      <c r="AB92">
        <f t="shared" si="21"/>
        <v>7.0190663211135585E-7</v>
      </c>
      <c r="AC92">
        <f t="shared" si="22"/>
        <v>1.6402499674802351E-5</v>
      </c>
      <c r="AD92">
        <f t="shared" si="23"/>
        <v>0.99998289559369313</v>
      </c>
      <c r="AF92">
        <v>8.5610299999999996E-5</v>
      </c>
      <c r="AG92">
        <v>-3401340</v>
      </c>
      <c r="AH92">
        <v>-4.8308900000000001</v>
      </c>
      <c r="AI92">
        <v>1090.53</v>
      </c>
      <c r="AJ92">
        <v>2288940</v>
      </c>
      <c r="AK92">
        <f t="shared" si="24"/>
        <v>0.59763058739251895</v>
      </c>
      <c r="AL92">
        <f t="shared" si="25"/>
        <v>8.4880888953431472E-7</v>
      </c>
      <c r="AM92">
        <f t="shared" si="26"/>
        <v>1.9161097816424225E-4</v>
      </c>
      <c r="AN92">
        <f t="shared" si="27"/>
        <v>0.40217695282042737</v>
      </c>
    </row>
    <row r="93" spans="1:40" x14ac:dyDescent="0.3">
      <c r="A93">
        <v>2.7843399999999998E-4</v>
      </c>
      <c r="B93">
        <v>-9634570000</v>
      </c>
      <c r="C93">
        <v>-0.85410399999999997</v>
      </c>
      <c r="D93">
        <v>29.361999999999998</v>
      </c>
      <c r="E93">
        <v>0</v>
      </c>
      <c r="F93">
        <f t="shared" si="16"/>
        <v>0.99999999686378294</v>
      </c>
      <c r="G93">
        <f t="shared" si="17"/>
        <v>8.8649934280548528E-11</v>
      </c>
      <c r="H93">
        <f t="shared" si="18"/>
        <v>3.0475672404595528E-9</v>
      </c>
      <c r="I93">
        <f t="shared" si="19"/>
        <v>0</v>
      </c>
      <c r="V93">
        <v>-4.46768E-4</v>
      </c>
      <c r="W93">
        <v>0</v>
      </c>
      <c r="X93">
        <v>-2.1651400000000001</v>
      </c>
      <c r="Y93">
        <v>35.839700000000001</v>
      </c>
      <c r="Z93">
        <v>2314300</v>
      </c>
      <c r="AA93">
        <f t="shared" si="20"/>
        <v>0</v>
      </c>
      <c r="AB93">
        <f t="shared" si="21"/>
        <v>9.3553318291106108E-7</v>
      </c>
      <c r="AC93">
        <f t="shared" si="22"/>
        <v>1.5485940223531761E-5</v>
      </c>
      <c r="AD93">
        <f t="shared" si="23"/>
        <v>0.99998357852659348</v>
      </c>
      <c r="AF93">
        <v>9.5682100000000003E-5</v>
      </c>
      <c r="AG93">
        <v>-3993780</v>
      </c>
      <c r="AH93">
        <v>-5.7160399999999996</v>
      </c>
      <c r="AI93">
        <v>1281.46</v>
      </c>
      <c r="AJ93">
        <v>2308450</v>
      </c>
      <c r="AK93">
        <f t="shared" si="24"/>
        <v>0.63357961729374956</v>
      </c>
      <c r="AL93">
        <f t="shared" si="25"/>
        <v>9.0680168552994015E-7</v>
      </c>
      <c r="AM93">
        <f t="shared" si="26"/>
        <v>2.032928544830332E-4</v>
      </c>
      <c r="AN93">
        <f t="shared" si="27"/>
        <v>0.36621618305008197</v>
      </c>
    </row>
    <row r="94" spans="1:40" x14ac:dyDescent="0.3">
      <c r="A94">
        <v>2.7864600000000002E-4</v>
      </c>
      <c r="B94">
        <v>-9577840000</v>
      </c>
      <c r="C94">
        <v>-0.84140300000000001</v>
      </c>
      <c r="D94">
        <v>29.055399999999999</v>
      </c>
      <c r="E94">
        <v>0</v>
      </c>
      <c r="F94">
        <f t="shared" si="16"/>
        <v>0.99999999687854435</v>
      </c>
      <c r="G94">
        <f t="shared" si="17"/>
        <v>8.784893017356709E-11</v>
      </c>
      <c r="H94">
        <f t="shared" si="18"/>
        <v>3.0336067327607119E-9</v>
      </c>
      <c r="I94">
        <f t="shared" si="19"/>
        <v>0</v>
      </c>
      <c r="V94">
        <v>-4.4558199999999998E-4</v>
      </c>
      <c r="W94">
        <v>0</v>
      </c>
      <c r="X94">
        <v>-2.19007</v>
      </c>
      <c r="Y94">
        <v>35.377099999999999</v>
      </c>
      <c r="Z94">
        <v>2313510</v>
      </c>
      <c r="AA94">
        <f t="shared" si="20"/>
        <v>0</v>
      </c>
      <c r="AB94">
        <f t="shared" si="21"/>
        <v>9.4662847268749198E-7</v>
      </c>
      <c r="AC94">
        <f t="shared" si="22"/>
        <v>1.5291278425398581E-5</v>
      </c>
      <c r="AD94">
        <f t="shared" si="23"/>
        <v>0.9999837620931018</v>
      </c>
      <c r="AF94">
        <v>1.05754E-4</v>
      </c>
      <c r="AG94">
        <v>-4710480</v>
      </c>
      <c r="AH94">
        <v>-6.5598400000000003</v>
      </c>
      <c r="AI94">
        <v>1497.74</v>
      </c>
      <c r="AJ94">
        <v>2330430</v>
      </c>
      <c r="AK94">
        <f t="shared" si="24"/>
        <v>0.66887288924581156</v>
      </c>
      <c r="AL94">
        <f t="shared" si="25"/>
        <v>9.3147601386488101E-7</v>
      </c>
      <c r="AM94">
        <f t="shared" si="26"/>
        <v>2.1267422452468152E-4</v>
      </c>
      <c r="AN94">
        <f t="shared" si="27"/>
        <v>0.33091350505364986</v>
      </c>
    </row>
    <row r="95" spans="1:40" x14ac:dyDescent="0.3">
      <c r="A95">
        <v>2.89067E-4</v>
      </c>
      <c r="B95">
        <v>-7267390000</v>
      </c>
      <c r="C95">
        <v>-1.1954100000000001</v>
      </c>
      <c r="D95">
        <v>37.483400000000003</v>
      </c>
      <c r="E95">
        <v>0</v>
      </c>
      <c r="F95">
        <f t="shared" si="16"/>
        <v>0.9999999946777578</v>
      </c>
      <c r="G95">
        <f t="shared" si="17"/>
        <v>1.6448958892225938E-10</v>
      </c>
      <c r="H95">
        <f t="shared" si="18"/>
        <v>5.1577526182720718E-9</v>
      </c>
      <c r="I95">
        <f t="shared" si="19"/>
        <v>0</v>
      </c>
      <c r="V95">
        <v>-4.33819E-4</v>
      </c>
      <c r="W95">
        <v>0</v>
      </c>
      <c r="X95">
        <v>-2.9496099999999998</v>
      </c>
      <c r="Y95">
        <v>75.453699999999998</v>
      </c>
      <c r="Z95">
        <v>2309370</v>
      </c>
      <c r="AA95">
        <f t="shared" si="20"/>
        <v>0</v>
      </c>
      <c r="AB95">
        <f t="shared" si="21"/>
        <v>1.2771924221266398E-6</v>
      </c>
      <c r="AC95">
        <f t="shared" si="22"/>
        <v>3.2671740962844866E-5</v>
      </c>
      <c r="AD95">
        <f t="shared" si="23"/>
        <v>0.99996605106661507</v>
      </c>
      <c r="AF95">
        <v>1.15826E-4</v>
      </c>
      <c r="AG95">
        <v>-5590410</v>
      </c>
      <c r="AH95">
        <v>-7.2876000000000003</v>
      </c>
      <c r="AI95">
        <v>1698.46</v>
      </c>
      <c r="AJ95">
        <v>2354970</v>
      </c>
      <c r="AK95">
        <f t="shared" si="24"/>
        <v>0.7034540934314556</v>
      </c>
      <c r="AL95">
        <f t="shared" si="25"/>
        <v>9.1701539802824413E-7</v>
      </c>
      <c r="AM95">
        <f t="shared" si="26"/>
        <v>2.1372111160533668E-4</v>
      </c>
      <c r="AN95">
        <f t="shared" si="27"/>
        <v>0.29633126844154095</v>
      </c>
    </row>
    <row r="96" spans="1:40" x14ac:dyDescent="0.3">
      <c r="A96">
        <v>2.9254599999999997E-4</v>
      </c>
      <c r="B96">
        <v>-6501120000</v>
      </c>
      <c r="C96">
        <v>-1.5703400000000001</v>
      </c>
      <c r="D96">
        <v>45.730400000000003</v>
      </c>
      <c r="E96">
        <v>0</v>
      </c>
      <c r="F96">
        <f t="shared" si="16"/>
        <v>0.9999999927242168</v>
      </c>
      <c r="G96">
        <f t="shared" si="17"/>
        <v>2.4154914669696095E-10</v>
      </c>
      <c r="H96">
        <f t="shared" si="18"/>
        <v>7.0342340500214617E-9</v>
      </c>
      <c r="I96">
        <f t="shared" si="19"/>
        <v>0</v>
      </c>
      <c r="V96">
        <v>-4.31719E-4</v>
      </c>
      <c r="W96">
        <v>0</v>
      </c>
      <c r="X96">
        <v>-3.0697399999999999</v>
      </c>
      <c r="Y96">
        <v>81.132000000000005</v>
      </c>
      <c r="Z96">
        <v>2308780</v>
      </c>
      <c r="AA96">
        <f t="shared" si="20"/>
        <v>0</v>
      </c>
      <c r="AB96">
        <f t="shared" si="21"/>
        <v>1.3295454958704764E-6</v>
      </c>
      <c r="AC96">
        <f t="shared" si="22"/>
        <v>3.5139355505991876E-5</v>
      </c>
      <c r="AD96">
        <f t="shared" si="23"/>
        <v>0.99996353109899816</v>
      </c>
      <c r="AF96">
        <v>1.25897E-4</v>
      </c>
      <c r="AG96">
        <v>-6686250</v>
      </c>
      <c r="AH96">
        <v>-7.6455599999999997</v>
      </c>
      <c r="AI96">
        <v>1594.46</v>
      </c>
      <c r="AJ96">
        <v>2382170</v>
      </c>
      <c r="AK96">
        <f t="shared" si="24"/>
        <v>0.73718122427742172</v>
      </c>
      <c r="AL96">
        <f t="shared" si="25"/>
        <v>8.4294833143936954E-7</v>
      </c>
      <c r="AM96">
        <f t="shared" si="26"/>
        <v>1.7579449988579216E-4</v>
      </c>
      <c r="AN96">
        <f t="shared" si="27"/>
        <v>0.26264213827436095</v>
      </c>
    </row>
    <row r="97" spans="1:40" x14ac:dyDescent="0.3">
      <c r="A97">
        <v>2.95257E-4</v>
      </c>
      <c r="B97">
        <v>-5946700000</v>
      </c>
      <c r="C97">
        <v>-1.4241999999999999</v>
      </c>
      <c r="D97">
        <v>39.26</v>
      </c>
      <c r="E97">
        <v>0</v>
      </c>
      <c r="F97">
        <f t="shared" si="16"/>
        <v>0.99999999315852495</v>
      </c>
      <c r="G97">
        <f t="shared" si="17"/>
        <v>2.3949417160044578E-10</v>
      </c>
      <c r="H97">
        <f t="shared" si="18"/>
        <v>6.6019808854328761E-9</v>
      </c>
      <c r="I97">
        <f t="shared" si="19"/>
        <v>0</v>
      </c>
      <c r="V97">
        <v>-4.3069400000000002E-4</v>
      </c>
      <c r="W97">
        <v>0</v>
      </c>
      <c r="X97">
        <v>-2.8915299999999999</v>
      </c>
      <c r="Y97">
        <v>75.658600000000007</v>
      </c>
      <c r="Z97">
        <v>2308670</v>
      </c>
      <c r="AA97">
        <f t="shared" si="20"/>
        <v>0</v>
      </c>
      <c r="AB97">
        <f t="shared" si="21"/>
        <v>1.252423092951021E-6</v>
      </c>
      <c r="AC97">
        <f t="shared" si="22"/>
        <v>3.2770394158229079E-5</v>
      </c>
      <c r="AD97">
        <f t="shared" si="23"/>
        <v>0.99996597718274882</v>
      </c>
      <c r="AF97">
        <v>1.35969E-4</v>
      </c>
      <c r="AG97">
        <v>-8073220</v>
      </c>
      <c r="AH97">
        <v>-10.8635</v>
      </c>
      <c r="AI97">
        <v>1951.15</v>
      </c>
      <c r="AJ97">
        <v>2412170</v>
      </c>
      <c r="AK97">
        <f t="shared" si="24"/>
        <v>0.76980537981443042</v>
      </c>
      <c r="AL97">
        <f t="shared" si="25"/>
        <v>1.0358668218646421E-6</v>
      </c>
      <c r="AM97">
        <f t="shared" si="26"/>
        <v>1.8604791729011794E-4</v>
      </c>
      <c r="AN97">
        <f t="shared" si="27"/>
        <v>0.23000753640145749</v>
      </c>
    </row>
    <row r="98" spans="1:40" x14ac:dyDescent="0.3">
      <c r="A98">
        <v>2.97829E-4</v>
      </c>
      <c r="B98">
        <v>-5447620000</v>
      </c>
      <c r="C98">
        <v>-1.0215099999999999</v>
      </c>
      <c r="D98">
        <v>28.0077</v>
      </c>
      <c r="E98">
        <v>0</v>
      </c>
      <c r="F98">
        <f t="shared" si="16"/>
        <v>0.99999999467121237</v>
      </c>
      <c r="G98">
        <f t="shared" si="17"/>
        <v>1.8751491377089262E-10</v>
      </c>
      <c r="H98">
        <f t="shared" si="18"/>
        <v>5.1412726751779522E-9</v>
      </c>
      <c r="I98">
        <f t="shared" si="19"/>
        <v>0</v>
      </c>
      <c r="V98">
        <v>-4.27002E-4</v>
      </c>
      <c r="W98">
        <v>0</v>
      </c>
      <c r="X98">
        <v>-2.2498900000000002</v>
      </c>
      <c r="Y98">
        <v>55.951300000000003</v>
      </c>
      <c r="Z98">
        <v>2308280</v>
      </c>
      <c r="AA98">
        <f t="shared" si="20"/>
        <v>0</v>
      </c>
      <c r="AB98">
        <f t="shared" si="21"/>
        <v>9.7467953302515703E-7</v>
      </c>
      <c r="AC98">
        <f t="shared" si="22"/>
        <v>2.423877920971713E-5</v>
      </c>
      <c r="AD98">
        <f t="shared" si="23"/>
        <v>0.99997478654125727</v>
      </c>
      <c r="AF98">
        <v>1.4604099999999999E-4</v>
      </c>
      <c r="AG98">
        <v>-9792630</v>
      </c>
      <c r="AH98">
        <v>-15.4412</v>
      </c>
      <c r="AI98">
        <v>2674.94</v>
      </c>
      <c r="AJ98">
        <v>2445100</v>
      </c>
      <c r="AK98">
        <f t="shared" si="24"/>
        <v>0.80002399386874423</v>
      </c>
      <c r="AL98">
        <f t="shared" si="25"/>
        <v>1.2614926219132198E-6</v>
      </c>
      <c r="AM98">
        <f t="shared" si="26"/>
        <v>2.1853334417406344E-4</v>
      </c>
      <c r="AN98">
        <f t="shared" si="27"/>
        <v>0.19975621129445986</v>
      </c>
    </row>
    <row r="99" spans="1:40" x14ac:dyDescent="0.3">
      <c r="A99">
        <v>2.9816899999999998E-4</v>
      </c>
      <c r="B99">
        <v>-5402640000</v>
      </c>
      <c r="C99">
        <v>-0.99935200000000002</v>
      </c>
      <c r="D99">
        <v>27.416499999999999</v>
      </c>
      <c r="E99">
        <v>0</v>
      </c>
      <c r="F99">
        <f t="shared" si="16"/>
        <v>0.99999999474037649</v>
      </c>
      <c r="G99">
        <f t="shared" si="17"/>
        <v>1.8497475211078005E-10</v>
      </c>
      <c r="H99">
        <f t="shared" si="18"/>
        <v>5.0746486635792E-9</v>
      </c>
      <c r="I99">
        <f t="shared" si="19"/>
        <v>0</v>
      </c>
      <c r="V99">
        <v>-4.2168799999999998E-4</v>
      </c>
      <c r="W99">
        <v>0</v>
      </c>
      <c r="X99">
        <v>-1.39225</v>
      </c>
      <c r="Y99">
        <v>26.8736</v>
      </c>
      <c r="Z99">
        <v>2308440</v>
      </c>
      <c r="AA99">
        <f t="shared" si="20"/>
        <v>0</v>
      </c>
      <c r="AB99">
        <f t="shared" si="21"/>
        <v>6.0310553997906492E-7</v>
      </c>
      <c r="AC99">
        <f t="shared" si="22"/>
        <v>1.1641312292462848E-5</v>
      </c>
      <c r="AD99">
        <f t="shared" si="23"/>
        <v>0.99998775558216757</v>
      </c>
      <c r="AF99">
        <v>1.5611299999999999E-4</v>
      </c>
      <c r="AG99">
        <v>-11948500</v>
      </c>
      <c r="AH99">
        <v>-18.2697</v>
      </c>
      <c r="AI99">
        <v>3048.3</v>
      </c>
      <c r="AJ99">
        <v>2481130</v>
      </c>
      <c r="AK99">
        <f t="shared" si="24"/>
        <v>0.82787717058256993</v>
      </c>
      <c r="AL99">
        <f t="shared" si="25"/>
        <v>1.2658549226591102E-6</v>
      </c>
      <c r="AM99">
        <f t="shared" si="26"/>
        <v>2.1120793230002495E-4</v>
      </c>
      <c r="AN99">
        <f t="shared" si="27"/>
        <v>0.17191035563020729</v>
      </c>
    </row>
    <row r="100" spans="1:40" x14ac:dyDescent="0.3">
      <c r="A100">
        <v>3.0989400000000001E-4</v>
      </c>
      <c r="B100">
        <v>-3852630000</v>
      </c>
      <c r="C100">
        <v>-0.23568700000000001</v>
      </c>
      <c r="D100">
        <v>7.0416100000000004</v>
      </c>
      <c r="E100">
        <v>0</v>
      </c>
      <c r="F100">
        <f t="shared" si="16"/>
        <v>0.99999999811108342</v>
      </c>
      <c r="G100">
        <f t="shared" si="17"/>
        <v>6.1175612388110703E-11</v>
      </c>
      <c r="H100">
        <f t="shared" si="18"/>
        <v>1.8277410461681986E-9</v>
      </c>
      <c r="I100">
        <f t="shared" si="19"/>
        <v>0</v>
      </c>
      <c r="V100">
        <v>-4.2013599999999999E-4</v>
      </c>
      <c r="W100">
        <v>0</v>
      </c>
      <c r="X100">
        <v>-1.25084</v>
      </c>
      <c r="Y100">
        <v>22.299800000000001</v>
      </c>
      <c r="Z100">
        <v>2308820</v>
      </c>
      <c r="AA100">
        <f t="shared" si="20"/>
        <v>0</v>
      </c>
      <c r="AB100">
        <f t="shared" si="21"/>
        <v>5.417603976039318E-7</v>
      </c>
      <c r="AC100">
        <f t="shared" si="22"/>
        <v>9.6584283477408457E-6</v>
      </c>
      <c r="AD100">
        <f t="shared" si="23"/>
        <v>0.99998979981125469</v>
      </c>
      <c r="AF100">
        <v>1.6618500000000001E-4</v>
      </c>
      <c r="AG100">
        <v>-13196600</v>
      </c>
      <c r="AH100">
        <v>-21.3902</v>
      </c>
      <c r="AI100">
        <v>3465.96</v>
      </c>
      <c r="AJ100">
        <v>2520460</v>
      </c>
      <c r="AK100">
        <f t="shared" si="24"/>
        <v>0.83944914296079576</v>
      </c>
      <c r="AL100">
        <f t="shared" si="25"/>
        <v>1.3606523693799928E-6</v>
      </c>
      <c r="AM100">
        <f t="shared" si="26"/>
        <v>2.2047323943564248E-4</v>
      </c>
      <c r="AN100">
        <f t="shared" si="27"/>
        <v>0.16032902314739914</v>
      </c>
    </row>
    <row r="101" spans="1:40" x14ac:dyDescent="0.3">
      <c r="A101">
        <v>3.1222200000000002E-4</v>
      </c>
      <c r="B101">
        <v>-3573740000</v>
      </c>
      <c r="C101">
        <v>-0.186031</v>
      </c>
      <c r="D101">
        <v>6.4112</v>
      </c>
      <c r="E101">
        <v>0</v>
      </c>
      <c r="F101">
        <f t="shared" si="16"/>
        <v>0.99999999815397012</v>
      </c>
      <c r="G101">
        <f t="shared" si="17"/>
        <v>5.2054989914370162E-11</v>
      </c>
      <c r="H101">
        <f t="shared" si="18"/>
        <v>1.7939749361074765E-9</v>
      </c>
      <c r="I101">
        <f t="shared" si="19"/>
        <v>0</v>
      </c>
      <c r="V101">
        <v>-4.1596800000000001E-4</v>
      </c>
      <c r="W101">
        <v>0</v>
      </c>
      <c r="X101">
        <v>-0.87101300000000004</v>
      </c>
      <c r="Y101">
        <v>10.014200000000001</v>
      </c>
      <c r="Z101">
        <v>2309840</v>
      </c>
      <c r="AA101">
        <f t="shared" si="20"/>
        <v>0</v>
      </c>
      <c r="AB101">
        <f t="shared" si="21"/>
        <v>3.7708624637892187E-7</v>
      </c>
      <c r="AC101">
        <f t="shared" si="22"/>
        <v>4.3354313752926762E-6</v>
      </c>
      <c r="AD101">
        <f t="shared" si="23"/>
        <v>0.99999528748237843</v>
      </c>
      <c r="AF101">
        <v>1.7625599999999999E-4</v>
      </c>
      <c r="AG101">
        <v>-21793600</v>
      </c>
      <c r="AH101">
        <v>-24.402100000000001</v>
      </c>
      <c r="AI101">
        <v>3955.47</v>
      </c>
      <c r="AJ101">
        <v>2563420</v>
      </c>
      <c r="AK101">
        <f t="shared" si="24"/>
        <v>0.89461024237185049</v>
      </c>
      <c r="AL101">
        <f t="shared" si="25"/>
        <v>1.0016871281193624E-6</v>
      </c>
      <c r="AM101">
        <f t="shared" si="26"/>
        <v>1.6236895122396407E-4</v>
      </c>
      <c r="AN101">
        <f t="shared" si="27"/>
        <v>0.10522638698979742</v>
      </c>
    </row>
    <row r="102" spans="1:40" x14ac:dyDescent="0.3">
      <c r="A102">
        <v>3.1659400000000001E-4</v>
      </c>
      <c r="B102">
        <v>-3010470000</v>
      </c>
      <c r="C102">
        <v>-0.29997600000000002</v>
      </c>
      <c r="D102">
        <v>14.167899999999999</v>
      </c>
      <c r="E102">
        <v>0</v>
      </c>
      <c r="F102">
        <f t="shared" si="16"/>
        <v>0.99999999519414717</v>
      </c>
      <c r="G102">
        <f t="shared" si="17"/>
        <v>9.9644241117951513E-11</v>
      </c>
      <c r="H102">
        <f t="shared" si="18"/>
        <v>4.706208642474815E-9</v>
      </c>
      <c r="I102">
        <f t="shared" si="19"/>
        <v>0</v>
      </c>
      <c r="V102">
        <v>-4.0778E-4</v>
      </c>
      <c r="W102">
        <v>0</v>
      </c>
      <c r="X102">
        <v>-0.56985300000000005</v>
      </c>
      <c r="Y102">
        <v>-7.0145200000000001</v>
      </c>
      <c r="Z102">
        <v>2311370</v>
      </c>
      <c r="AA102">
        <f t="shared" si="20"/>
        <v>0</v>
      </c>
      <c r="AB102">
        <f t="shared" si="21"/>
        <v>2.4654258302612301E-7</v>
      </c>
      <c r="AC102">
        <f t="shared" si="22"/>
        <v>3.0347789333185935E-6</v>
      </c>
      <c r="AD102">
        <f t="shared" si="23"/>
        <v>0.99999671867848361</v>
      </c>
      <c r="AF102">
        <v>1.8632800000000001E-4</v>
      </c>
      <c r="AG102">
        <v>-733644000</v>
      </c>
      <c r="AH102">
        <v>-91.456699999999998</v>
      </c>
      <c r="AI102">
        <v>7988.27</v>
      </c>
      <c r="AJ102">
        <v>2610800</v>
      </c>
      <c r="AK102">
        <f t="shared" si="24"/>
        <v>0.9964430099644952</v>
      </c>
      <c r="AL102">
        <f t="shared" si="25"/>
        <v>1.2421745346437762E-7</v>
      </c>
      <c r="AM102">
        <f t="shared" si="26"/>
        <v>1.0849752472873871E-5</v>
      </c>
      <c r="AN102">
        <f t="shared" si="27"/>
        <v>3.5460160655785421E-3</v>
      </c>
    </row>
    <row r="103" spans="1:40" x14ac:dyDescent="0.3">
      <c r="A103">
        <v>3.2400000000000001E-4</v>
      </c>
      <c r="B103">
        <v>-2929700000</v>
      </c>
      <c r="C103">
        <v>7.9022700000000001E-2</v>
      </c>
      <c r="D103">
        <v>2.3885399999999999</v>
      </c>
      <c r="E103">
        <v>0</v>
      </c>
      <c r="F103">
        <f t="shared" si="16"/>
        <v>0.99999999915774218</v>
      </c>
      <c r="G103">
        <f t="shared" si="17"/>
        <v>2.6972966492624678E-11</v>
      </c>
      <c r="H103">
        <f t="shared" si="18"/>
        <v>8.1528484076466308E-10</v>
      </c>
      <c r="I103">
        <f t="shared" si="19"/>
        <v>0</v>
      </c>
      <c r="V103">
        <v>-4.0167600000000001E-4</v>
      </c>
      <c r="W103">
        <v>0</v>
      </c>
      <c r="X103">
        <v>1.8551</v>
      </c>
      <c r="Y103">
        <v>-56.698099999999997</v>
      </c>
      <c r="Z103">
        <v>2313310</v>
      </c>
      <c r="AA103">
        <f t="shared" si="20"/>
        <v>0</v>
      </c>
      <c r="AB103">
        <f t="shared" si="21"/>
        <v>8.0190421774079474E-7</v>
      </c>
      <c r="AC103">
        <f t="shared" si="22"/>
        <v>2.4508891988512397E-5</v>
      </c>
      <c r="AD103">
        <f t="shared" si="23"/>
        <v>0.99997468920379373</v>
      </c>
      <c r="AF103">
        <v>1.964E-4</v>
      </c>
      <c r="AG103">
        <v>-9678570000</v>
      </c>
      <c r="AH103">
        <v>-52.162599999999998</v>
      </c>
      <c r="AI103">
        <v>3962.19</v>
      </c>
      <c r="AJ103">
        <v>878580</v>
      </c>
      <c r="AK103">
        <f t="shared" si="24"/>
        <v>0.99990881774108642</v>
      </c>
      <c r="AL103">
        <f t="shared" si="25"/>
        <v>5.3890030961496575E-9</v>
      </c>
      <c r="AM103">
        <f t="shared" si="26"/>
        <v>4.0934029702379125E-7</v>
      </c>
      <c r="AN103">
        <f t="shared" si="27"/>
        <v>9.0767529613461871E-5</v>
      </c>
    </row>
    <row r="104" spans="1:40" x14ac:dyDescent="0.3">
      <c r="A104">
        <v>3.2569199999999998E-4</v>
      </c>
      <c r="B104">
        <v>-2888800000</v>
      </c>
      <c r="C104">
        <v>0.108699</v>
      </c>
      <c r="D104">
        <v>1.3900600000000001</v>
      </c>
      <c r="E104">
        <v>0</v>
      </c>
      <c r="F104">
        <f t="shared" si="16"/>
        <v>0.9999999994811829</v>
      </c>
      <c r="G104">
        <f t="shared" si="17"/>
        <v>3.7627734680007307E-11</v>
      </c>
      <c r="H104">
        <f t="shared" si="18"/>
        <v>4.8118942096331114E-10</v>
      </c>
      <c r="I104">
        <f t="shared" si="19"/>
        <v>0</v>
      </c>
      <c r="V104">
        <v>-3.9992599999999999E-4</v>
      </c>
      <c r="W104">
        <v>0</v>
      </c>
      <c r="X104">
        <v>2.1896200000000001</v>
      </c>
      <c r="Y104">
        <v>-59.324300000000001</v>
      </c>
      <c r="Z104">
        <v>2313930</v>
      </c>
      <c r="AA104">
        <f t="shared" si="20"/>
        <v>0</v>
      </c>
      <c r="AB104">
        <f t="shared" si="21"/>
        <v>9.4625238978974941E-7</v>
      </c>
      <c r="AC104">
        <f t="shared" si="22"/>
        <v>2.5637215885680635E-5</v>
      </c>
      <c r="AD104">
        <f t="shared" si="23"/>
        <v>0.99997341653172456</v>
      </c>
      <c r="AF104">
        <v>1.964E-4</v>
      </c>
      <c r="AG104">
        <v>-9678570000</v>
      </c>
      <c r="AH104">
        <v>-52.162599999999998</v>
      </c>
      <c r="AI104">
        <v>3962.19</v>
      </c>
      <c r="AJ104">
        <v>878580</v>
      </c>
      <c r="AK104">
        <f t="shared" si="24"/>
        <v>0.99990881774108642</v>
      </c>
      <c r="AL104">
        <f t="shared" si="25"/>
        <v>5.3890030961496575E-9</v>
      </c>
      <c r="AM104">
        <f t="shared" si="26"/>
        <v>4.0934029702379125E-7</v>
      </c>
      <c r="AN104">
        <f t="shared" si="27"/>
        <v>9.0767529613461871E-5</v>
      </c>
    </row>
    <row r="105" spans="1:40" x14ac:dyDescent="0.3">
      <c r="A105">
        <v>3.3436499999999999E-4</v>
      </c>
      <c r="B105">
        <v>-3001460000</v>
      </c>
      <c r="C105">
        <v>0.58287800000000001</v>
      </c>
      <c r="D105">
        <v>-14.3903</v>
      </c>
      <c r="E105">
        <v>0</v>
      </c>
      <c r="F105">
        <f t="shared" si="16"/>
        <v>0.99999999501136849</v>
      </c>
      <c r="G105">
        <f t="shared" si="17"/>
        <v>1.9419815592819378E-10</v>
      </c>
      <c r="H105">
        <f t="shared" si="18"/>
        <v>4.79443335183947E-9</v>
      </c>
      <c r="I105">
        <f t="shared" si="19"/>
        <v>0</v>
      </c>
      <c r="V105">
        <v>-3.9832499999999999E-4</v>
      </c>
      <c r="W105">
        <v>0</v>
      </c>
      <c r="X105">
        <v>2.4956100000000001</v>
      </c>
      <c r="Y105">
        <v>-61.726599999999998</v>
      </c>
      <c r="Z105">
        <v>2314490</v>
      </c>
      <c r="AA105">
        <f t="shared" si="20"/>
        <v>0</v>
      </c>
      <c r="AB105">
        <f t="shared" si="21"/>
        <v>1.0782249022522892E-6</v>
      </c>
      <c r="AC105">
        <f t="shared" si="22"/>
        <v>2.6668893477492936E-5</v>
      </c>
      <c r="AD105">
        <f t="shared" si="23"/>
        <v>0.99997225288162039</v>
      </c>
      <c r="AF105">
        <v>2.0143599999999999E-4</v>
      </c>
      <c r="AG105">
        <v>-13801800000</v>
      </c>
      <c r="AH105">
        <v>1.03826</v>
      </c>
      <c r="AI105">
        <v>191.857</v>
      </c>
      <c r="AJ105">
        <v>0</v>
      </c>
      <c r="AK105">
        <f t="shared" si="24"/>
        <v>0.99999998602390583</v>
      </c>
      <c r="AL105">
        <f t="shared" si="25"/>
        <v>7.5226418690980913E-11</v>
      </c>
      <c r="AM105">
        <f t="shared" si="26"/>
        <v>1.3900867808444441E-8</v>
      </c>
      <c r="AN105">
        <f t="shared" si="27"/>
        <v>0</v>
      </c>
    </row>
    <row r="106" spans="1:40" x14ac:dyDescent="0.3">
      <c r="A106">
        <v>3.3649199999999998E-4</v>
      </c>
      <c r="B106">
        <v>-3017740000</v>
      </c>
      <c r="C106">
        <v>0.671238</v>
      </c>
      <c r="D106">
        <v>-17.7013</v>
      </c>
      <c r="E106">
        <v>0</v>
      </c>
      <c r="F106">
        <f t="shared" si="16"/>
        <v>0.99999999391182215</v>
      </c>
      <c r="G106">
        <f t="shared" si="17"/>
        <v>2.2243069181353717E-10</v>
      </c>
      <c r="H106">
        <f t="shared" si="18"/>
        <v>5.8657471790914184E-9</v>
      </c>
      <c r="I106">
        <f t="shared" si="19"/>
        <v>0</v>
      </c>
      <c r="V106">
        <v>-3.9503999999999999E-4</v>
      </c>
      <c r="W106">
        <v>0</v>
      </c>
      <c r="X106">
        <v>2.1159300000000001</v>
      </c>
      <c r="Y106">
        <v>-45.965400000000002</v>
      </c>
      <c r="Z106">
        <v>2316420</v>
      </c>
      <c r="AA106">
        <f t="shared" si="20"/>
        <v>0</v>
      </c>
      <c r="AB106">
        <f t="shared" si="21"/>
        <v>9.1342937856719313E-7</v>
      </c>
      <c r="AC106">
        <f t="shared" si="22"/>
        <v>1.984288079359547E-5</v>
      </c>
      <c r="AD106">
        <f t="shared" si="23"/>
        <v>0.99997924368982782</v>
      </c>
      <c r="AF106">
        <v>2.06472E-4</v>
      </c>
      <c r="AG106">
        <v>-10038700000</v>
      </c>
      <c r="AH106">
        <v>8.4317899999999998E-3</v>
      </c>
      <c r="AI106">
        <v>121.41200000000001</v>
      </c>
      <c r="AJ106">
        <v>0</v>
      </c>
      <c r="AK106">
        <f t="shared" si="24"/>
        <v>0.99999998790476541</v>
      </c>
      <c r="AL106">
        <f t="shared" si="25"/>
        <v>8.3992846663567209E-13</v>
      </c>
      <c r="AM106">
        <f t="shared" si="26"/>
        <v>1.209439454625533E-8</v>
      </c>
      <c r="AN106">
        <f t="shared" si="27"/>
        <v>0</v>
      </c>
    </row>
    <row r="107" spans="1:40" x14ac:dyDescent="0.3">
      <c r="A107">
        <v>3.3682299999999998E-4</v>
      </c>
      <c r="B107">
        <v>-3038270000</v>
      </c>
      <c r="C107">
        <v>0.68111900000000003</v>
      </c>
      <c r="D107">
        <v>-17.933299999999999</v>
      </c>
      <c r="E107">
        <v>0</v>
      </c>
      <c r="F107">
        <f t="shared" si="16"/>
        <v>0.99999999387334937</v>
      </c>
      <c r="G107">
        <f t="shared" si="17"/>
        <v>2.241798773074881E-10</v>
      </c>
      <c r="H107">
        <f t="shared" si="18"/>
        <v>5.9024707778205805E-9</v>
      </c>
      <c r="I107">
        <f t="shared" si="19"/>
        <v>0</v>
      </c>
      <c r="V107">
        <v>-3.9359399999999999E-4</v>
      </c>
      <c r="W107">
        <v>0</v>
      </c>
      <c r="X107">
        <v>1.94885</v>
      </c>
      <c r="Y107">
        <v>-39.029600000000002</v>
      </c>
      <c r="Z107">
        <v>2317270</v>
      </c>
      <c r="AA107">
        <f t="shared" si="20"/>
        <v>0</v>
      </c>
      <c r="AB107">
        <f t="shared" si="21"/>
        <v>8.4099631776808149E-7</v>
      </c>
      <c r="AC107">
        <f t="shared" si="22"/>
        <v>1.6842625078359606E-5</v>
      </c>
      <c r="AD107">
        <f t="shared" si="23"/>
        <v>0.99998231637860391</v>
      </c>
      <c r="AF107">
        <v>2.06472E-4</v>
      </c>
      <c r="AG107">
        <v>-10038700000</v>
      </c>
      <c r="AH107">
        <v>8.4317899999999998E-3</v>
      </c>
      <c r="AI107">
        <v>121.41200000000001</v>
      </c>
      <c r="AJ107">
        <v>0</v>
      </c>
      <c r="AK107">
        <f t="shared" si="24"/>
        <v>0.99999998790476541</v>
      </c>
      <c r="AL107">
        <f t="shared" si="25"/>
        <v>8.3992846663567209E-13</v>
      </c>
      <c r="AM107">
        <f t="shared" si="26"/>
        <v>1.209439454625533E-8</v>
      </c>
      <c r="AN107">
        <f t="shared" si="27"/>
        <v>0</v>
      </c>
    </row>
    <row r="108" spans="1:40" x14ac:dyDescent="0.3">
      <c r="A108">
        <v>3.5222500000000001E-4</v>
      </c>
      <c r="B108">
        <v>-4266900000</v>
      </c>
      <c r="C108">
        <v>1.09677</v>
      </c>
      <c r="D108">
        <v>-35.476799999999997</v>
      </c>
      <c r="E108">
        <v>0</v>
      </c>
      <c r="F108">
        <f t="shared" si="16"/>
        <v>0.99999999142853846</v>
      </c>
      <c r="G108">
        <f t="shared" si="17"/>
        <v>2.5704140959457174E-10</v>
      </c>
      <c r="H108">
        <f t="shared" si="18"/>
        <v>8.3144202338728285E-9</v>
      </c>
      <c r="I108">
        <f t="shared" si="19"/>
        <v>0</v>
      </c>
      <c r="V108">
        <v>-3.9079099999999998E-4</v>
      </c>
      <c r="W108">
        <v>0</v>
      </c>
      <c r="X108">
        <v>1.79603</v>
      </c>
      <c r="Y108">
        <v>-30.517600000000002</v>
      </c>
      <c r="Z108">
        <v>2319000</v>
      </c>
      <c r="AA108">
        <f t="shared" si="20"/>
        <v>0</v>
      </c>
      <c r="AB108">
        <f t="shared" si="21"/>
        <v>7.744738999296908E-7</v>
      </c>
      <c r="AC108">
        <f t="shared" si="22"/>
        <v>1.3159626892921795E-5</v>
      </c>
      <c r="AD108">
        <f t="shared" si="23"/>
        <v>0.99998606589920702</v>
      </c>
      <c r="AF108">
        <v>2.1654399999999999E-4</v>
      </c>
      <c r="AG108">
        <v>-6229720000</v>
      </c>
      <c r="AH108">
        <v>-1.75109</v>
      </c>
      <c r="AI108">
        <v>1019.95</v>
      </c>
      <c r="AJ108">
        <v>0</v>
      </c>
      <c r="AK108">
        <f t="shared" si="24"/>
        <v>0.9999998359956912</v>
      </c>
      <c r="AL108">
        <f t="shared" si="25"/>
        <v>2.8108642327643861E-10</v>
      </c>
      <c r="AM108">
        <f t="shared" si="26"/>
        <v>1.6372322234768262E-7</v>
      </c>
      <c r="AN108">
        <f t="shared" si="27"/>
        <v>0</v>
      </c>
    </row>
    <row r="109" spans="1:40" x14ac:dyDescent="0.3">
      <c r="A109">
        <v>3.54404E-4</v>
      </c>
      <c r="B109">
        <v>-4435930000</v>
      </c>
      <c r="C109">
        <v>1.2174199999999999</v>
      </c>
      <c r="D109">
        <v>-39.655900000000003</v>
      </c>
      <c r="E109">
        <v>0</v>
      </c>
      <c r="F109">
        <f t="shared" si="16"/>
        <v>0.99999999078585111</v>
      </c>
      <c r="G109">
        <f t="shared" si="17"/>
        <v>2.7444526599439369E-10</v>
      </c>
      <c r="H109">
        <f t="shared" si="18"/>
        <v>8.9397036550632304E-9</v>
      </c>
      <c r="I109">
        <f t="shared" si="19"/>
        <v>0</v>
      </c>
      <c r="V109">
        <v>-3.8149400000000002E-4</v>
      </c>
      <c r="W109">
        <v>0</v>
      </c>
      <c r="X109">
        <v>0.85094099999999995</v>
      </c>
      <c r="Y109">
        <v>12.9519</v>
      </c>
      <c r="Z109">
        <v>2327350</v>
      </c>
      <c r="AA109">
        <f t="shared" si="20"/>
        <v>0</v>
      </c>
      <c r="AB109">
        <f t="shared" si="21"/>
        <v>3.6562440257997531E-7</v>
      </c>
      <c r="AC109">
        <f t="shared" si="22"/>
        <v>5.5650517483298873E-6</v>
      </c>
      <c r="AD109">
        <f t="shared" si="23"/>
        <v>0.99999406932384916</v>
      </c>
      <c r="AF109">
        <v>2.26615E-4</v>
      </c>
      <c r="AG109">
        <v>-10359200000</v>
      </c>
      <c r="AH109">
        <v>-19.157299999999999</v>
      </c>
      <c r="AI109">
        <v>465.637</v>
      </c>
      <c r="AJ109">
        <v>1322630</v>
      </c>
      <c r="AK109">
        <f t="shared" si="24"/>
        <v>0.99987229266518307</v>
      </c>
      <c r="AL109">
        <f t="shared" si="25"/>
        <v>1.8490668654215297E-9</v>
      </c>
      <c r="AM109">
        <f t="shared" si="26"/>
        <v>4.4943387012485307E-8</v>
      </c>
      <c r="AN109">
        <f t="shared" si="27"/>
        <v>1.2766054236309281E-4</v>
      </c>
    </row>
    <row r="110" spans="1:40" x14ac:dyDescent="0.3">
      <c r="A110">
        <v>3.5517699999999998E-4</v>
      </c>
      <c r="B110">
        <v>-4493540000</v>
      </c>
      <c r="C110">
        <v>1.24072</v>
      </c>
      <c r="D110">
        <v>-40.345500000000001</v>
      </c>
      <c r="E110">
        <v>0</v>
      </c>
      <c r="F110">
        <f t="shared" si="16"/>
        <v>0.9999999907453323</v>
      </c>
      <c r="G110">
        <f t="shared" si="17"/>
        <v>2.7611192701468083E-10</v>
      </c>
      <c r="H110">
        <f t="shared" si="18"/>
        <v>8.9785557993510251E-9</v>
      </c>
      <c r="I110">
        <f t="shared" si="19"/>
        <v>0</v>
      </c>
      <c r="V110">
        <v>-3.7361600000000001E-4</v>
      </c>
      <c r="W110">
        <v>0</v>
      </c>
      <c r="X110">
        <v>-1.33128</v>
      </c>
      <c r="Y110">
        <v>28.2379</v>
      </c>
      <c r="Z110">
        <v>2334960</v>
      </c>
      <c r="AA110">
        <f t="shared" si="20"/>
        <v>0</v>
      </c>
      <c r="AB110">
        <f t="shared" si="21"/>
        <v>5.7014387454737881E-7</v>
      </c>
      <c r="AC110">
        <f t="shared" si="22"/>
        <v>1.2093373080855588E-5</v>
      </c>
      <c r="AD110">
        <f t="shared" si="23"/>
        <v>0.9999873364830445</v>
      </c>
      <c r="AF110">
        <v>2.26615E-4</v>
      </c>
      <c r="AG110">
        <v>-10359200000</v>
      </c>
      <c r="AH110">
        <v>-19.157299999999999</v>
      </c>
      <c r="AI110">
        <v>465.637</v>
      </c>
      <c r="AJ110">
        <v>1322630</v>
      </c>
      <c r="AK110">
        <f t="shared" si="24"/>
        <v>0.99987229266518307</v>
      </c>
      <c r="AL110">
        <f t="shared" si="25"/>
        <v>1.8490668654215297E-9</v>
      </c>
      <c r="AM110">
        <f t="shared" si="26"/>
        <v>4.4943387012485307E-8</v>
      </c>
      <c r="AN110">
        <f t="shared" si="27"/>
        <v>1.2766054236309281E-4</v>
      </c>
    </row>
    <row r="111" spans="1:40" x14ac:dyDescent="0.3">
      <c r="A111">
        <v>3.5585899999999998E-4</v>
      </c>
      <c r="B111">
        <v>-4558560000</v>
      </c>
      <c r="C111">
        <v>1.2265299999999999</v>
      </c>
      <c r="D111">
        <v>-40.115000000000002</v>
      </c>
      <c r="E111">
        <v>0</v>
      </c>
      <c r="F111">
        <f t="shared" si="16"/>
        <v>0.99999999093101122</v>
      </c>
      <c r="G111">
        <f t="shared" si="17"/>
        <v>2.6906084133511745E-10</v>
      </c>
      <c r="H111">
        <f t="shared" si="18"/>
        <v>8.7999279676471328E-9</v>
      </c>
      <c r="I111">
        <f t="shared" si="19"/>
        <v>0</v>
      </c>
      <c r="V111">
        <v>-3.7225499999999999E-4</v>
      </c>
      <c r="W111">
        <v>0</v>
      </c>
      <c r="X111">
        <v>-1.72603</v>
      </c>
      <c r="Y111">
        <v>29.5914</v>
      </c>
      <c r="Z111">
        <v>2336360</v>
      </c>
      <c r="AA111">
        <f t="shared" si="20"/>
        <v>0</v>
      </c>
      <c r="AB111">
        <f t="shared" si="21"/>
        <v>7.3875895151785211E-7</v>
      </c>
      <c r="AC111">
        <f t="shared" si="22"/>
        <v>1.2665429707447362E-5</v>
      </c>
      <c r="AD111">
        <f t="shared" si="23"/>
        <v>0.99998659581134108</v>
      </c>
      <c r="AF111">
        <v>2.3165100000000001E-4</v>
      </c>
      <c r="AG111">
        <v>-5736570000</v>
      </c>
      <c r="AH111">
        <v>-16.3081</v>
      </c>
      <c r="AI111">
        <v>-628.81299999999999</v>
      </c>
      <c r="AJ111">
        <v>1970000</v>
      </c>
      <c r="AK111">
        <f t="shared" si="24"/>
        <v>0.99965659472626112</v>
      </c>
      <c r="AL111">
        <f t="shared" si="25"/>
        <v>2.8418549259322797E-9</v>
      </c>
      <c r="AM111">
        <f t="shared" si="26"/>
        <v>1.0957716236350371E-7</v>
      </c>
      <c r="AN111">
        <f t="shared" si="27"/>
        <v>3.4329285472167764E-4</v>
      </c>
    </row>
    <row r="112" spans="1:40" x14ac:dyDescent="0.3">
      <c r="A112">
        <v>3.56177E-4</v>
      </c>
      <c r="B112">
        <v>-4589470000</v>
      </c>
      <c r="C112">
        <v>1.1991700000000001</v>
      </c>
      <c r="D112">
        <v>-39.2577</v>
      </c>
      <c r="E112">
        <v>0</v>
      </c>
      <c r="F112">
        <f t="shared" si="16"/>
        <v>0.99999999118484928</v>
      </c>
      <c r="G112">
        <f t="shared" si="17"/>
        <v>2.6128724873005725E-10</v>
      </c>
      <c r="H112">
        <f t="shared" si="18"/>
        <v>8.5538634426061091E-9</v>
      </c>
      <c r="I112">
        <f t="shared" si="19"/>
        <v>0</v>
      </c>
      <c r="V112">
        <v>-3.7112199999999999E-4</v>
      </c>
      <c r="W112">
        <v>0</v>
      </c>
      <c r="X112">
        <v>-2.0546899999999999</v>
      </c>
      <c r="Y112">
        <v>30.718299999999999</v>
      </c>
      <c r="Z112">
        <v>2337530</v>
      </c>
      <c r="AA112">
        <f t="shared" si="20"/>
        <v>0</v>
      </c>
      <c r="AB112">
        <f t="shared" si="21"/>
        <v>8.7898815969413535E-7</v>
      </c>
      <c r="AC112">
        <f t="shared" si="22"/>
        <v>1.3141165813788142E-5</v>
      </c>
      <c r="AD112">
        <f t="shared" si="23"/>
        <v>0.99998597984602655</v>
      </c>
      <c r="AF112">
        <v>2.3668699999999999E-4</v>
      </c>
      <c r="AG112">
        <v>-1113910000</v>
      </c>
      <c r="AH112">
        <v>-13.4589</v>
      </c>
      <c r="AI112">
        <v>-1723.26</v>
      </c>
      <c r="AJ112">
        <v>2617370</v>
      </c>
      <c r="AK112">
        <f t="shared" si="24"/>
        <v>0.99765424232728095</v>
      </c>
      <c r="AL112">
        <f t="shared" si="25"/>
        <v>1.2054231205446259E-8</v>
      </c>
      <c r="AM112">
        <f t="shared" si="26"/>
        <v>1.5434080398173194E-6</v>
      </c>
      <c r="AN112">
        <f t="shared" si="27"/>
        <v>2.3442022104480215E-3</v>
      </c>
    </row>
    <row r="113" spans="1:40" x14ac:dyDescent="0.3">
      <c r="A113">
        <v>3.5643300000000002E-4</v>
      </c>
      <c r="B113">
        <v>-4614220000</v>
      </c>
      <c r="C113">
        <v>1.17726</v>
      </c>
      <c r="D113">
        <v>-38.571199999999997</v>
      </c>
      <c r="E113">
        <v>0</v>
      </c>
      <c r="F113">
        <f t="shared" si="16"/>
        <v>0.99999999138565987</v>
      </c>
      <c r="G113">
        <f t="shared" si="17"/>
        <v>2.5513737746762876E-10</v>
      </c>
      <c r="H113">
        <f t="shared" si="18"/>
        <v>8.3592025667901748E-9</v>
      </c>
      <c r="I113">
        <f t="shared" si="19"/>
        <v>0</v>
      </c>
      <c r="V113">
        <v>-3.6945400000000002E-4</v>
      </c>
      <c r="W113">
        <v>0</v>
      </c>
      <c r="X113">
        <v>-1.8113699999999999</v>
      </c>
      <c r="Y113">
        <v>16.418600000000001</v>
      </c>
      <c r="Z113">
        <v>2339370</v>
      </c>
      <c r="AA113">
        <f t="shared" si="20"/>
        <v>0</v>
      </c>
      <c r="AB113">
        <f t="shared" si="21"/>
        <v>7.742921746781758E-7</v>
      </c>
      <c r="AC113">
        <f t="shared" si="22"/>
        <v>7.0183306001375194E-6</v>
      </c>
      <c r="AD113">
        <f t="shared" si="23"/>
        <v>0.99999220737722505</v>
      </c>
      <c r="AF113">
        <v>2.3668699999999999E-4</v>
      </c>
      <c r="AG113">
        <v>-1113910000</v>
      </c>
      <c r="AH113">
        <v>-13.4589</v>
      </c>
      <c r="AI113">
        <v>-1723.26</v>
      </c>
      <c r="AJ113">
        <v>2617370</v>
      </c>
      <c r="AK113">
        <f t="shared" si="24"/>
        <v>0.99765424232728095</v>
      </c>
      <c r="AL113">
        <f t="shared" si="25"/>
        <v>1.2054231205446259E-8</v>
      </c>
      <c r="AM113">
        <f t="shared" si="26"/>
        <v>1.5434080398173194E-6</v>
      </c>
      <c r="AN113">
        <f t="shared" si="27"/>
        <v>2.3442022104480215E-3</v>
      </c>
    </row>
    <row r="114" spans="1:40" x14ac:dyDescent="0.3">
      <c r="A114">
        <v>3.5695200000000001E-4</v>
      </c>
      <c r="B114">
        <v>-4660900000</v>
      </c>
      <c r="C114">
        <v>1.1747700000000001</v>
      </c>
      <c r="D114">
        <v>-38.361699999999999</v>
      </c>
      <c r="E114">
        <v>0</v>
      </c>
      <c r="F114">
        <f t="shared" si="16"/>
        <v>0.99999999151741725</v>
      </c>
      <c r="G114">
        <f t="shared" si="17"/>
        <v>2.520478856089846E-10</v>
      </c>
      <c r="H114">
        <f t="shared" si="18"/>
        <v>8.2305348054224948E-9</v>
      </c>
      <c r="I114">
        <f t="shared" si="19"/>
        <v>0</v>
      </c>
      <c r="V114">
        <v>-3.6800800000000002E-4</v>
      </c>
      <c r="W114">
        <v>0</v>
      </c>
      <c r="X114">
        <v>-1.51379</v>
      </c>
      <c r="Y114">
        <v>2.0911</v>
      </c>
      <c r="Z114">
        <v>2341100</v>
      </c>
      <c r="AA114">
        <f t="shared" si="20"/>
        <v>0</v>
      </c>
      <c r="AB114">
        <f t="shared" si="21"/>
        <v>6.4661384350443026E-7</v>
      </c>
      <c r="AC114">
        <f t="shared" si="22"/>
        <v>8.932112169799735E-7</v>
      </c>
      <c r="AD114">
        <f t="shared" si="23"/>
        <v>0.99999846017493943</v>
      </c>
      <c r="AF114">
        <v>2.4675899999999999E-4</v>
      </c>
      <c r="AG114">
        <v>-23533600</v>
      </c>
      <c r="AH114">
        <v>12.4154</v>
      </c>
      <c r="AI114">
        <v>-2665.51</v>
      </c>
      <c r="AJ114">
        <v>2572110</v>
      </c>
      <c r="AK114">
        <f t="shared" si="24"/>
        <v>0.90138081551580318</v>
      </c>
      <c r="AL114">
        <f t="shared" si="25"/>
        <v>4.7553299864682421E-7</v>
      </c>
      <c r="AM114">
        <f t="shared" si="26"/>
        <v>1.0209400931287728E-4</v>
      </c>
      <c r="AN114">
        <f t="shared" si="27"/>
        <v>9.8516614941885322E-2</v>
      </c>
    </row>
    <row r="115" spans="1:40" x14ac:dyDescent="0.3">
      <c r="A115">
        <v>3.6015299999999999E-4</v>
      </c>
      <c r="B115">
        <v>-4964540000</v>
      </c>
      <c r="C115">
        <v>1.0626599999999999</v>
      </c>
      <c r="D115">
        <v>-35.159700000000001</v>
      </c>
      <c r="E115">
        <v>0</v>
      </c>
      <c r="F115">
        <f t="shared" si="16"/>
        <v>0.99999999270378315</v>
      </c>
      <c r="G115">
        <f t="shared" si="17"/>
        <v>2.140500413425216E-10</v>
      </c>
      <c r="H115">
        <f t="shared" si="18"/>
        <v>7.0821666747507737E-9</v>
      </c>
      <c r="I115">
        <f t="shared" si="19"/>
        <v>0</v>
      </c>
      <c r="V115">
        <v>-3.6766400000000002E-4</v>
      </c>
      <c r="W115">
        <v>0</v>
      </c>
      <c r="X115">
        <v>-1.4429000000000001</v>
      </c>
      <c r="Y115">
        <v>-1.3217399999999999</v>
      </c>
      <c r="Z115">
        <v>2341510</v>
      </c>
      <c r="AA115">
        <f t="shared" si="20"/>
        <v>0</v>
      </c>
      <c r="AB115">
        <f t="shared" si="21"/>
        <v>6.1622555374872839E-7</v>
      </c>
      <c r="AC115">
        <f t="shared" si="22"/>
        <v>5.6448122767471356E-7</v>
      </c>
      <c r="AD115">
        <f t="shared" si="23"/>
        <v>0.99999881929321854</v>
      </c>
      <c r="AF115">
        <v>2.5683100000000001E-4</v>
      </c>
      <c r="AG115">
        <v>-14640000</v>
      </c>
      <c r="AH115">
        <v>8.7253900000000009</v>
      </c>
      <c r="AI115">
        <v>-2272.4</v>
      </c>
      <c r="AJ115">
        <v>2529850</v>
      </c>
      <c r="AK115">
        <f t="shared" si="24"/>
        <v>0.85254415384435911</v>
      </c>
      <c r="AL115">
        <f t="shared" si="25"/>
        <v>5.0811340399672355E-7</v>
      </c>
      <c r="AM115">
        <f t="shared" si="26"/>
        <v>1.3233069229480338E-4</v>
      </c>
      <c r="AN115">
        <f t="shared" si="27"/>
        <v>0.14732300734994205</v>
      </c>
    </row>
    <row r="116" spans="1:40" x14ac:dyDescent="0.3">
      <c r="A116">
        <v>3.6340400000000001E-4</v>
      </c>
      <c r="B116">
        <v>-5272840000</v>
      </c>
      <c r="C116">
        <v>0.94883499999999998</v>
      </c>
      <c r="D116">
        <v>-31.9085</v>
      </c>
      <c r="E116">
        <v>0</v>
      </c>
      <c r="F116">
        <f t="shared" si="16"/>
        <v>0.99999999376856974</v>
      </c>
      <c r="G116">
        <f t="shared" si="17"/>
        <v>1.7994761723993157E-10</v>
      </c>
      <c r="H116">
        <f t="shared" si="18"/>
        <v>6.0514826547295969E-9</v>
      </c>
      <c r="I116">
        <f t="shared" si="19"/>
        <v>0</v>
      </c>
      <c r="V116">
        <v>-3.6686100000000001E-4</v>
      </c>
      <c r="W116">
        <v>0</v>
      </c>
      <c r="X116">
        <v>-1.36504</v>
      </c>
      <c r="Y116">
        <v>-0.81243100000000001</v>
      </c>
      <c r="Z116">
        <v>2342750</v>
      </c>
      <c r="AA116">
        <f t="shared" si="20"/>
        <v>0</v>
      </c>
      <c r="AB116">
        <f t="shared" si="21"/>
        <v>5.8266512912755467E-7</v>
      </c>
      <c r="AC116">
        <f t="shared" si="22"/>
        <v>3.4678486602753647E-7</v>
      </c>
      <c r="AD116">
        <f t="shared" si="23"/>
        <v>0.99999907055000492</v>
      </c>
      <c r="AF116">
        <v>2.6690299999999998E-4</v>
      </c>
      <c r="AG116">
        <v>-12338100</v>
      </c>
      <c r="AH116">
        <v>6.1234799999999998</v>
      </c>
      <c r="AI116">
        <v>-1889.54</v>
      </c>
      <c r="AJ116">
        <v>2490890</v>
      </c>
      <c r="AK116">
        <f t="shared" si="24"/>
        <v>0.83191929868232306</v>
      </c>
      <c r="AL116">
        <f t="shared" si="25"/>
        <v>4.1288700748861099E-7</v>
      </c>
      <c r="AM116">
        <f t="shared" si="26"/>
        <v>1.274057425075333E-4</v>
      </c>
      <c r="AN116">
        <f t="shared" si="27"/>
        <v>0.167952882688162</v>
      </c>
    </row>
    <row r="117" spans="1:40" x14ac:dyDescent="0.3">
      <c r="A117">
        <v>3.7299000000000002E-4</v>
      </c>
      <c r="B117">
        <v>-6168180000</v>
      </c>
      <c r="C117">
        <v>0.53368300000000002</v>
      </c>
      <c r="D117">
        <v>-18.927900000000001</v>
      </c>
      <c r="E117">
        <v>0</v>
      </c>
      <c r="F117">
        <f t="shared" si="16"/>
        <v>0.99999999684484187</v>
      </c>
      <c r="G117">
        <f t="shared" si="17"/>
        <v>8.6521955960452799E-11</v>
      </c>
      <c r="H117">
        <f t="shared" si="18"/>
        <v>3.0686361196138059E-9</v>
      </c>
      <c r="I117">
        <f t="shared" si="19"/>
        <v>0</v>
      </c>
      <c r="V117">
        <v>-3.59596E-4</v>
      </c>
      <c r="W117">
        <v>0</v>
      </c>
      <c r="X117">
        <v>-0.53069699999999997</v>
      </c>
      <c r="Y117">
        <v>24.512699999999999</v>
      </c>
      <c r="Z117">
        <v>2354580</v>
      </c>
      <c r="AA117">
        <f t="shared" si="20"/>
        <v>0</v>
      </c>
      <c r="AB117">
        <f t="shared" si="21"/>
        <v>2.253868441708427E-7</v>
      </c>
      <c r="AC117">
        <f t="shared" si="22"/>
        <v>1.041053575789314E-5</v>
      </c>
      <c r="AD117">
        <f t="shared" si="23"/>
        <v>0.99998936407739791</v>
      </c>
      <c r="AF117">
        <v>2.7697399999999998E-4</v>
      </c>
      <c r="AG117">
        <v>-10067200</v>
      </c>
      <c r="AH117">
        <v>4.1338999999999997</v>
      </c>
      <c r="AI117">
        <v>-1602.22</v>
      </c>
      <c r="AJ117">
        <v>2455170</v>
      </c>
      <c r="AK117">
        <f t="shared" si="24"/>
        <v>0.80383415901811783</v>
      </c>
      <c r="AL117">
        <f t="shared" si="25"/>
        <v>3.3007887297014033E-7</v>
      </c>
      <c r="AM117">
        <f t="shared" si="26"/>
        <v>1.2793221216048244E-4</v>
      </c>
      <c r="AN117">
        <f t="shared" si="27"/>
        <v>0.19603757869084873</v>
      </c>
    </row>
    <row r="118" spans="1:40" x14ac:dyDescent="0.3">
      <c r="A118">
        <v>3.7604000000000001E-4</v>
      </c>
      <c r="B118">
        <v>-6451140000</v>
      </c>
      <c r="C118">
        <v>0.55240500000000003</v>
      </c>
      <c r="D118">
        <v>-20.527799999999999</v>
      </c>
      <c r="E118">
        <v>0</v>
      </c>
      <c r="F118">
        <f t="shared" si="16"/>
        <v>0.99999999673232876</v>
      </c>
      <c r="G118">
        <f t="shared" si="17"/>
        <v>8.5629051329675386E-11</v>
      </c>
      <c r="H118">
        <f t="shared" si="18"/>
        <v>3.1820422332985946E-9</v>
      </c>
      <c r="I118">
        <f t="shared" si="19"/>
        <v>0</v>
      </c>
      <c r="V118">
        <v>-3.5374499999999998E-4</v>
      </c>
      <c r="W118">
        <v>0</v>
      </c>
      <c r="X118">
        <v>0.43524499999999999</v>
      </c>
      <c r="Y118">
        <v>31.6693</v>
      </c>
      <c r="Z118">
        <v>2364080</v>
      </c>
      <c r="AA118">
        <f t="shared" si="20"/>
        <v>0</v>
      </c>
      <c r="AB118">
        <f t="shared" si="21"/>
        <v>1.84105059638772E-7</v>
      </c>
      <c r="AC118">
        <f t="shared" si="22"/>
        <v>1.3395853749539138E-5</v>
      </c>
      <c r="AD118">
        <f t="shared" si="23"/>
        <v>0.99998642004119087</v>
      </c>
      <c r="AF118">
        <v>2.87046E-4</v>
      </c>
      <c r="AG118">
        <v>-8259280</v>
      </c>
      <c r="AH118">
        <v>2.9514800000000001</v>
      </c>
      <c r="AI118">
        <v>-1324.77</v>
      </c>
      <c r="AJ118">
        <v>2422550</v>
      </c>
      <c r="AK118">
        <f t="shared" si="24"/>
        <v>0.7731122403438403</v>
      </c>
      <c r="AL118">
        <f t="shared" si="25"/>
        <v>2.7627412015696742E-7</v>
      </c>
      <c r="AM118">
        <f t="shared" si="26"/>
        <v>1.2400547053015629E-4</v>
      </c>
      <c r="AN118">
        <f t="shared" si="27"/>
        <v>0.22676347791150928</v>
      </c>
    </row>
    <row r="119" spans="1:40" x14ac:dyDescent="0.3">
      <c r="A119">
        <v>3.7760000000000002E-4</v>
      </c>
      <c r="B119">
        <v>-6607160000</v>
      </c>
      <c r="C119">
        <v>0.56720400000000004</v>
      </c>
      <c r="D119">
        <v>-21.133400000000002</v>
      </c>
      <c r="E119">
        <v>0</v>
      </c>
      <c r="F119">
        <f t="shared" si="16"/>
        <v>0.9999999967155927</v>
      </c>
      <c r="G119">
        <f t="shared" si="17"/>
        <v>8.5846868872113148E-11</v>
      </c>
      <c r="H119">
        <f t="shared" si="18"/>
        <v>3.1985603391758804E-9</v>
      </c>
      <c r="I119">
        <f t="shared" si="19"/>
        <v>0</v>
      </c>
      <c r="V119">
        <v>-3.4982699999999998E-4</v>
      </c>
      <c r="W119">
        <v>0</v>
      </c>
      <c r="X119">
        <v>1.08219</v>
      </c>
      <c r="Y119">
        <v>36.462499999999999</v>
      </c>
      <c r="Z119">
        <v>2370440</v>
      </c>
      <c r="AA119">
        <f t="shared" si="20"/>
        <v>0</v>
      </c>
      <c r="AB119">
        <f t="shared" si="21"/>
        <v>4.5652826470521314E-7</v>
      </c>
      <c r="AC119">
        <f t="shared" si="22"/>
        <v>1.5381921706737112E-5</v>
      </c>
      <c r="AD119">
        <f t="shared" si="23"/>
        <v>0.99998416155002856</v>
      </c>
      <c r="AF119">
        <v>2.9711800000000002E-4</v>
      </c>
      <c r="AG119">
        <v>-6860890</v>
      </c>
      <c r="AH119">
        <v>1.4319599999999999</v>
      </c>
      <c r="AI119">
        <v>-1090.48</v>
      </c>
      <c r="AJ119">
        <v>2392910</v>
      </c>
      <c r="AK119">
        <f t="shared" si="24"/>
        <v>0.74132578373322155</v>
      </c>
      <c r="AL119">
        <f t="shared" si="25"/>
        <v>1.5472465952298081E-7</v>
      </c>
      <c r="AM119">
        <f t="shared" si="26"/>
        <v>1.1782741607071435E-4</v>
      </c>
      <c r="AN119">
        <f t="shared" si="27"/>
        <v>0.25855623412604822</v>
      </c>
    </row>
    <row r="120" spans="1:40" x14ac:dyDescent="0.3">
      <c r="A120">
        <v>3.7836499999999997E-4</v>
      </c>
      <c r="B120">
        <v>-6684920000</v>
      </c>
      <c r="C120">
        <v>0.55956300000000003</v>
      </c>
      <c r="D120">
        <v>-20.805399999999999</v>
      </c>
      <c r="E120">
        <v>0</v>
      </c>
      <c r="F120">
        <f t="shared" si="16"/>
        <v>0.99999999680400631</v>
      </c>
      <c r="G120">
        <f t="shared" si="17"/>
        <v>8.3705264716951009E-11</v>
      </c>
      <c r="H120">
        <f t="shared" si="18"/>
        <v>3.1122885439924591E-9</v>
      </c>
      <c r="I120">
        <f t="shared" si="19"/>
        <v>0</v>
      </c>
      <c r="V120">
        <v>-3.4680600000000001E-4</v>
      </c>
      <c r="W120">
        <v>0</v>
      </c>
      <c r="X120">
        <v>-9.8107799999999995E-2</v>
      </c>
      <c r="Y120">
        <v>67.423199999999994</v>
      </c>
      <c r="Z120">
        <v>2376070</v>
      </c>
      <c r="AA120">
        <f t="shared" si="20"/>
        <v>0</v>
      </c>
      <c r="AB120">
        <f t="shared" si="21"/>
        <v>4.128877184936777E-8</v>
      </c>
      <c r="AC120">
        <f t="shared" si="22"/>
        <v>2.8375125343288634E-5</v>
      </c>
      <c r="AD120">
        <f t="shared" si="23"/>
        <v>0.99997158358588489</v>
      </c>
      <c r="AF120">
        <v>3.0718999999999999E-4</v>
      </c>
      <c r="AG120">
        <v>-5749220</v>
      </c>
      <c r="AH120">
        <v>-0.44512299999999999</v>
      </c>
      <c r="AI120">
        <v>-894.83100000000002</v>
      </c>
      <c r="AJ120">
        <v>2366100</v>
      </c>
      <c r="AK120">
        <f t="shared" si="24"/>
        <v>0.70836218661098893</v>
      </c>
      <c r="AL120">
        <f t="shared" si="25"/>
        <v>5.484366602614672E-8</v>
      </c>
      <c r="AM120">
        <f t="shared" si="26"/>
        <v>1.1025225053264579E-4</v>
      </c>
      <c r="AN120">
        <f t="shared" si="27"/>
        <v>0.29152750629481233</v>
      </c>
    </row>
    <row r="121" spans="1:40" x14ac:dyDescent="0.3">
      <c r="A121">
        <v>3.8727100000000001E-4</v>
      </c>
      <c r="B121">
        <v>-7591050000</v>
      </c>
      <c r="C121">
        <v>0.47050900000000001</v>
      </c>
      <c r="D121">
        <v>-16.982600000000001</v>
      </c>
      <c r="E121">
        <v>0</v>
      </c>
      <c r="F121">
        <f t="shared" si="16"/>
        <v>0.9999999977008307</v>
      </c>
      <c r="G121">
        <f t="shared" si="17"/>
        <v>6.1982070848989289E-11</v>
      </c>
      <c r="H121">
        <f t="shared" si="18"/>
        <v>2.2371872087463697E-9</v>
      </c>
      <c r="I121">
        <f t="shared" si="19"/>
        <v>0</v>
      </c>
      <c r="V121">
        <v>-3.4561699999999999E-4</v>
      </c>
      <c r="W121">
        <v>0</v>
      </c>
      <c r="X121">
        <v>-0.562523</v>
      </c>
      <c r="Y121">
        <v>79.605400000000003</v>
      </c>
      <c r="Z121">
        <v>2378290</v>
      </c>
      <c r="AA121">
        <f t="shared" si="20"/>
        <v>0</v>
      </c>
      <c r="AB121">
        <f t="shared" si="21"/>
        <v>2.3651616875570048E-7</v>
      </c>
      <c r="AC121">
        <f t="shared" si="22"/>
        <v>3.3470567817253763E-5</v>
      </c>
      <c r="AD121">
        <f t="shared" si="23"/>
        <v>0.99996629291601391</v>
      </c>
      <c r="AF121">
        <v>3.1726200000000001E-4</v>
      </c>
      <c r="AG121">
        <v>-4855010</v>
      </c>
      <c r="AH121">
        <v>-2.0971299999999999</v>
      </c>
      <c r="AI121">
        <v>-719.62699999999995</v>
      </c>
      <c r="AJ121">
        <v>2342020</v>
      </c>
      <c r="AK121">
        <f t="shared" si="24"/>
        <v>0.67451756966330068</v>
      </c>
      <c r="AL121">
        <f t="shared" si="25"/>
        <v>2.9135903548458144E-7</v>
      </c>
      <c r="AM121">
        <f t="shared" si="26"/>
        <v>9.9979414070020878E-5</v>
      </c>
      <c r="AN121">
        <f t="shared" si="27"/>
        <v>0.32538215956359379</v>
      </c>
    </row>
    <row r="122" spans="1:40" x14ac:dyDescent="0.3">
      <c r="A122">
        <v>3.9383099999999998E-4</v>
      </c>
      <c r="B122">
        <v>-8304150000</v>
      </c>
      <c r="C122">
        <v>0.41103499999999998</v>
      </c>
      <c r="D122">
        <v>-12.994400000000001</v>
      </c>
      <c r="E122">
        <v>0</v>
      </c>
      <c r="F122">
        <f t="shared" si="16"/>
        <v>0.99999999838569453</v>
      </c>
      <c r="G122">
        <f t="shared" si="17"/>
        <v>4.9497540306529139E-11</v>
      </c>
      <c r="H122">
        <f t="shared" si="18"/>
        <v>1.5648079549409718E-9</v>
      </c>
      <c r="I122">
        <f t="shared" si="19"/>
        <v>0</v>
      </c>
      <c r="V122">
        <v>-3.34242E-4</v>
      </c>
      <c r="W122">
        <v>0</v>
      </c>
      <c r="X122">
        <v>-4.9139499999999998</v>
      </c>
      <c r="Y122">
        <v>180.76</v>
      </c>
      <c r="Z122">
        <v>2400450</v>
      </c>
      <c r="AA122">
        <f t="shared" si="20"/>
        <v>0</v>
      </c>
      <c r="AB122">
        <f t="shared" si="21"/>
        <v>2.0469370064448799E-6</v>
      </c>
      <c r="AC122">
        <f t="shared" si="22"/>
        <v>7.5296723264375195E-5</v>
      </c>
      <c r="AD122">
        <f t="shared" si="23"/>
        <v>0.9999226563397291</v>
      </c>
      <c r="AF122">
        <v>3.2733300000000002E-4</v>
      </c>
      <c r="AG122">
        <v>-4124700</v>
      </c>
      <c r="AH122">
        <v>-3.5407999999999999</v>
      </c>
      <c r="AI122">
        <v>-563.71600000000001</v>
      </c>
      <c r="AJ122">
        <v>2320560</v>
      </c>
      <c r="AK122">
        <f t="shared" si="24"/>
        <v>0.63990234855404549</v>
      </c>
      <c r="AL122">
        <f t="shared" si="25"/>
        <v>5.4931661351374983E-7</v>
      </c>
      <c r="AM122">
        <f t="shared" si="26"/>
        <v>8.745440694292732E-5</v>
      </c>
      <c r="AN122">
        <f t="shared" si="27"/>
        <v>0.36000964772239819</v>
      </c>
    </row>
    <row r="123" spans="1:40" x14ac:dyDescent="0.3">
      <c r="A123">
        <v>3.9626700000000001E-4</v>
      </c>
      <c r="B123">
        <v>-8571890000</v>
      </c>
      <c r="C123">
        <v>0.42110300000000001</v>
      </c>
      <c r="D123">
        <v>-12.7052</v>
      </c>
      <c r="E123">
        <v>0</v>
      </c>
      <c r="F123">
        <f t="shared" si="16"/>
        <v>0.99999999846868048</v>
      </c>
      <c r="G123">
        <f t="shared" si="17"/>
        <v>4.9126038639688187E-11</v>
      </c>
      <c r="H123">
        <f t="shared" si="18"/>
        <v>1.482193539644615E-9</v>
      </c>
      <c r="I123">
        <f t="shared" si="19"/>
        <v>0</v>
      </c>
      <c r="V123">
        <v>-3.3402399999999999E-4</v>
      </c>
      <c r="W123">
        <v>0</v>
      </c>
      <c r="X123">
        <v>-4.8993399999999996</v>
      </c>
      <c r="Y123">
        <v>178.51400000000001</v>
      </c>
      <c r="Z123">
        <v>2400890</v>
      </c>
      <c r="AA123">
        <f t="shared" si="20"/>
        <v>0</v>
      </c>
      <c r="AB123">
        <f t="shared" si="21"/>
        <v>2.0404790510694132E-6</v>
      </c>
      <c r="AC123">
        <f t="shared" si="22"/>
        <v>7.4347580964498322E-5</v>
      </c>
      <c r="AD123">
        <f t="shared" si="23"/>
        <v>0.99992361193998447</v>
      </c>
      <c r="AF123">
        <v>3.3740499999999999E-4</v>
      </c>
      <c r="AG123">
        <v>-3520500</v>
      </c>
      <c r="AH123">
        <v>-4.7961600000000004</v>
      </c>
      <c r="AI123">
        <v>-425.67899999999997</v>
      </c>
      <c r="AJ123">
        <v>2301630</v>
      </c>
      <c r="AK123">
        <f t="shared" si="24"/>
        <v>0.60463090336614478</v>
      </c>
      <c r="AL123">
        <f t="shared" si="25"/>
        <v>8.2372008336559271E-7</v>
      </c>
      <c r="AM123">
        <f t="shared" si="26"/>
        <v>7.3108557964492865E-5</v>
      </c>
      <c r="AN123">
        <f t="shared" si="27"/>
        <v>0.39529516435580736</v>
      </c>
    </row>
    <row r="124" spans="1:40" x14ac:dyDescent="0.3">
      <c r="A124">
        <v>3.9692599999999997E-4</v>
      </c>
      <c r="B124">
        <v>-8644330000</v>
      </c>
      <c r="C124">
        <v>0.42382700000000001</v>
      </c>
      <c r="D124">
        <v>-12.627000000000001</v>
      </c>
      <c r="E124">
        <v>0</v>
      </c>
      <c r="F124">
        <f t="shared" si="16"/>
        <v>0.99999999849024424</v>
      </c>
      <c r="G124">
        <f t="shared" si="17"/>
        <v>4.9029479365101141E-11</v>
      </c>
      <c r="H124">
        <f t="shared" si="18"/>
        <v>1.4607262773328084E-9</v>
      </c>
      <c r="I124">
        <f t="shared" si="19"/>
        <v>0</v>
      </c>
      <c r="V124">
        <v>-3.32276E-4</v>
      </c>
      <c r="W124">
        <v>0</v>
      </c>
      <c r="X124">
        <v>-5.1246200000000002</v>
      </c>
      <c r="Y124">
        <v>171.15199999999999</v>
      </c>
      <c r="Z124">
        <v>2404660</v>
      </c>
      <c r="AA124">
        <f t="shared" si="20"/>
        <v>0</v>
      </c>
      <c r="AB124">
        <f t="shared" si="21"/>
        <v>2.1309641948692904E-6</v>
      </c>
      <c r="AC124">
        <f t="shared" si="22"/>
        <v>7.1169917746148725E-5</v>
      </c>
      <c r="AD124">
        <f t="shared" si="23"/>
        <v>0.99992669911805887</v>
      </c>
      <c r="AF124">
        <v>3.4747700000000001E-4</v>
      </c>
      <c r="AG124">
        <v>-3014430</v>
      </c>
      <c r="AH124">
        <v>-5.88652</v>
      </c>
      <c r="AI124">
        <v>-303.86099999999999</v>
      </c>
      <c r="AJ124">
        <v>2285140</v>
      </c>
      <c r="AK124">
        <f t="shared" si="24"/>
        <v>0.56877328233919988</v>
      </c>
      <c r="AL124">
        <f t="shared" si="25"/>
        <v>1.1106893515375532E-6</v>
      </c>
      <c r="AM124">
        <f t="shared" si="26"/>
        <v>5.7333565000637464E-5</v>
      </c>
      <c r="AN124">
        <f t="shared" si="27"/>
        <v>0.43116827340644803</v>
      </c>
    </row>
    <row r="125" spans="1:40" x14ac:dyDescent="0.3">
      <c r="A125">
        <v>4.0895500000000002E-4</v>
      </c>
      <c r="B125">
        <v>-10016100000</v>
      </c>
      <c r="C125">
        <v>0.44671300000000003</v>
      </c>
      <c r="D125">
        <v>-11.982799999999999</v>
      </c>
      <c r="E125">
        <v>0</v>
      </c>
      <c r="F125">
        <f t="shared" si="16"/>
        <v>0.99999999875904677</v>
      </c>
      <c r="G125">
        <f t="shared" si="17"/>
        <v>4.4599494758004621E-11</v>
      </c>
      <c r="H125">
        <f t="shared" si="18"/>
        <v>1.1963538687842478E-9</v>
      </c>
      <c r="I125">
        <f t="shared" si="19"/>
        <v>0</v>
      </c>
      <c r="V125">
        <v>-3.25862E-4</v>
      </c>
      <c r="W125">
        <v>0</v>
      </c>
      <c r="X125">
        <v>-5.2341300000000004</v>
      </c>
      <c r="Y125">
        <v>121.625</v>
      </c>
      <c r="Z125">
        <v>2418680</v>
      </c>
      <c r="AA125">
        <f t="shared" si="20"/>
        <v>0</v>
      </c>
      <c r="AB125">
        <f t="shared" si="21"/>
        <v>2.1639305264259997E-6</v>
      </c>
      <c r="AC125">
        <f t="shared" si="22"/>
        <v>5.0283055689591623E-5</v>
      </c>
      <c r="AD125">
        <f t="shared" si="23"/>
        <v>0.99994755301378391</v>
      </c>
      <c r="AF125">
        <v>3.5754899999999997E-4</v>
      </c>
      <c r="AG125">
        <v>-2586910</v>
      </c>
      <c r="AH125">
        <v>-6.8366499999999997</v>
      </c>
      <c r="AI125">
        <v>-196.38800000000001</v>
      </c>
      <c r="AJ125">
        <v>2271020</v>
      </c>
      <c r="AK125">
        <f t="shared" si="24"/>
        <v>0.53249054325519696</v>
      </c>
      <c r="AL125">
        <f t="shared" si="25"/>
        <v>1.4072586493328497E-6</v>
      </c>
      <c r="AM125">
        <f t="shared" si="26"/>
        <v>4.0424580989984819E-5</v>
      </c>
      <c r="AN125">
        <f t="shared" si="27"/>
        <v>0.46746762490516386</v>
      </c>
    </row>
    <row r="126" spans="1:40" x14ac:dyDescent="0.3">
      <c r="A126">
        <v>4.1316900000000001E-4</v>
      </c>
      <c r="B126">
        <v>-10492200000</v>
      </c>
      <c r="C126">
        <v>0.39224999999999999</v>
      </c>
      <c r="D126">
        <v>-10.9755</v>
      </c>
      <c r="E126">
        <v>0</v>
      </c>
      <c r="F126">
        <f t="shared" si="16"/>
        <v>0.99999999891655234</v>
      </c>
      <c r="G126">
        <f t="shared" si="17"/>
        <v>3.7384914467415567E-11</v>
      </c>
      <c r="H126">
        <f t="shared" si="18"/>
        <v>1.0460627883674176E-9</v>
      </c>
      <c r="I126">
        <f t="shared" si="19"/>
        <v>0</v>
      </c>
      <c r="V126">
        <v>-3.2341299999999999E-4</v>
      </c>
      <c r="W126">
        <v>0</v>
      </c>
      <c r="X126">
        <v>-4.2162800000000002</v>
      </c>
      <c r="Y126">
        <v>84.459900000000005</v>
      </c>
      <c r="Z126">
        <v>2424850</v>
      </c>
      <c r="AA126">
        <f t="shared" si="20"/>
        <v>0</v>
      </c>
      <c r="AB126">
        <f t="shared" si="21"/>
        <v>1.7387161339031863E-6</v>
      </c>
      <c r="AC126">
        <f t="shared" si="22"/>
        <v>3.4829705521893641E-5</v>
      </c>
      <c r="AD126">
        <f t="shared" si="23"/>
        <v>0.99996343157834422</v>
      </c>
      <c r="AF126">
        <v>3.67621E-4</v>
      </c>
      <c r="AG126">
        <v>-2222860</v>
      </c>
      <c r="AH126">
        <v>-7.6720800000000002</v>
      </c>
      <c r="AI126">
        <v>-101.149</v>
      </c>
      <c r="AJ126">
        <v>2259230</v>
      </c>
      <c r="AK126">
        <f t="shared" si="24"/>
        <v>0.49593070025046204</v>
      </c>
      <c r="AL126">
        <f t="shared" si="25"/>
        <v>1.7116777515352138E-6</v>
      </c>
      <c r="AM126">
        <f t="shared" si="26"/>
        <v>2.2566825800830455E-5</v>
      </c>
      <c r="AN126">
        <f t="shared" si="27"/>
        <v>0.50404502124598549</v>
      </c>
    </row>
    <row r="127" spans="1:40" x14ac:dyDescent="0.3">
      <c r="A127">
        <v>4.13299E-4</v>
      </c>
      <c r="B127">
        <v>-10506900000</v>
      </c>
      <c r="C127">
        <v>0.390567</v>
      </c>
      <c r="D127">
        <v>-10.9444</v>
      </c>
      <c r="E127">
        <v>0</v>
      </c>
      <c r="F127">
        <f t="shared" si="16"/>
        <v>0.99999999892118807</v>
      </c>
      <c r="G127">
        <f t="shared" si="17"/>
        <v>3.717242950619609E-11</v>
      </c>
      <c r="H127">
        <f t="shared" si="18"/>
        <v>1.0416393025719338E-9</v>
      </c>
      <c r="I127">
        <f t="shared" si="19"/>
        <v>0</v>
      </c>
      <c r="V127">
        <v>-3.18442E-4</v>
      </c>
      <c r="W127">
        <v>0</v>
      </c>
      <c r="X127">
        <v>-1.6407700000000001</v>
      </c>
      <c r="Y127">
        <v>0.74854299999999996</v>
      </c>
      <c r="Z127">
        <v>2437400</v>
      </c>
      <c r="AA127">
        <f t="shared" si="20"/>
        <v>0</v>
      </c>
      <c r="AB127">
        <f t="shared" si="21"/>
        <v>6.7316336735948773E-7</v>
      </c>
      <c r="AC127">
        <f t="shared" si="22"/>
        <v>3.0710686232279542E-7</v>
      </c>
      <c r="AD127">
        <f t="shared" si="23"/>
        <v>0.99999901972977046</v>
      </c>
      <c r="AF127">
        <v>3.77692E-4</v>
      </c>
      <c r="AG127">
        <v>-1912710</v>
      </c>
      <c r="AH127">
        <v>-8.4192800000000005</v>
      </c>
      <c r="AI127">
        <v>-15.8215</v>
      </c>
      <c r="AJ127">
        <v>2249700</v>
      </c>
      <c r="AK127">
        <f t="shared" si="24"/>
        <v>0.45951716936711934</v>
      </c>
      <c r="AL127">
        <f t="shared" si="25"/>
        <v>2.0226818041988594E-6</v>
      </c>
      <c r="AM127">
        <f t="shared" si="26"/>
        <v>3.8010210095319617E-6</v>
      </c>
      <c r="AN127">
        <f t="shared" si="27"/>
        <v>0.54047700693006695</v>
      </c>
    </row>
    <row r="128" spans="1:40" x14ac:dyDescent="0.3">
      <c r="A128">
        <v>4.1468800000000002E-4</v>
      </c>
      <c r="B128">
        <v>-10666600000</v>
      </c>
      <c r="C128">
        <v>0.42473100000000003</v>
      </c>
      <c r="D128">
        <v>-12.2951</v>
      </c>
      <c r="E128">
        <v>0</v>
      </c>
      <c r="F128">
        <f t="shared" si="16"/>
        <v>0.99999999880750856</v>
      </c>
      <c r="G128">
        <f t="shared" si="17"/>
        <v>3.9818780069892178E-11</v>
      </c>
      <c r="H128">
        <f t="shared" si="18"/>
        <v>1.15267282783063E-9</v>
      </c>
      <c r="I128">
        <f t="shared" si="19"/>
        <v>0</v>
      </c>
      <c r="V128">
        <v>-3.1158299999999999E-4</v>
      </c>
      <c r="W128">
        <v>0</v>
      </c>
      <c r="X128">
        <v>4.1081399999999997</v>
      </c>
      <c r="Y128">
        <v>-182</v>
      </c>
      <c r="Z128">
        <v>2457260</v>
      </c>
      <c r="AA128">
        <f t="shared" si="20"/>
        <v>0</v>
      </c>
      <c r="AB128">
        <f t="shared" si="21"/>
        <v>1.6717111257871622E-6</v>
      </c>
      <c r="AC128">
        <f t="shared" si="22"/>
        <v>7.4060627167833501E-5</v>
      </c>
      <c r="AD128">
        <f t="shared" si="23"/>
        <v>0.99992426766170628</v>
      </c>
      <c r="AF128">
        <v>3.8776400000000002E-4</v>
      </c>
      <c r="AG128">
        <v>-1651020</v>
      </c>
      <c r="AH128">
        <v>-9.10581</v>
      </c>
      <c r="AI128">
        <v>62.122399999999999</v>
      </c>
      <c r="AJ128">
        <v>2242400</v>
      </c>
      <c r="AK128">
        <f t="shared" si="24"/>
        <v>0.42404615889144881</v>
      </c>
      <c r="AL128">
        <f t="shared" si="25"/>
        <v>2.3387262141556996E-6</v>
      </c>
      <c r="AM128">
        <f t="shared" si="26"/>
        <v>1.595544881413801E-5</v>
      </c>
      <c r="AN128">
        <f t="shared" si="27"/>
        <v>0.57593554693352278</v>
      </c>
    </row>
    <row r="129" spans="1:40" x14ac:dyDescent="0.3">
      <c r="A129">
        <v>4.1489100000000002E-4</v>
      </c>
      <c r="B129">
        <v>-10689200000</v>
      </c>
      <c r="C129">
        <v>0.42135899999999998</v>
      </c>
      <c r="D129">
        <v>-12.149100000000001</v>
      </c>
      <c r="E129">
        <v>0</v>
      </c>
      <c r="F129">
        <f t="shared" si="16"/>
        <v>0.99999999882400392</v>
      </c>
      <c r="G129">
        <f t="shared" si="17"/>
        <v>3.9419133284481858E-11</v>
      </c>
      <c r="H129">
        <f t="shared" si="18"/>
        <v>1.1365771045272525E-9</v>
      </c>
      <c r="I129">
        <f t="shared" si="19"/>
        <v>0</v>
      </c>
      <c r="V129">
        <v>-3.0566600000000001E-4</v>
      </c>
      <c r="W129">
        <v>0</v>
      </c>
      <c r="X129">
        <v>8.8851999999999993</v>
      </c>
      <c r="Y129">
        <v>-320.59500000000003</v>
      </c>
      <c r="Z129">
        <v>2474780</v>
      </c>
      <c r="AA129">
        <f t="shared" si="20"/>
        <v>0</v>
      </c>
      <c r="AB129">
        <f t="shared" si="21"/>
        <v>3.5898210043145384E-6</v>
      </c>
      <c r="AC129">
        <f t="shared" si="22"/>
        <v>1.2952760375435776E-4</v>
      </c>
      <c r="AD129">
        <f t="shared" si="23"/>
        <v>0.99986688257524126</v>
      </c>
      <c r="AF129">
        <v>3.9783599999999999E-4</v>
      </c>
      <c r="AG129">
        <v>-1434760</v>
      </c>
      <c r="AH129">
        <v>-9.7594999999999992</v>
      </c>
      <c r="AI129">
        <v>135.38999999999999</v>
      </c>
      <c r="AJ129">
        <v>2237310</v>
      </c>
      <c r="AK129">
        <f t="shared" si="24"/>
        <v>0.39070695522710686</v>
      </c>
      <c r="AL129">
        <f t="shared" si="25"/>
        <v>2.6576601867482708E-6</v>
      </c>
      <c r="AM129">
        <f t="shared" si="26"/>
        <v>3.6868754821850342E-5</v>
      </c>
      <c r="AN129">
        <f t="shared" si="27"/>
        <v>0.60925351835788455</v>
      </c>
    </row>
    <row r="130" spans="1:40" x14ac:dyDescent="0.3">
      <c r="A130">
        <v>4.2085899999999999E-4</v>
      </c>
      <c r="B130">
        <v>-11356500000</v>
      </c>
      <c r="C130">
        <v>0.32206000000000001</v>
      </c>
      <c r="D130">
        <v>-7.8489500000000003</v>
      </c>
      <c r="E130">
        <v>0</v>
      </c>
      <c r="F130">
        <f t="shared" si="16"/>
        <v>0.99999999928049932</v>
      </c>
      <c r="G130">
        <f t="shared" si="17"/>
        <v>2.8359089487806774E-11</v>
      </c>
      <c r="H130">
        <f t="shared" si="18"/>
        <v>6.9114163645072652E-10</v>
      </c>
      <c r="I130">
        <f t="shared" si="19"/>
        <v>0</v>
      </c>
      <c r="V130">
        <v>-3.01947E-4</v>
      </c>
      <c r="W130">
        <v>0</v>
      </c>
      <c r="X130">
        <v>11.6563</v>
      </c>
      <c r="Y130">
        <v>-452.82400000000001</v>
      </c>
      <c r="Z130">
        <v>2486500</v>
      </c>
      <c r="AA130">
        <f t="shared" si="20"/>
        <v>0</v>
      </c>
      <c r="AB130">
        <f t="shared" si="21"/>
        <v>4.6869587773903035E-6</v>
      </c>
      <c r="AC130">
        <f t="shared" si="22"/>
        <v>1.8207899774482357E-4</v>
      </c>
      <c r="AD130">
        <f t="shared" si="23"/>
        <v>0.99981323404347777</v>
      </c>
      <c r="AF130">
        <v>4.0790800000000001E-4</v>
      </c>
      <c r="AG130">
        <v>-1268070</v>
      </c>
      <c r="AH130">
        <v>-10.4076</v>
      </c>
      <c r="AI130">
        <v>206.84399999999999</v>
      </c>
      <c r="AJ130">
        <v>2234410</v>
      </c>
      <c r="AK130">
        <f t="shared" si="24"/>
        <v>0.36202672081372639</v>
      </c>
      <c r="AL130">
        <f t="shared" si="25"/>
        <v>2.9713101796753639E-6</v>
      </c>
      <c r="AM130">
        <f t="shared" si="26"/>
        <v>5.9052777086434049E-5</v>
      </c>
      <c r="AN130">
        <f t="shared" si="27"/>
        <v>0.63791125509900748</v>
      </c>
    </row>
    <row r="131" spans="1:40" x14ac:dyDescent="0.3">
      <c r="A131">
        <v>4.27191E-4</v>
      </c>
      <c r="B131">
        <v>-12073000000</v>
      </c>
      <c r="C131">
        <v>0.21892900000000001</v>
      </c>
      <c r="D131">
        <v>-3.72485</v>
      </c>
      <c r="E131">
        <v>0</v>
      </c>
      <c r="F131">
        <f t="shared" si="16"/>
        <v>0.99999999967333897</v>
      </c>
      <c r="G131">
        <f t="shared" si="17"/>
        <v>1.8133769562534949E-11</v>
      </c>
      <c r="H131">
        <f t="shared" si="18"/>
        <v>3.0852729220435986E-10</v>
      </c>
      <c r="I131">
        <f t="shared" si="19"/>
        <v>0</v>
      </c>
      <c r="V131">
        <v>-2.9676600000000001E-4</v>
      </c>
      <c r="W131">
        <v>0</v>
      </c>
      <c r="X131">
        <v>14.342000000000001</v>
      </c>
      <c r="Y131">
        <v>-557.16700000000003</v>
      </c>
      <c r="Z131">
        <v>2503080</v>
      </c>
      <c r="AA131">
        <f t="shared" si="20"/>
        <v>0</v>
      </c>
      <c r="AB131">
        <f t="shared" si="21"/>
        <v>5.7284330300938858E-6</v>
      </c>
      <c r="AC131">
        <f t="shared" si="22"/>
        <v>2.2254175471191746E-4</v>
      </c>
      <c r="AD131">
        <f t="shared" si="23"/>
        <v>0.99977172981225793</v>
      </c>
      <c r="AF131">
        <v>4.1797999999999998E-4</v>
      </c>
      <c r="AG131">
        <v>-1158000</v>
      </c>
      <c r="AH131">
        <v>-11.0769</v>
      </c>
      <c r="AI131">
        <v>279.46899999999999</v>
      </c>
      <c r="AJ131">
        <v>2233700</v>
      </c>
      <c r="AK131">
        <f t="shared" si="24"/>
        <v>0.34139246095473613</v>
      </c>
      <c r="AL131">
        <f t="shared" si="25"/>
        <v>3.2656046206817937E-6</v>
      </c>
      <c r="AM131">
        <f t="shared" si="26"/>
        <v>8.239085463778856E-5</v>
      </c>
      <c r="AN131">
        <f t="shared" si="27"/>
        <v>0.6585218825860053</v>
      </c>
    </row>
    <row r="132" spans="1:40" x14ac:dyDescent="0.3">
      <c r="A132">
        <v>4.2833500000000001E-4</v>
      </c>
      <c r="B132">
        <v>-12202400000</v>
      </c>
      <c r="C132">
        <v>0.200296</v>
      </c>
      <c r="D132">
        <v>-2.97973</v>
      </c>
      <c r="E132">
        <v>0</v>
      </c>
      <c r="F132">
        <f t="shared" si="16"/>
        <v>0.99999999973939335</v>
      </c>
      <c r="G132">
        <f t="shared" si="17"/>
        <v>1.6414475836540478E-11</v>
      </c>
      <c r="H132">
        <f t="shared" si="18"/>
        <v>2.4419212607548205E-10</v>
      </c>
      <c r="I132">
        <f t="shared" si="19"/>
        <v>0</v>
      </c>
      <c r="V132">
        <v>-2.9092700000000002E-4</v>
      </c>
      <c r="W132">
        <v>0</v>
      </c>
      <c r="X132">
        <v>17.369299999999999</v>
      </c>
      <c r="Y132">
        <v>-674.77800000000002</v>
      </c>
      <c r="Z132">
        <v>2521770</v>
      </c>
      <c r="AA132">
        <f t="shared" si="20"/>
        <v>0</v>
      </c>
      <c r="AB132">
        <f t="shared" si="21"/>
        <v>6.8858515948759828E-6</v>
      </c>
      <c r="AC132">
        <f t="shared" si="22"/>
        <v>2.6750768122418437E-4</v>
      </c>
      <c r="AD132">
        <f t="shared" si="23"/>
        <v>0.999725606467181</v>
      </c>
      <c r="AF132">
        <v>4.2805099999999998E-4</v>
      </c>
      <c r="AG132">
        <v>-1110450</v>
      </c>
      <c r="AH132">
        <v>-11.793900000000001</v>
      </c>
      <c r="AI132">
        <v>356.33199999999999</v>
      </c>
      <c r="AJ132">
        <v>2235170</v>
      </c>
      <c r="AK132">
        <f t="shared" si="24"/>
        <v>0.3318750569986893</v>
      </c>
      <c r="AL132">
        <f t="shared" si="25"/>
        <v>3.5247883603375585E-6</v>
      </c>
      <c r="AM132">
        <f t="shared" si="26"/>
        <v>1.0649529723126386E-4</v>
      </c>
      <c r="AN132">
        <f t="shared" si="27"/>
        <v>0.66801492291571918</v>
      </c>
    </row>
    <row r="133" spans="1:40" x14ac:dyDescent="0.3">
      <c r="A133">
        <v>4.3069400000000002E-4</v>
      </c>
      <c r="B133">
        <v>-12481400000</v>
      </c>
      <c r="C133">
        <v>0.13228200000000001</v>
      </c>
      <c r="D133">
        <v>-1.0078400000000001</v>
      </c>
      <c r="E133">
        <v>0</v>
      </c>
      <c r="F133">
        <f t="shared" si="16"/>
        <v>0.9999999999086544</v>
      </c>
      <c r="G133">
        <f t="shared" si="17"/>
        <v>1.0598330314541368E-11</v>
      </c>
      <c r="H133">
        <f t="shared" si="18"/>
        <v>8.0747352052489161E-11</v>
      </c>
      <c r="I133">
        <f t="shared" si="19"/>
        <v>0</v>
      </c>
      <c r="V133">
        <v>-2.8906100000000002E-4</v>
      </c>
      <c r="W133">
        <v>0</v>
      </c>
      <c r="X133">
        <v>17.6813</v>
      </c>
      <c r="Y133">
        <v>-669.80799999999999</v>
      </c>
      <c r="Z133">
        <v>2528280</v>
      </c>
      <c r="AA133">
        <f t="shared" si="20"/>
        <v>0</v>
      </c>
      <c r="AB133">
        <f t="shared" si="21"/>
        <v>6.9915094103855236E-6</v>
      </c>
      <c r="AC133">
        <f t="shared" si="22"/>
        <v>2.6485433396591349E-4</v>
      </c>
      <c r="AD133">
        <f t="shared" si="23"/>
        <v>0.99972815415662375</v>
      </c>
      <c r="AF133">
        <v>4.3812300000000001E-4</v>
      </c>
      <c r="AG133">
        <v>-1128700</v>
      </c>
      <c r="AH133">
        <v>-12.5847</v>
      </c>
      <c r="AI133">
        <v>440.53800000000001</v>
      </c>
      <c r="AJ133">
        <v>2238840</v>
      </c>
      <c r="AK133">
        <f t="shared" si="24"/>
        <v>0.33512538739840458</v>
      </c>
      <c r="AL133">
        <f t="shared" si="25"/>
        <v>3.7365575111125208E-6</v>
      </c>
      <c r="AM133">
        <f t="shared" si="26"/>
        <v>1.3080133597388001E-4</v>
      </c>
      <c r="AN133">
        <f t="shared" si="27"/>
        <v>0.66474007470811036</v>
      </c>
    </row>
    <row r="134" spans="1:40" x14ac:dyDescent="0.3">
      <c r="A134">
        <v>4.3456899999999999E-4</v>
      </c>
      <c r="B134">
        <v>-12951500000</v>
      </c>
      <c r="C134">
        <v>5.4930100000000003E-2</v>
      </c>
      <c r="D134">
        <v>2.29434</v>
      </c>
      <c r="E134">
        <v>0</v>
      </c>
      <c r="F134">
        <f t="shared" ref="F134:F150" si="28">ABS(B134)/(ABS(B134)+ABS(C134)+ABS(D134)+ABS(E134))</f>
        <v>0.99999999981861021</v>
      </c>
      <c r="G134">
        <f t="shared" ref="G134:G150" si="29">ABS(C134)/(ABS(B134)+ABS(C134)+ABS(D134)+ABS(E134))</f>
        <v>4.2412153024774149E-12</v>
      </c>
      <c r="H134">
        <f t="shared" ref="H134:H150" si="30">ABS(D134)/(ABS(B134)+ABS(C134)+ABS(D134)+ABS(E134))</f>
        <v>1.7714859279495272E-10</v>
      </c>
      <c r="I134">
        <f t="shared" ref="I134:I150" si="31">ABS(E134)/(ABS(B134)+ABS(C134)+ABS(D134)+ABS(E134))</f>
        <v>0</v>
      </c>
      <c r="V134">
        <v>-2.8881799999999998E-4</v>
      </c>
      <c r="W134">
        <v>0</v>
      </c>
      <c r="X134">
        <v>17.721900000000002</v>
      </c>
      <c r="Y134">
        <v>-669.16099999999994</v>
      </c>
      <c r="Z134">
        <v>2529130</v>
      </c>
      <c r="AA134">
        <f t="shared" ref="AA134:AA197" si="32">ABS(W134)/(ABS(W134)+ABS(X134)+ABS(Y134)+ABS(Z134))</f>
        <v>0</v>
      </c>
      <c r="AB134">
        <f t="shared" ref="AB134:AB197" si="33">ABS(X134)/(ABS(W134)+ABS(X134)+ABS(Y134)+ABS(Z134))</f>
        <v>7.0052105825481293E-6</v>
      </c>
      <c r="AC134">
        <f t="shared" ref="AC134:AC197" si="34">ABS(Y134)/(ABS(W134)+ABS(X134)+ABS(Y134)+ABS(Z134))</f>
        <v>2.645096585935192E-4</v>
      </c>
      <c r="AD134">
        <f t="shared" ref="AD134:AD197" si="35">ABS(Z134)/(ABS(W134)+ABS(X134)+ABS(Y134)+ABS(Z134))</f>
        <v>0.99972848513082391</v>
      </c>
      <c r="AF134">
        <v>4.4819499999999997E-4</v>
      </c>
      <c r="AG134">
        <v>-1212470</v>
      </c>
      <c r="AH134">
        <v>-13.4748</v>
      </c>
      <c r="AI134">
        <v>535.19799999999998</v>
      </c>
      <c r="AJ134">
        <v>2244750</v>
      </c>
      <c r="AK134">
        <f t="shared" ref="AK134:AK162" si="36">ABS(AG134)/(ABS(AG134)+ABS(AH134)+ABS(AI134)+ABS(AJ134))</f>
        <v>0.35065098759720592</v>
      </c>
      <c r="AL134">
        <f t="shared" ref="AL134:AL162" si="37">ABS(AH134)/(ABS(AG134)+ABS(AH134)+ABS(AI134)+ABS(AJ134))</f>
        <v>3.8969639889439169E-6</v>
      </c>
      <c r="AM134">
        <f t="shared" ref="AM134:AM162" si="38">ABS(AI134)/(ABS(AG134)+ABS(AH134)+ABS(AI134)+ABS(AJ134))</f>
        <v>1.5478132016466338E-4</v>
      </c>
      <c r="AN134">
        <f t="shared" ref="AN134:AN162" si="39">ABS(AJ134)/(ABS(AG134)+ABS(AH134)+ABS(AI134)+ABS(AJ134))</f>
        <v>0.64919033411864047</v>
      </c>
    </row>
    <row r="135" spans="1:40" x14ac:dyDescent="0.3">
      <c r="A135">
        <v>4.4234100000000001E-4</v>
      </c>
      <c r="B135">
        <v>-13885000000</v>
      </c>
      <c r="C135">
        <v>0.217219</v>
      </c>
      <c r="D135">
        <v>2.6560199999999998</v>
      </c>
      <c r="E135">
        <v>0</v>
      </c>
      <c r="F135">
        <f t="shared" si="28"/>
        <v>0.99999999979306897</v>
      </c>
      <c r="G135">
        <f t="shared" si="29"/>
        <v>1.5644148358303972E-11</v>
      </c>
      <c r="H135">
        <f t="shared" si="30"/>
        <v>1.9128700032051759E-10</v>
      </c>
      <c r="I135">
        <f t="shared" si="31"/>
        <v>0</v>
      </c>
      <c r="V135">
        <v>-2.82422E-4</v>
      </c>
      <c r="W135">
        <v>0</v>
      </c>
      <c r="X135">
        <v>18.6067</v>
      </c>
      <c r="Y135">
        <v>-652.75699999999995</v>
      </c>
      <c r="Z135">
        <v>2553660</v>
      </c>
      <c r="AA135">
        <f t="shared" si="32"/>
        <v>0</v>
      </c>
      <c r="AB135">
        <f t="shared" si="33"/>
        <v>7.2843720530635548E-6</v>
      </c>
      <c r="AC135">
        <f t="shared" si="34"/>
        <v>2.5554906825184514E-4</v>
      </c>
      <c r="AD135">
        <f t="shared" si="35"/>
        <v>0.99973716655969502</v>
      </c>
      <c r="AF135">
        <v>4.58267E-4</v>
      </c>
      <c r="AG135">
        <v>-1355330</v>
      </c>
      <c r="AH135">
        <v>-14.4894</v>
      </c>
      <c r="AI135">
        <v>643.404</v>
      </c>
      <c r="AJ135">
        <v>2252930</v>
      </c>
      <c r="AK135">
        <f t="shared" si="36"/>
        <v>0.37555024526288933</v>
      </c>
      <c r="AL135">
        <f t="shared" si="37"/>
        <v>4.0148876832299946E-6</v>
      </c>
      <c r="AM135">
        <f t="shared" si="38"/>
        <v>1.782816952352003E-4</v>
      </c>
      <c r="AN135">
        <f t="shared" si="39"/>
        <v>0.62426745815419216</v>
      </c>
    </row>
    <row r="136" spans="1:40" x14ac:dyDescent="0.3">
      <c r="A136">
        <v>4.4345300000000001E-4</v>
      </c>
      <c r="B136">
        <v>-14024500000</v>
      </c>
      <c r="C136">
        <v>0.23011499999999999</v>
      </c>
      <c r="D136">
        <v>2.3586399999999998</v>
      </c>
      <c r="E136">
        <v>0</v>
      </c>
      <c r="F136">
        <f t="shared" si="28"/>
        <v>0.99999999981541188</v>
      </c>
      <c r="G136">
        <f t="shared" si="29"/>
        <v>1.6408071585976219E-11</v>
      </c>
      <c r="H136">
        <f t="shared" si="30"/>
        <v>1.6817997073440215E-10</v>
      </c>
      <c r="I136">
        <f t="shared" si="31"/>
        <v>0</v>
      </c>
      <c r="V136">
        <v>-2.7823499999999999E-4</v>
      </c>
      <c r="W136">
        <v>0</v>
      </c>
      <c r="X136">
        <v>17.9497</v>
      </c>
      <c r="Y136">
        <v>-599.62199999999996</v>
      </c>
      <c r="Z136">
        <v>2570480</v>
      </c>
      <c r="AA136">
        <f t="shared" si="32"/>
        <v>0</v>
      </c>
      <c r="AB136">
        <f t="shared" si="33"/>
        <v>6.9813375414343865E-6</v>
      </c>
      <c r="AC136">
        <f t="shared" si="34"/>
        <v>2.3321635343598885E-4</v>
      </c>
      <c r="AD136">
        <f t="shared" si="35"/>
        <v>0.99975980230902251</v>
      </c>
      <c r="AF136">
        <v>4.68338E-4</v>
      </c>
      <c r="AG136">
        <v>-1548110</v>
      </c>
      <c r="AH136">
        <v>-15.653</v>
      </c>
      <c r="AI136">
        <v>768.226</v>
      </c>
      <c r="AJ136">
        <v>2263440</v>
      </c>
      <c r="AK136">
        <f t="shared" si="36"/>
        <v>0.4060793333258837</v>
      </c>
      <c r="AL136">
        <f t="shared" si="37"/>
        <v>4.1058838225643254E-6</v>
      </c>
      <c r="AM136">
        <f t="shared" si="38"/>
        <v>2.0151068200813271E-4</v>
      </c>
      <c r="AN136">
        <f t="shared" si="39"/>
        <v>0.59371505010828574</v>
      </c>
    </row>
    <row r="137" spans="1:40" x14ac:dyDescent="0.3">
      <c r="A137">
        <v>4.4390199999999998E-4</v>
      </c>
      <c r="B137">
        <v>-14080900000</v>
      </c>
      <c r="C137">
        <v>0.23532500000000001</v>
      </c>
      <c r="D137">
        <v>2.2385000000000002</v>
      </c>
      <c r="E137">
        <v>0</v>
      </c>
      <c r="F137">
        <f t="shared" si="28"/>
        <v>0.99999999982431342</v>
      </c>
      <c r="G137">
        <f t="shared" si="29"/>
        <v>1.6712355031188104E-11</v>
      </c>
      <c r="H137">
        <f t="shared" si="30"/>
        <v>1.5897421326809548E-10</v>
      </c>
      <c r="I137">
        <f t="shared" si="31"/>
        <v>0</v>
      </c>
      <c r="V137">
        <v>-2.7730799999999998E-4</v>
      </c>
      <c r="W137">
        <v>0</v>
      </c>
      <c r="X137">
        <v>17.804200000000002</v>
      </c>
      <c r="Y137">
        <v>-587.85500000000002</v>
      </c>
      <c r="Z137">
        <v>2574200</v>
      </c>
      <c r="AA137">
        <f t="shared" si="32"/>
        <v>0</v>
      </c>
      <c r="AB137">
        <f t="shared" si="33"/>
        <v>6.9147743001045838E-6</v>
      </c>
      <c r="AC137">
        <f t="shared" si="34"/>
        <v>2.2831043496410845E-4</v>
      </c>
      <c r="AD137">
        <f t="shared" si="35"/>
        <v>0.99976477479073578</v>
      </c>
      <c r="AF137">
        <v>4.7841000000000002E-4</v>
      </c>
      <c r="AG137">
        <v>-1786760</v>
      </c>
      <c r="AH137">
        <v>-16.9894</v>
      </c>
      <c r="AI137">
        <v>912.70600000000002</v>
      </c>
      <c r="AJ137">
        <v>2276330</v>
      </c>
      <c r="AK137">
        <f t="shared" si="36"/>
        <v>0.43965338111486163</v>
      </c>
      <c r="AL137">
        <f t="shared" si="37"/>
        <v>4.1804423387096365E-6</v>
      </c>
      <c r="AM137">
        <f t="shared" si="38"/>
        <v>2.2458208089716632E-4</v>
      </c>
      <c r="AN137">
        <f t="shared" si="39"/>
        <v>0.56011785636190248</v>
      </c>
    </row>
    <row r="138" spans="1:40" x14ac:dyDescent="0.3">
      <c r="A138">
        <v>4.4778599999999998E-4</v>
      </c>
      <c r="B138">
        <v>-14593400000</v>
      </c>
      <c r="C138">
        <v>0.274364</v>
      </c>
      <c r="D138">
        <v>1.05562</v>
      </c>
      <c r="E138">
        <v>0</v>
      </c>
      <c r="F138">
        <f t="shared" si="28"/>
        <v>0.99999999990886401</v>
      </c>
      <c r="G138">
        <f t="shared" si="29"/>
        <v>1.8800553673235543E-11</v>
      </c>
      <c r="H138">
        <f t="shared" si="30"/>
        <v>7.2335439301588051E-11</v>
      </c>
      <c r="I138">
        <f t="shared" si="31"/>
        <v>0</v>
      </c>
      <c r="V138">
        <v>-2.7418899999999999E-4</v>
      </c>
      <c r="W138">
        <v>0</v>
      </c>
      <c r="X138">
        <v>16.694400000000002</v>
      </c>
      <c r="Y138">
        <v>-557.41800000000001</v>
      </c>
      <c r="Z138">
        <v>2587290</v>
      </c>
      <c r="AA138">
        <f t="shared" si="32"/>
        <v>0</v>
      </c>
      <c r="AB138">
        <f t="shared" si="33"/>
        <v>6.4510342409430148E-6</v>
      </c>
      <c r="AC138">
        <f t="shared" si="34"/>
        <v>2.1539693576995718E-4</v>
      </c>
      <c r="AD138">
        <f t="shared" si="35"/>
        <v>0.9997781520299891</v>
      </c>
      <c r="AF138">
        <v>4.8848200000000004E-4</v>
      </c>
      <c r="AG138">
        <v>-2071840</v>
      </c>
      <c r="AH138">
        <v>-18.521799999999999</v>
      </c>
      <c r="AI138">
        <v>1079.8599999999999</v>
      </c>
      <c r="AJ138">
        <v>2291700</v>
      </c>
      <c r="AK138">
        <f t="shared" si="36"/>
        <v>0.47468766453581029</v>
      </c>
      <c r="AL138">
        <f t="shared" si="37"/>
        <v>4.2436047112708364E-6</v>
      </c>
      <c r="AM138">
        <f t="shared" si="38"/>
        <v>2.4741110386209363E-4</v>
      </c>
      <c r="AN138">
        <f t="shared" si="39"/>
        <v>0.5250606807556164</v>
      </c>
    </row>
    <row r="139" spans="1:40" x14ac:dyDescent="0.3">
      <c r="A139">
        <v>4.5288799999999998E-4</v>
      </c>
      <c r="B139">
        <v>-15255200000</v>
      </c>
      <c r="C139">
        <v>0.251336</v>
      </c>
      <c r="D139">
        <v>0.62285299999999999</v>
      </c>
      <c r="E139">
        <v>0</v>
      </c>
      <c r="F139">
        <f t="shared" si="28"/>
        <v>0.99999999994269573</v>
      </c>
      <c r="G139">
        <f t="shared" si="29"/>
        <v>1.6475431327389834E-11</v>
      </c>
      <c r="H139">
        <f t="shared" si="30"/>
        <v>4.0828897685006288E-11</v>
      </c>
      <c r="I139">
        <f t="shared" si="31"/>
        <v>0</v>
      </c>
      <c r="V139">
        <v>-2.7404300000000002E-4</v>
      </c>
      <c r="W139">
        <v>0</v>
      </c>
      <c r="X139">
        <v>16.642299999999999</v>
      </c>
      <c r="Y139">
        <v>-555.98900000000003</v>
      </c>
      <c r="Z139">
        <v>2587900</v>
      </c>
      <c r="AA139">
        <f t="shared" si="32"/>
        <v>0</v>
      </c>
      <c r="AB139">
        <f t="shared" si="33"/>
        <v>6.4293899803150678E-6</v>
      </c>
      <c r="AC139">
        <f t="shared" si="34"/>
        <v>2.1479423551825136E-4</v>
      </c>
      <c r="AD139">
        <f t="shared" si="35"/>
        <v>0.99977877637450141</v>
      </c>
      <c r="AF139">
        <v>4.9855400000000001E-4</v>
      </c>
      <c r="AG139">
        <v>-2407440</v>
      </c>
      <c r="AH139">
        <v>-20.272500000000001</v>
      </c>
      <c r="AI139">
        <v>1272.73</v>
      </c>
      <c r="AJ139">
        <v>2309640</v>
      </c>
      <c r="AK139">
        <f t="shared" si="36"/>
        <v>0.51022672406874858</v>
      </c>
      <c r="AL139">
        <f t="shared" si="37"/>
        <v>4.2965022030387906E-6</v>
      </c>
      <c r="AM139">
        <f t="shared" si="38"/>
        <v>2.6973916630280233E-4</v>
      </c>
      <c r="AN139">
        <f t="shared" si="39"/>
        <v>0.48949924026274566</v>
      </c>
    </row>
    <row r="140" spans="1:40" x14ac:dyDescent="0.3">
      <c r="A140">
        <v>4.58333E-4</v>
      </c>
      <c r="B140">
        <v>-15974300000</v>
      </c>
      <c r="C140">
        <v>0.23640900000000001</v>
      </c>
      <c r="D140">
        <v>-0.97531599999999996</v>
      </c>
      <c r="E140">
        <v>0</v>
      </c>
      <c r="F140">
        <f t="shared" si="28"/>
        <v>0.99999999992414546</v>
      </c>
      <c r="G140">
        <f t="shared" si="29"/>
        <v>1.4799333929002668E-11</v>
      </c>
      <c r="H140">
        <f t="shared" si="30"/>
        <v>6.1055320103292027E-11</v>
      </c>
      <c r="I140">
        <f t="shared" si="31"/>
        <v>0</v>
      </c>
      <c r="V140">
        <v>-2.7237000000000002E-4</v>
      </c>
      <c r="W140">
        <v>0</v>
      </c>
      <c r="X140">
        <v>15.547599999999999</v>
      </c>
      <c r="Y140">
        <v>-522.43499999999995</v>
      </c>
      <c r="Z140">
        <v>2594970</v>
      </c>
      <c r="AA140">
        <f t="shared" si="32"/>
        <v>0</v>
      </c>
      <c r="AB140">
        <f t="shared" si="33"/>
        <v>5.9901954084631594E-6</v>
      </c>
      <c r="AC140">
        <f t="shared" si="34"/>
        <v>2.0128429714042363E-4</v>
      </c>
      <c r="AD140">
        <f t="shared" si="35"/>
        <v>0.99979272550745102</v>
      </c>
      <c r="AF140">
        <v>5.0862599999999998E-4</v>
      </c>
      <c r="AG140">
        <v>-2801790</v>
      </c>
      <c r="AH140">
        <v>-22.262899999999998</v>
      </c>
      <c r="AI140">
        <v>1494.4</v>
      </c>
      <c r="AJ140">
        <v>2330280</v>
      </c>
      <c r="AK140">
        <f t="shared" si="36"/>
        <v>0.5457763127382852</v>
      </c>
      <c r="AL140">
        <f t="shared" si="37"/>
        <v>4.3367145549313716E-6</v>
      </c>
      <c r="AM140">
        <f t="shared" si="38"/>
        <v>2.9110251723223133E-4</v>
      </c>
      <c r="AN140">
        <f t="shared" si="39"/>
        <v>0.45392824802992771</v>
      </c>
    </row>
    <row r="141" spans="1:40" x14ac:dyDescent="0.3">
      <c r="A141">
        <v>4.6435399999999999E-4</v>
      </c>
      <c r="B141">
        <v>-16781000000</v>
      </c>
      <c r="C141">
        <v>0.22406699999999999</v>
      </c>
      <c r="D141">
        <v>-4.0423</v>
      </c>
      <c r="E141">
        <v>0</v>
      </c>
      <c r="F141">
        <f t="shared" si="28"/>
        <v>0.99999999974576204</v>
      </c>
      <c r="G141">
        <f t="shared" si="29"/>
        <v>1.3352422379061657E-11</v>
      </c>
      <c r="H141">
        <f t="shared" si="30"/>
        <v>2.4088552523522401E-10</v>
      </c>
      <c r="I141">
        <f t="shared" si="31"/>
        <v>0</v>
      </c>
      <c r="V141">
        <v>-2.7001400000000001E-4</v>
      </c>
      <c r="W141">
        <v>0</v>
      </c>
      <c r="X141">
        <v>15.6234</v>
      </c>
      <c r="Y141">
        <v>-643.08699999999999</v>
      </c>
      <c r="Z141">
        <v>2604920</v>
      </c>
      <c r="AA141">
        <f t="shared" si="32"/>
        <v>0</v>
      </c>
      <c r="AB141">
        <f t="shared" si="33"/>
        <v>5.9961343472911416E-6</v>
      </c>
      <c r="AC141">
        <f t="shared" si="34"/>
        <v>2.4681158064162847E-4</v>
      </c>
      <c r="AD141">
        <f t="shared" si="35"/>
        <v>0.99974719228501097</v>
      </c>
      <c r="AF141">
        <v>5.1869700000000004E-4</v>
      </c>
      <c r="AG141">
        <v>-3268400</v>
      </c>
      <c r="AH141">
        <v>-24.512799999999999</v>
      </c>
      <c r="AI141">
        <v>1748.13</v>
      </c>
      <c r="AJ141">
        <v>2353740</v>
      </c>
      <c r="AK141">
        <f t="shared" si="36"/>
        <v>0.58116123197332392</v>
      </c>
      <c r="AL141">
        <f t="shared" si="37"/>
        <v>4.3586736773698735E-6</v>
      </c>
      <c r="AM141">
        <f t="shared" si="38"/>
        <v>3.1083875426799867E-4</v>
      </c>
      <c r="AN141">
        <f t="shared" si="39"/>
        <v>0.41852357059873074</v>
      </c>
    </row>
    <row r="142" spans="1:40" x14ac:dyDescent="0.3">
      <c r="A142">
        <v>4.6545199999999999E-4</v>
      </c>
      <c r="B142">
        <v>-16925000000</v>
      </c>
      <c r="C142">
        <v>0.242391</v>
      </c>
      <c r="D142">
        <v>-3.9461599999999999</v>
      </c>
      <c r="E142">
        <v>0</v>
      </c>
      <c r="F142">
        <f t="shared" si="28"/>
        <v>0.99999999975252285</v>
      </c>
      <c r="G142">
        <f t="shared" si="29"/>
        <v>1.4321477101330207E-11</v>
      </c>
      <c r="H142">
        <f t="shared" si="30"/>
        <v>2.3315568679606591E-10</v>
      </c>
      <c r="I142">
        <f t="shared" si="31"/>
        <v>0</v>
      </c>
      <c r="V142">
        <v>-2.66261E-4</v>
      </c>
      <c r="W142">
        <v>0</v>
      </c>
      <c r="X142">
        <v>15.7441</v>
      </c>
      <c r="Y142">
        <v>-835.33500000000004</v>
      </c>
      <c r="Z142">
        <v>2620760</v>
      </c>
      <c r="AA142">
        <f t="shared" si="32"/>
        <v>0</v>
      </c>
      <c r="AB142">
        <f t="shared" si="33"/>
        <v>6.0055055936843821E-6</v>
      </c>
      <c r="AC142">
        <f t="shared" si="34"/>
        <v>3.1863421949176795E-4</v>
      </c>
      <c r="AD142">
        <f t="shared" si="35"/>
        <v>0.99967536027491444</v>
      </c>
      <c r="AF142">
        <v>5.2876900000000001E-4</v>
      </c>
      <c r="AG142">
        <v>-3827420</v>
      </c>
      <c r="AH142">
        <v>-27.040400000000002</v>
      </c>
      <c r="AI142">
        <v>2037.44</v>
      </c>
      <c r="AJ142">
        <v>2380200</v>
      </c>
      <c r="AK142">
        <f t="shared" si="36"/>
        <v>0.61636303939124693</v>
      </c>
      <c r="AL142">
        <f t="shared" si="37"/>
        <v>4.3545529705010361E-6</v>
      </c>
      <c r="AM142">
        <f t="shared" si="38"/>
        <v>3.2810684768781642E-4</v>
      </c>
      <c r="AN142">
        <f t="shared" si="39"/>
        <v>0.38330449920809473</v>
      </c>
    </row>
    <row r="143" spans="1:40" x14ac:dyDescent="0.3">
      <c r="A143">
        <v>4.6689799999999999E-4</v>
      </c>
      <c r="B143">
        <v>-17118300000</v>
      </c>
      <c r="C143">
        <v>0.233046</v>
      </c>
      <c r="D143">
        <v>-3.1013299999999999</v>
      </c>
      <c r="E143">
        <v>0</v>
      </c>
      <c r="F143">
        <f t="shared" si="28"/>
        <v>0.9999999998052157</v>
      </c>
      <c r="G143">
        <f t="shared" si="29"/>
        <v>1.3613851840112997E-11</v>
      </c>
      <c r="H143">
        <f t="shared" si="30"/>
        <v>1.8117044329144306E-10</v>
      </c>
      <c r="I143">
        <f t="shared" si="31"/>
        <v>0</v>
      </c>
      <c r="V143">
        <v>-2.6554500000000001E-4</v>
      </c>
      <c r="W143">
        <v>0</v>
      </c>
      <c r="X143">
        <v>15.7311</v>
      </c>
      <c r="Y143">
        <v>-846.70699999999999</v>
      </c>
      <c r="Z143">
        <v>2623940</v>
      </c>
      <c r="AA143">
        <f t="shared" si="32"/>
        <v>0</v>
      </c>
      <c r="AB143">
        <f t="shared" si="33"/>
        <v>5.9932510621207653E-6</v>
      </c>
      <c r="AC143">
        <f t="shared" si="34"/>
        <v>3.2257932547978763E-4</v>
      </c>
      <c r="AD143">
        <f t="shared" si="35"/>
        <v>0.99967142742345816</v>
      </c>
      <c r="AF143">
        <v>5.3884099999999997E-4</v>
      </c>
      <c r="AG143">
        <v>-4507490</v>
      </c>
      <c r="AH143">
        <v>-29.860600000000002</v>
      </c>
      <c r="AI143">
        <v>2366.39</v>
      </c>
      <c r="AJ143">
        <v>2409850</v>
      </c>
      <c r="AK143">
        <f t="shared" si="36"/>
        <v>0.65139621464751096</v>
      </c>
      <c r="AL143">
        <f t="shared" si="37"/>
        <v>4.3152800798456492E-6</v>
      </c>
      <c r="AM143">
        <f t="shared" si="38"/>
        <v>3.419769069658997E-4</v>
      </c>
      <c r="AN143">
        <f t="shared" si="39"/>
        <v>0.34825749316544335</v>
      </c>
    </row>
    <row r="144" spans="1:40" x14ac:dyDescent="0.3">
      <c r="A144">
        <v>4.7347900000000001E-4</v>
      </c>
      <c r="B144">
        <v>-18005200000</v>
      </c>
      <c r="C144">
        <v>0.192222</v>
      </c>
      <c r="D144">
        <v>-1.6993499999999999</v>
      </c>
      <c r="E144">
        <v>0</v>
      </c>
      <c r="F144">
        <f t="shared" si="28"/>
        <v>0.99999999989494304</v>
      </c>
      <c r="G144">
        <f t="shared" si="29"/>
        <v>1.0675915845411645E-11</v>
      </c>
      <c r="H144">
        <f t="shared" si="30"/>
        <v>9.4381067681640384E-11</v>
      </c>
      <c r="I144">
        <f t="shared" si="31"/>
        <v>0</v>
      </c>
      <c r="V144">
        <v>-2.6490299999999998E-4</v>
      </c>
      <c r="W144">
        <v>0</v>
      </c>
      <c r="X144">
        <v>15.7194</v>
      </c>
      <c r="Y144">
        <v>-856.904</v>
      </c>
      <c r="Z144">
        <v>2626800</v>
      </c>
      <c r="AA144">
        <f t="shared" si="32"/>
        <v>0</v>
      </c>
      <c r="AB144">
        <f t="shared" si="33"/>
        <v>5.9822520735708481E-6</v>
      </c>
      <c r="AC144">
        <f t="shared" si="34"/>
        <v>3.2610759512775005E-4</v>
      </c>
      <c r="AD144">
        <f t="shared" si="35"/>
        <v>0.99966791015279866</v>
      </c>
      <c r="AF144">
        <v>5.4891300000000005E-4</v>
      </c>
      <c r="AG144">
        <v>-5348880</v>
      </c>
      <c r="AH144">
        <v>-32.983800000000002</v>
      </c>
      <c r="AI144">
        <v>2739.83</v>
      </c>
      <c r="AJ144">
        <v>2442920</v>
      </c>
      <c r="AK144">
        <f t="shared" si="36"/>
        <v>0.68623132117388241</v>
      </c>
      <c r="AL144">
        <f t="shared" si="37"/>
        <v>4.2316366512868311E-6</v>
      </c>
      <c r="AM144">
        <f t="shared" si="38"/>
        <v>3.5150483104721703E-4</v>
      </c>
      <c r="AN144">
        <f t="shared" si="39"/>
        <v>0.3134129423584191</v>
      </c>
    </row>
    <row r="145" spans="1:40" x14ac:dyDescent="0.3">
      <c r="A145">
        <v>4.7812799999999997E-4</v>
      </c>
      <c r="B145">
        <v>-18631800000</v>
      </c>
      <c r="C145">
        <v>0.16337699999999999</v>
      </c>
      <c r="D145">
        <v>-0.70871799999999996</v>
      </c>
      <c r="E145">
        <v>0</v>
      </c>
      <c r="F145">
        <f t="shared" si="28"/>
        <v>0.99999999995319333</v>
      </c>
      <c r="G145">
        <f t="shared" si="29"/>
        <v>8.7687179978506026E-12</v>
      </c>
      <c r="H145">
        <f t="shared" si="30"/>
        <v>3.8038085422064815E-11</v>
      </c>
      <c r="I145">
        <f t="shared" si="31"/>
        <v>0</v>
      </c>
      <c r="V145">
        <v>-2.6079400000000001E-4</v>
      </c>
      <c r="W145">
        <v>0</v>
      </c>
      <c r="X145">
        <v>12.6937</v>
      </c>
      <c r="Y145">
        <v>-676.76700000000005</v>
      </c>
      <c r="Z145">
        <v>2645390</v>
      </c>
      <c r="AA145">
        <f t="shared" si="32"/>
        <v>0</v>
      </c>
      <c r="AB145">
        <f t="shared" si="33"/>
        <v>4.7971726429719458E-6</v>
      </c>
      <c r="AC145">
        <f t="shared" si="34"/>
        <v>2.5576216060456722E-4</v>
      </c>
      <c r="AD145">
        <f t="shared" si="35"/>
        <v>0.99973944066675235</v>
      </c>
      <c r="AF145">
        <v>5.5898500000000002E-4</v>
      </c>
      <c r="AG145">
        <v>-6414470</v>
      </c>
      <c r="AH145">
        <v>-36.4116</v>
      </c>
      <c r="AI145">
        <v>3163.99</v>
      </c>
      <c r="AJ145">
        <v>2479690</v>
      </c>
      <c r="AK145">
        <f t="shared" si="36"/>
        <v>0.7209407858589717</v>
      </c>
      <c r="AL145">
        <f t="shared" si="37"/>
        <v>4.0924047533751871E-6</v>
      </c>
      <c r="AM145">
        <f t="shared" si="38"/>
        <v>3.5560996263914678E-4</v>
      </c>
      <c r="AN145">
        <f t="shared" si="39"/>
        <v>0.27869951177363578</v>
      </c>
    </row>
    <row r="146" spans="1:40" x14ac:dyDescent="0.3">
      <c r="A146">
        <v>4.82475E-4</v>
      </c>
      <c r="B146">
        <v>-19211500000</v>
      </c>
      <c r="C146">
        <v>0.16874900000000001</v>
      </c>
      <c r="D146">
        <v>-0.84226500000000004</v>
      </c>
      <c r="E146">
        <v>0</v>
      </c>
      <c r="F146">
        <f t="shared" si="28"/>
        <v>0.99999999994737443</v>
      </c>
      <c r="G146">
        <f t="shared" si="29"/>
        <v>8.7837493163531996E-12</v>
      </c>
      <c r="H146">
        <f t="shared" si="30"/>
        <v>4.3841709390504405E-11</v>
      </c>
      <c r="I146">
        <f t="shared" si="31"/>
        <v>0</v>
      </c>
      <c r="V146">
        <v>-2.5879000000000001E-4</v>
      </c>
      <c r="W146">
        <v>0</v>
      </c>
      <c r="X146">
        <v>11.5373</v>
      </c>
      <c r="Y146">
        <v>-578.14400000000001</v>
      </c>
      <c r="Z146">
        <v>2655060</v>
      </c>
      <c r="AA146">
        <f t="shared" si="32"/>
        <v>0</v>
      </c>
      <c r="AB146">
        <f t="shared" si="33"/>
        <v>4.3444359703167752E-6</v>
      </c>
      <c r="AC146">
        <f t="shared" si="34"/>
        <v>2.1770341324424449E-4</v>
      </c>
      <c r="AD146">
        <f t="shared" si="35"/>
        <v>0.99977795215078546</v>
      </c>
      <c r="AF146">
        <v>5.6905599999999997E-4</v>
      </c>
      <c r="AG146">
        <v>-7809640</v>
      </c>
      <c r="AH146">
        <v>-40.130600000000001</v>
      </c>
      <c r="AI146">
        <v>3647.44</v>
      </c>
      <c r="AJ146">
        <v>2520510</v>
      </c>
      <c r="AK146">
        <f t="shared" si="36"/>
        <v>0.75573473519833545</v>
      </c>
      <c r="AL146">
        <f t="shared" si="37"/>
        <v>3.8834169519145975E-6</v>
      </c>
      <c r="AM146">
        <f t="shared" si="38"/>
        <v>3.5296084103131727E-4</v>
      </c>
      <c r="AN146">
        <f t="shared" si="39"/>
        <v>0.24390842054368145</v>
      </c>
    </row>
    <row r="147" spans="1:40" x14ac:dyDescent="0.3">
      <c r="A147">
        <v>4.86885E-4</v>
      </c>
      <c r="B147">
        <v>-19848400000</v>
      </c>
      <c r="C147">
        <v>4.8768899999999997E-2</v>
      </c>
      <c r="D147">
        <v>-6.81919E-2</v>
      </c>
      <c r="E147">
        <v>0</v>
      </c>
      <c r="F147">
        <f t="shared" si="28"/>
        <v>0.99999999999410738</v>
      </c>
      <c r="G147">
        <f t="shared" si="29"/>
        <v>2.457069587458567E-12</v>
      </c>
      <c r="H147">
        <f t="shared" si="30"/>
        <v>3.4356371294209193E-12</v>
      </c>
      <c r="I147">
        <f t="shared" si="31"/>
        <v>0</v>
      </c>
      <c r="V147">
        <v>-2.5610100000000001E-4</v>
      </c>
      <c r="W147">
        <v>0</v>
      </c>
      <c r="X147">
        <v>9.9858799999999999</v>
      </c>
      <c r="Y147">
        <v>-445.83699999999999</v>
      </c>
      <c r="Z147">
        <v>2668030</v>
      </c>
      <c r="AA147">
        <f t="shared" si="32"/>
        <v>0</v>
      </c>
      <c r="AB147">
        <f t="shared" si="33"/>
        <v>3.7421521652390127E-6</v>
      </c>
      <c r="AC147">
        <f t="shared" si="34"/>
        <v>1.6707489924710348E-4</v>
      </c>
      <c r="AD147">
        <f t="shared" si="35"/>
        <v>0.99982918294858769</v>
      </c>
      <c r="AF147">
        <v>5.7912800000000004E-4</v>
      </c>
      <c r="AG147">
        <v>-9826220</v>
      </c>
      <c r="AH147">
        <v>-44.104399999999998</v>
      </c>
      <c r="AI147">
        <v>4202.9399999999996</v>
      </c>
      <c r="AJ147">
        <v>2565770</v>
      </c>
      <c r="AK147">
        <f t="shared" si="36"/>
        <v>0.79267764603122004</v>
      </c>
      <c r="AL147">
        <f t="shared" si="37"/>
        <v>3.5578861425471178E-6</v>
      </c>
      <c r="AM147">
        <f t="shared" si="38"/>
        <v>3.3904966361535317E-4</v>
      </c>
      <c r="AN147">
        <f t="shared" si="39"/>
        <v>0.20697974641902211</v>
      </c>
    </row>
    <row r="148" spans="1:40" x14ac:dyDescent="0.3">
      <c r="A148">
        <v>4.9271000000000004E-4</v>
      </c>
      <c r="B148">
        <v>-20689400000</v>
      </c>
      <c r="C148">
        <v>-0.10968600000000001</v>
      </c>
      <c r="D148">
        <v>0.95411000000000001</v>
      </c>
      <c r="E148">
        <v>0</v>
      </c>
      <c r="F148">
        <f t="shared" si="28"/>
        <v>0.99999999994858246</v>
      </c>
      <c r="G148">
        <f t="shared" si="29"/>
        <v>5.3015553855771666E-12</v>
      </c>
      <c r="H148">
        <f t="shared" si="30"/>
        <v>4.6115885426882466E-11</v>
      </c>
      <c r="I148">
        <f t="shared" si="31"/>
        <v>0</v>
      </c>
      <c r="V148">
        <v>-2.54565E-4</v>
      </c>
      <c r="W148">
        <v>0</v>
      </c>
      <c r="X148">
        <v>9.9756400000000003</v>
      </c>
      <c r="Y148">
        <v>-468.62400000000002</v>
      </c>
      <c r="Z148">
        <v>2675530</v>
      </c>
      <c r="AA148">
        <f t="shared" si="32"/>
        <v>0</v>
      </c>
      <c r="AB148">
        <f t="shared" si="33"/>
        <v>3.7278056585251669E-6</v>
      </c>
      <c r="AC148">
        <f t="shared" si="34"/>
        <v>1.7512051346286532E-4</v>
      </c>
      <c r="AD148">
        <f t="shared" si="35"/>
        <v>0.99982115168087859</v>
      </c>
      <c r="AF148">
        <v>5.8920000000000001E-4</v>
      </c>
      <c r="AG148">
        <v>-13986600</v>
      </c>
      <c r="AH148">
        <v>-48.309600000000003</v>
      </c>
      <c r="AI148">
        <v>4850.8999999999996</v>
      </c>
      <c r="AJ148">
        <v>2616020</v>
      </c>
      <c r="AK148">
        <f t="shared" si="36"/>
        <v>0.84218478530586471</v>
      </c>
      <c r="AL148">
        <f t="shared" si="37"/>
        <v>2.9088992395730344E-6</v>
      </c>
      <c r="AM148">
        <f t="shared" si="38"/>
        <v>2.9209058491986748E-4</v>
      </c>
      <c r="AN148">
        <f t="shared" si="39"/>
        <v>0.15752021520997586</v>
      </c>
    </row>
    <row r="149" spans="1:40" x14ac:dyDescent="0.3">
      <c r="A149">
        <v>4.9518100000000003E-4</v>
      </c>
      <c r="B149">
        <v>-21061700000</v>
      </c>
      <c r="C149">
        <v>-0.17966199999999999</v>
      </c>
      <c r="D149">
        <v>1.82535</v>
      </c>
      <c r="E149">
        <v>0</v>
      </c>
      <c r="F149">
        <f t="shared" si="28"/>
        <v>0.99999999990480293</v>
      </c>
      <c r="G149">
        <f t="shared" si="29"/>
        <v>8.530270585133047E-12</v>
      </c>
      <c r="H149">
        <f t="shared" si="30"/>
        <v>8.6666793270544735E-11</v>
      </c>
      <c r="I149">
        <f t="shared" si="31"/>
        <v>0</v>
      </c>
      <c r="V149">
        <v>-2.5167700000000001E-4</v>
      </c>
      <c r="W149">
        <v>0</v>
      </c>
      <c r="X149">
        <v>8.1554800000000007</v>
      </c>
      <c r="Y149">
        <v>-387.303</v>
      </c>
      <c r="Z149">
        <v>2690460</v>
      </c>
      <c r="AA149">
        <f t="shared" si="32"/>
        <v>0</v>
      </c>
      <c r="AB149">
        <f t="shared" si="33"/>
        <v>3.030813109748688E-6</v>
      </c>
      <c r="AC149">
        <f t="shared" si="34"/>
        <v>1.439330376440131E-4</v>
      </c>
      <c r="AD149">
        <f t="shared" si="35"/>
        <v>0.99985303614924625</v>
      </c>
      <c r="AF149">
        <v>5.9927199999999998E-4</v>
      </c>
      <c r="AG149">
        <v>-24610400</v>
      </c>
      <c r="AH149">
        <v>-53.127800000000001</v>
      </c>
      <c r="AI149">
        <v>5624.68</v>
      </c>
      <c r="AJ149">
        <v>2671880</v>
      </c>
      <c r="AK149">
        <f t="shared" si="36"/>
        <v>0.90187767708162303</v>
      </c>
      <c r="AL149">
        <f t="shared" si="37"/>
        <v>1.946932063373901E-6</v>
      </c>
      <c r="AM149">
        <f t="shared" si="38"/>
        <v>2.061231565812609E-4</v>
      </c>
      <c r="AN149">
        <f t="shared" si="39"/>
        <v>9.7914252829732429E-2</v>
      </c>
    </row>
    <row r="150" spans="1:40" x14ac:dyDescent="0.3">
      <c r="A150">
        <v>4.9994899999999997E-4</v>
      </c>
      <c r="B150">
        <v>-21778900000</v>
      </c>
      <c r="C150">
        <v>-0.203488</v>
      </c>
      <c r="D150">
        <v>3.6519300000000001</v>
      </c>
      <c r="E150">
        <v>0</v>
      </c>
      <c r="F150">
        <f t="shared" si="28"/>
        <v>0.99999999982297461</v>
      </c>
      <c r="G150">
        <f t="shared" si="29"/>
        <v>9.3433552642225935E-12</v>
      </c>
      <c r="H150">
        <f t="shared" si="30"/>
        <v>1.6768202247833983E-10</v>
      </c>
      <c r="I150">
        <f t="shared" si="31"/>
        <v>0</v>
      </c>
      <c r="V150">
        <v>-2.4711299999999998E-4</v>
      </c>
      <c r="W150">
        <v>0</v>
      </c>
      <c r="X150">
        <v>10.6104</v>
      </c>
      <c r="Y150">
        <v>-604.45299999999997</v>
      </c>
      <c r="Z150">
        <v>2714060</v>
      </c>
      <c r="AA150">
        <f t="shared" si="32"/>
        <v>0</v>
      </c>
      <c r="AB150">
        <f t="shared" si="33"/>
        <v>3.9085340794750529E-6</v>
      </c>
      <c r="AC150">
        <f t="shared" si="34"/>
        <v>2.2266127101154849E-4</v>
      </c>
      <c r="AD150">
        <f t="shared" si="35"/>
        <v>0.99977343019490905</v>
      </c>
      <c r="AF150">
        <v>6.0934400000000005E-4</v>
      </c>
      <c r="AG150">
        <v>-118917000</v>
      </c>
      <c r="AH150">
        <v>-115.30500000000001</v>
      </c>
      <c r="AI150">
        <v>14652.5</v>
      </c>
      <c r="AJ150">
        <v>2733950</v>
      </c>
      <c r="AK150">
        <f t="shared" si="36"/>
        <v>0.97740762266815773</v>
      </c>
      <c r="AL150">
        <f t="shared" si="37"/>
        <v>9.4771971990339421E-7</v>
      </c>
      <c r="AM150">
        <f t="shared" si="38"/>
        <v>1.2043244608546448E-4</v>
      </c>
      <c r="AN150">
        <f t="shared" si="39"/>
        <v>2.2470997166036896E-2</v>
      </c>
    </row>
    <row r="151" spans="1:40" x14ac:dyDescent="0.3">
      <c r="V151">
        <v>-2.47111E-4</v>
      </c>
      <c r="W151">
        <v>0</v>
      </c>
      <c r="X151">
        <v>10.612299999999999</v>
      </c>
      <c r="Y151">
        <v>-604.60199999999998</v>
      </c>
      <c r="Z151">
        <v>2714070</v>
      </c>
      <c r="AA151">
        <f t="shared" si="32"/>
        <v>0</v>
      </c>
      <c r="AB151">
        <f t="shared" si="33"/>
        <v>3.90921936145604E-6</v>
      </c>
      <c r="AC151">
        <f t="shared" si="34"/>
        <v>2.2271532508269127E-4</v>
      </c>
      <c r="AD151">
        <f t="shared" si="35"/>
        <v>0.99977337545555578</v>
      </c>
      <c r="AF151">
        <v>6.19415E-4</v>
      </c>
      <c r="AG151">
        <v>-9295090000</v>
      </c>
      <c r="AH151">
        <v>-71.378399999999999</v>
      </c>
      <c r="AI151">
        <v>8109.52</v>
      </c>
      <c r="AJ151">
        <v>2799170</v>
      </c>
      <c r="AK151">
        <f t="shared" si="36"/>
        <v>0.99969806604735967</v>
      </c>
      <c r="AL151">
        <f t="shared" si="37"/>
        <v>7.6768324392291905E-9</v>
      </c>
      <c r="AM151">
        <f t="shared" si="38"/>
        <v>8.7218859210318397E-7</v>
      </c>
      <c r="AN151">
        <f t="shared" si="39"/>
        <v>3.0105408721570073E-4</v>
      </c>
    </row>
    <row r="152" spans="1:40" x14ac:dyDescent="0.3">
      <c r="V152">
        <v>-2.4577099999999999E-4</v>
      </c>
      <c r="W152">
        <v>0</v>
      </c>
      <c r="X152">
        <v>12.2224</v>
      </c>
      <c r="Y152">
        <v>-731.26700000000005</v>
      </c>
      <c r="Z152">
        <v>2721260</v>
      </c>
      <c r="AA152">
        <f t="shared" si="32"/>
        <v>0</v>
      </c>
      <c r="AB152">
        <f t="shared" si="33"/>
        <v>4.4902220175677047E-6</v>
      </c>
      <c r="AC152">
        <f t="shared" si="34"/>
        <v>2.686502801512537E-4</v>
      </c>
      <c r="AD152">
        <f t="shared" si="35"/>
        <v>0.99972685949783124</v>
      </c>
      <c r="AF152">
        <v>6.19415E-4</v>
      </c>
      <c r="AG152">
        <v>-9295090000</v>
      </c>
      <c r="AH152">
        <v>-71.378399999999999</v>
      </c>
      <c r="AI152">
        <v>8109.52</v>
      </c>
      <c r="AJ152">
        <v>2799170</v>
      </c>
      <c r="AK152">
        <f t="shared" si="36"/>
        <v>0.99969806604735967</v>
      </c>
      <c r="AL152">
        <f t="shared" si="37"/>
        <v>7.6768324392291905E-9</v>
      </c>
      <c r="AM152">
        <f t="shared" si="38"/>
        <v>8.7218859210318397E-7</v>
      </c>
      <c r="AN152">
        <f t="shared" si="39"/>
        <v>3.0105408721570073E-4</v>
      </c>
    </row>
    <row r="153" spans="1:40" x14ac:dyDescent="0.3">
      <c r="V153">
        <v>-2.4576699999999998E-4</v>
      </c>
      <c r="W153">
        <v>0</v>
      </c>
      <c r="X153">
        <v>12.2255</v>
      </c>
      <c r="Y153">
        <v>-731.89700000000005</v>
      </c>
      <c r="Z153">
        <v>2721280</v>
      </c>
      <c r="AA153">
        <f t="shared" si="32"/>
        <v>0</v>
      </c>
      <c r="AB153">
        <f t="shared" si="33"/>
        <v>4.4913268398120159E-6</v>
      </c>
      <c r="AC153">
        <f t="shared" si="34"/>
        <v>2.6887968918063842E-4</v>
      </c>
      <c r="AD153">
        <f t="shared" si="35"/>
        <v>0.99972662898397957</v>
      </c>
      <c r="AF153">
        <v>6.2445100000000004E-4</v>
      </c>
      <c r="AG153">
        <v>-29485800000</v>
      </c>
      <c r="AH153">
        <v>-8.1568100000000001</v>
      </c>
      <c r="AI153">
        <v>822.09400000000005</v>
      </c>
      <c r="AJ153">
        <v>1407510</v>
      </c>
      <c r="AK153">
        <f t="shared" si="36"/>
        <v>0.99995223894257601</v>
      </c>
      <c r="AL153">
        <f t="shared" si="37"/>
        <v>2.7662198150055935E-10</v>
      </c>
      <c r="AM153">
        <f t="shared" si="38"/>
        <v>2.7879682285074785E-8</v>
      </c>
      <c r="AN153">
        <f t="shared" si="39"/>
        <v>4.7732901119659803E-5</v>
      </c>
    </row>
    <row r="154" spans="1:40" x14ac:dyDescent="0.3">
      <c r="V154">
        <v>-2.4544600000000002E-4</v>
      </c>
      <c r="W154">
        <v>0</v>
      </c>
      <c r="X154">
        <v>12.4605</v>
      </c>
      <c r="Y154">
        <v>-778.90499999999997</v>
      </c>
      <c r="Z154">
        <v>2723030</v>
      </c>
      <c r="AA154">
        <f t="shared" si="32"/>
        <v>0</v>
      </c>
      <c r="AB154">
        <f t="shared" si="33"/>
        <v>4.5746392027851215E-6</v>
      </c>
      <c r="AC154">
        <f t="shared" si="34"/>
        <v>2.859603826688612E-4</v>
      </c>
      <c r="AD154">
        <f t="shared" si="35"/>
        <v>0.9997094649781284</v>
      </c>
      <c r="AF154">
        <v>6.2948699999999997E-4</v>
      </c>
      <c r="AG154">
        <v>-39100900000</v>
      </c>
      <c r="AH154">
        <v>-14.475199999999999</v>
      </c>
      <c r="AI154">
        <v>814.65899999999999</v>
      </c>
      <c r="AJ154">
        <v>0</v>
      </c>
      <c r="AK154">
        <f t="shared" si="36"/>
        <v>0.99999997879501046</v>
      </c>
      <c r="AL154">
        <f t="shared" si="37"/>
        <v>3.7020118956478073E-10</v>
      </c>
      <c r="AM154">
        <f t="shared" si="38"/>
        <v>2.0834788527250381E-8</v>
      </c>
      <c r="AN154">
        <f t="shared" si="39"/>
        <v>0</v>
      </c>
    </row>
    <row r="155" spans="1:40" x14ac:dyDescent="0.3">
      <c r="V155">
        <v>-2.4475000000000001E-4</v>
      </c>
      <c r="W155">
        <v>0</v>
      </c>
      <c r="X155">
        <v>11.6302</v>
      </c>
      <c r="Y155">
        <v>-751.50699999999995</v>
      </c>
      <c r="Z155">
        <v>2726840</v>
      </c>
      <c r="AA155">
        <f t="shared" si="32"/>
        <v>0</v>
      </c>
      <c r="AB155">
        <f t="shared" si="33"/>
        <v>4.2638900950740554E-6</v>
      </c>
      <c r="AC155">
        <f t="shared" si="34"/>
        <v>2.7551918743261663E-4</v>
      </c>
      <c r="AD155">
        <f t="shared" si="35"/>
        <v>0.99972021692247226</v>
      </c>
      <c r="AF155">
        <v>6.2948699999999997E-4</v>
      </c>
      <c r="AG155">
        <v>-39100900000</v>
      </c>
      <c r="AH155">
        <v>-14.475199999999999</v>
      </c>
      <c r="AI155">
        <v>814.65899999999999</v>
      </c>
      <c r="AJ155">
        <v>0</v>
      </c>
      <c r="AK155">
        <f t="shared" si="36"/>
        <v>0.99999997879501046</v>
      </c>
      <c r="AL155">
        <f t="shared" si="37"/>
        <v>3.7020118956478073E-10</v>
      </c>
      <c r="AM155">
        <f t="shared" si="38"/>
        <v>2.0834788527250381E-8</v>
      </c>
      <c r="AN155">
        <f t="shared" si="39"/>
        <v>0</v>
      </c>
    </row>
    <row r="156" spans="1:40" x14ac:dyDescent="0.3">
      <c r="V156">
        <v>-2.41625E-4</v>
      </c>
      <c r="W156">
        <v>0</v>
      </c>
      <c r="X156">
        <v>9.9000699999999995</v>
      </c>
      <c r="Y156">
        <v>-806.54100000000005</v>
      </c>
      <c r="Z156">
        <v>2744540</v>
      </c>
      <c r="AA156">
        <f t="shared" si="32"/>
        <v>0</v>
      </c>
      <c r="AB156">
        <f t="shared" si="33"/>
        <v>3.6061146202718423E-6</v>
      </c>
      <c r="AC156">
        <f t="shared" si="34"/>
        <v>2.9378370980696824E-4</v>
      </c>
      <c r="AD156">
        <f t="shared" si="35"/>
        <v>0.99970261017557271</v>
      </c>
      <c r="AF156">
        <v>6.3955900000000005E-4</v>
      </c>
      <c r="AG156">
        <v>-19393200000</v>
      </c>
      <c r="AH156">
        <v>-42.115200000000002</v>
      </c>
      <c r="AI156">
        <v>175.58099999999999</v>
      </c>
      <c r="AJ156">
        <v>0</v>
      </c>
      <c r="AK156">
        <f t="shared" si="36"/>
        <v>0.99999998877461183</v>
      </c>
      <c r="AL156">
        <f t="shared" si="37"/>
        <v>2.1716477696945597E-9</v>
      </c>
      <c r="AM156">
        <f t="shared" si="38"/>
        <v>9.0537403847242897E-9</v>
      </c>
      <c r="AN156">
        <f t="shared" si="39"/>
        <v>0</v>
      </c>
    </row>
    <row r="157" spans="1:40" x14ac:dyDescent="0.3">
      <c r="V157">
        <v>-2.3962300000000001E-4</v>
      </c>
      <c r="W157">
        <v>0</v>
      </c>
      <c r="X157">
        <v>7.56548</v>
      </c>
      <c r="Y157">
        <v>-688.25800000000004</v>
      </c>
      <c r="Z157">
        <v>2755910</v>
      </c>
      <c r="AA157">
        <f t="shared" si="32"/>
        <v>0</v>
      </c>
      <c r="AB157">
        <f t="shared" si="33"/>
        <v>2.744491046039064E-6</v>
      </c>
      <c r="AC157">
        <f t="shared" si="34"/>
        <v>2.4967588551747601E-4</v>
      </c>
      <c r="AD157">
        <f t="shared" si="35"/>
        <v>0.99974757962343652</v>
      </c>
      <c r="AF157">
        <v>6.4963100000000001E-4</v>
      </c>
      <c r="AG157">
        <v>-7694620000</v>
      </c>
      <c r="AH157">
        <v>-40.830100000000002</v>
      </c>
      <c r="AI157">
        <v>163.11500000000001</v>
      </c>
      <c r="AJ157">
        <v>0</v>
      </c>
      <c r="AK157">
        <f t="shared" si="36"/>
        <v>0.99999997349510505</v>
      </c>
      <c r="AL157">
        <f t="shared" si="37"/>
        <v>5.3063177801895993E-9</v>
      </c>
      <c r="AM157">
        <f t="shared" si="38"/>
        <v>2.119857714567504E-8</v>
      </c>
      <c r="AN157">
        <f t="shared" si="39"/>
        <v>0</v>
      </c>
    </row>
    <row r="158" spans="1:40" x14ac:dyDescent="0.3">
      <c r="V158">
        <v>-2.38681E-4</v>
      </c>
      <c r="W158">
        <v>0</v>
      </c>
      <c r="X158">
        <v>6.0189300000000001</v>
      </c>
      <c r="Y158">
        <v>-560.18499999999995</v>
      </c>
      <c r="Z158">
        <v>2761240</v>
      </c>
      <c r="AA158">
        <f t="shared" si="32"/>
        <v>0</v>
      </c>
      <c r="AB158">
        <f t="shared" si="33"/>
        <v>2.179345528095046E-6</v>
      </c>
      <c r="AC158">
        <f t="shared" si="34"/>
        <v>2.0283284149440569E-4</v>
      </c>
      <c r="AD158">
        <f t="shared" si="35"/>
        <v>0.9997949878129776</v>
      </c>
      <c r="AF158">
        <v>6.5970299999999998E-4</v>
      </c>
      <c r="AG158">
        <v>-3076090000</v>
      </c>
      <c r="AH158">
        <v>-40.3446</v>
      </c>
      <c r="AI158">
        <v>158.28800000000001</v>
      </c>
      <c r="AJ158">
        <v>0</v>
      </c>
      <c r="AK158">
        <f t="shared" si="36"/>
        <v>0.99999993542692589</v>
      </c>
      <c r="AL158">
        <f t="shared" si="37"/>
        <v>1.3115545187177604E-8</v>
      </c>
      <c r="AM158">
        <f t="shared" si="38"/>
        <v>5.1457528804052304E-8</v>
      </c>
      <c r="AN158">
        <f t="shared" si="39"/>
        <v>0</v>
      </c>
    </row>
    <row r="159" spans="1:40" x14ac:dyDescent="0.3">
      <c r="V159">
        <v>-2.3821399999999999E-4</v>
      </c>
      <c r="W159">
        <v>0</v>
      </c>
      <c r="X159">
        <v>5.25319</v>
      </c>
      <c r="Y159">
        <v>-496.77300000000002</v>
      </c>
      <c r="Z159">
        <v>2763880</v>
      </c>
      <c r="AA159">
        <f t="shared" si="32"/>
        <v>0</v>
      </c>
      <c r="AB159">
        <f t="shared" si="33"/>
        <v>1.9003126015980471E-6</v>
      </c>
      <c r="AC159">
        <f t="shared" si="34"/>
        <v>1.7970490159953604E-4</v>
      </c>
      <c r="AD159">
        <f t="shared" si="35"/>
        <v>0.99981839478579881</v>
      </c>
      <c r="AF159">
        <v>6.6977400000000004E-4</v>
      </c>
      <c r="AG159">
        <v>-8674510000</v>
      </c>
      <c r="AH159">
        <v>-40.266199999999998</v>
      </c>
      <c r="AI159">
        <v>152.047</v>
      </c>
      <c r="AJ159">
        <v>0</v>
      </c>
      <c r="AK159">
        <f t="shared" si="36"/>
        <v>0.99999997783007966</v>
      </c>
      <c r="AL159">
        <f t="shared" si="37"/>
        <v>4.6418989784208616E-9</v>
      </c>
      <c r="AM159">
        <f t="shared" si="38"/>
        <v>1.7528021367100863E-8</v>
      </c>
      <c r="AN159">
        <f t="shared" si="39"/>
        <v>0</v>
      </c>
    </row>
    <row r="160" spans="1:40" x14ac:dyDescent="0.3">
      <c r="V160">
        <v>-2.3563699999999999E-4</v>
      </c>
      <c r="W160">
        <v>0</v>
      </c>
      <c r="X160">
        <v>7.13889</v>
      </c>
      <c r="Y160">
        <v>-2194.1999999999998</v>
      </c>
      <c r="Z160">
        <v>2779230</v>
      </c>
      <c r="AA160">
        <f t="shared" si="32"/>
        <v>0</v>
      </c>
      <c r="AB160">
        <f t="shared" si="33"/>
        <v>2.5666245649079921E-6</v>
      </c>
      <c r="AC160">
        <f t="shared" si="34"/>
        <v>7.888744076909878E-4</v>
      </c>
      <c r="AD160">
        <f t="shared" si="35"/>
        <v>0.99920855896774419</v>
      </c>
      <c r="AF160">
        <v>6.7984600000000001E-4</v>
      </c>
      <c r="AG160">
        <v>-17784000000</v>
      </c>
      <c r="AH160">
        <v>-40.324100000000001</v>
      </c>
      <c r="AI160">
        <v>137.59</v>
      </c>
      <c r="AJ160">
        <v>0</v>
      </c>
      <c r="AK160">
        <f t="shared" si="36"/>
        <v>0.99999998999583339</v>
      </c>
      <c r="AL160">
        <f t="shared" si="37"/>
        <v>2.2674369993584677E-9</v>
      </c>
      <c r="AM160">
        <f t="shared" si="38"/>
        <v>7.7367295672248491E-9</v>
      </c>
      <c r="AN160">
        <f t="shared" si="39"/>
        <v>0</v>
      </c>
    </row>
    <row r="161" spans="22:40" x14ac:dyDescent="0.3">
      <c r="V161">
        <v>-2.3522199999999999E-4</v>
      </c>
      <c r="W161">
        <v>0</v>
      </c>
      <c r="X161">
        <v>7.44217</v>
      </c>
      <c r="Y161">
        <v>-2467.21</v>
      </c>
      <c r="Z161">
        <v>2781700</v>
      </c>
      <c r="AA161">
        <f t="shared" si="32"/>
        <v>0</v>
      </c>
      <c r="AB161">
        <f t="shared" si="33"/>
        <v>2.6730255568556138E-6</v>
      </c>
      <c r="AC161">
        <f t="shared" si="34"/>
        <v>8.8615489623721834E-4</v>
      </c>
      <c r="AD161">
        <f t="shared" si="35"/>
        <v>0.99911117207820588</v>
      </c>
      <c r="AF161">
        <v>6.8991799999999998E-4</v>
      </c>
      <c r="AG161">
        <v>-26933400000</v>
      </c>
      <c r="AH161">
        <v>-40.341500000000003</v>
      </c>
      <c r="AI161">
        <v>115.929</v>
      </c>
      <c r="AJ161">
        <v>0</v>
      </c>
      <c r="AK161">
        <f t="shared" si="36"/>
        <v>0.99999999419789187</v>
      </c>
      <c r="AL161">
        <f t="shared" si="37"/>
        <v>1.4978242541206925E-9</v>
      </c>
      <c r="AM161">
        <f t="shared" si="38"/>
        <v>4.3042838753134551E-9</v>
      </c>
      <c r="AN161">
        <f t="shared" si="39"/>
        <v>0</v>
      </c>
    </row>
    <row r="162" spans="22:40" x14ac:dyDescent="0.3">
      <c r="V162">
        <v>-2.3453999999999999E-4</v>
      </c>
      <c r="W162">
        <v>0</v>
      </c>
      <c r="X162">
        <v>8.2502600000000008</v>
      </c>
      <c r="Y162">
        <v>-2964.22</v>
      </c>
      <c r="Z162">
        <v>2785840</v>
      </c>
      <c r="AA162">
        <f t="shared" si="32"/>
        <v>0</v>
      </c>
      <c r="AB162">
        <f t="shared" si="33"/>
        <v>2.9583416195893702E-6</v>
      </c>
      <c r="AC162">
        <f t="shared" si="34"/>
        <v>1.0628968536287586E-3</v>
      </c>
      <c r="AD162">
        <f t="shared" si="35"/>
        <v>0.99893414480475173</v>
      </c>
      <c r="AF162">
        <v>6.9999999999999999E-4</v>
      </c>
      <c r="AG162">
        <v>-32208700000</v>
      </c>
      <c r="AH162">
        <v>-40.327599999999997</v>
      </c>
      <c r="AI162">
        <v>104.38200000000001</v>
      </c>
      <c r="AJ162">
        <v>0</v>
      </c>
      <c r="AK162">
        <f t="shared" si="36"/>
        <v>0.99999999550712704</v>
      </c>
      <c r="AL162">
        <f t="shared" si="37"/>
        <v>1.2520716396133099E-9</v>
      </c>
      <c r="AM162">
        <f t="shared" si="38"/>
        <v>3.2408013838194318E-9</v>
      </c>
      <c r="AN162">
        <f t="shared" si="39"/>
        <v>0</v>
      </c>
    </row>
    <row r="163" spans="22:40" x14ac:dyDescent="0.3">
      <c r="V163">
        <v>-2.3396800000000001E-4</v>
      </c>
      <c r="W163">
        <v>0</v>
      </c>
      <c r="X163">
        <v>8.0390099999999993</v>
      </c>
      <c r="Y163">
        <v>-3221.2</v>
      </c>
      <c r="Z163">
        <v>2789290</v>
      </c>
      <c r="AA163">
        <f t="shared" si="32"/>
        <v>0</v>
      </c>
      <c r="AB163">
        <f t="shared" si="33"/>
        <v>2.8787662006761958E-6</v>
      </c>
      <c r="AC163">
        <f t="shared" si="34"/>
        <v>1.1535104055870266E-3</v>
      </c>
      <c r="AD163">
        <f t="shared" si="35"/>
        <v>0.99884361082821227</v>
      </c>
    </row>
    <row r="164" spans="22:40" x14ac:dyDescent="0.3">
      <c r="V164">
        <v>-2.3244300000000001E-4</v>
      </c>
      <c r="W164">
        <v>0</v>
      </c>
      <c r="X164">
        <v>7.6280400000000004</v>
      </c>
      <c r="Y164">
        <v>-3954</v>
      </c>
      <c r="Z164">
        <v>2798640</v>
      </c>
      <c r="AA164">
        <f t="shared" si="32"/>
        <v>0</v>
      </c>
      <c r="AB164">
        <f t="shared" si="33"/>
        <v>2.7217710586055258E-6</v>
      </c>
      <c r="AC164">
        <f t="shared" si="34"/>
        <v>1.4108319785588761E-3</v>
      </c>
      <c r="AD164">
        <f t="shared" si="35"/>
        <v>0.99858644625038262</v>
      </c>
    </row>
    <row r="165" spans="22:40" x14ac:dyDescent="0.3">
      <c r="V165">
        <v>-2.3165600000000001E-4</v>
      </c>
      <c r="W165">
        <v>0</v>
      </c>
      <c r="X165">
        <v>7.4161299999999999</v>
      </c>
      <c r="Y165">
        <v>-4331.8500000000004</v>
      </c>
      <c r="Z165">
        <v>2803460</v>
      </c>
      <c r="AA165">
        <f t="shared" si="32"/>
        <v>0</v>
      </c>
      <c r="AB165">
        <f t="shared" si="33"/>
        <v>2.6412607515998391E-6</v>
      </c>
      <c r="AC165">
        <f t="shared" si="34"/>
        <v>1.5427919126037115E-3</v>
      </c>
      <c r="AD165">
        <f t="shared" si="35"/>
        <v>0.99845456682664468</v>
      </c>
    </row>
    <row r="166" spans="22:40" x14ac:dyDescent="0.3">
      <c r="V166">
        <v>-2.31299E-4</v>
      </c>
      <c r="W166">
        <v>0</v>
      </c>
      <c r="X166">
        <v>6.7481</v>
      </c>
      <c r="Y166">
        <v>-3994.92</v>
      </c>
      <c r="Z166">
        <v>2805800</v>
      </c>
      <c r="AA166">
        <f t="shared" si="32"/>
        <v>0</v>
      </c>
      <c r="AB166">
        <f t="shared" si="33"/>
        <v>2.4016285834733293E-6</v>
      </c>
      <c r="AC166">
        <f t="shared" si="34"/>
        <v>1.4217800656020616E-3</v>
      </c>
      <c r="AD166">
        <f t="shared" si="35"/>
        <v>0.99857581830581454</v>
      </c>
    </row>
    <row r="167" spans="22:40" x14ac:dyDescent="0.3">
      <c r="V167">
        <v>-2.28903E-4</v>
      </c>
      <c r="W167">
        <v>0</v>
      </c>
      <c r="X167">
        <v>3.2551800000000002</v>
      </c>
      <c r="Y167">
        <v>-2105.7399999999998</v>
      </c>
      <c r="Z167">
        <v>2821640</v>
      </c>
      <c r="AA167">
        <f t="shared" si="32"/>
        <v>0</v>
      </c>
      <c r="AB167">
        <f t="shared" si="33"/>
        <v>1.152786598793459E-6</v>
      </c>
      <c r="AC167">
        <f t="shared" si="34"/>
        <v>7.4572492229103718E-4</v>
      </c>
      <c r="AD167">
        <f t="shared" si="35"/>
        <v>0.99925312229111019</v>
      </c>
    </row>
    <row r="168" spans="22:40" x14ac:dyDescent="0.3">
      <c r="V168">
        <v>-2.2854E-4</v>
      </c>
      <c r="W168">
        <v>0</v>
      </c>
      <c r="X168">
        <v>2.79088</v>
      </c>
      <c r="Y168">
        <v>-1771.67</v>
      </c>
      <c r="Z168">
        <v>2822660</v>
      </c>
      <c r="AA168">
        <f t="shared" si="32"/>
        <v>0</v>
      </c>
      <c r="AB168">
        <f t="shared" si="33"/>
        <v>9.8811993645285517E-7</v>
      </c>
      <c r="AC168">
        <f t="shared" si="34"/>
        <v>6.2726539579467048E-4</v>
      </c>
      <c r="AD168">
        <f t="shared" si="35"/>
        <v>0.99937174648426885</v>
      </c>
    </row>
    <row r="169" spans="22:40" x14ac:dyDescent="0.3">
      <c r="V169">
        <v>-2.2660900000000001E-4</v>
      </c>
      <c r="W169">
        <v>0</v>
      </c>
      <c r="X169">
        <v>0.48819499999999999</v>
      </c>
      <c r="Y169">
        <v>16.313099999999999</v>
      </c>
      <c r="Z169">
        <v>2828210</v>
      </c>
      <c r="AA169">
        <f t="shared" si="32"/>
        <v>0</v>
      </c>
      <c r="AB169">
        <f t="shared" si="33"/>
        <v>1.7261522299996001E-7</v>
      </c>
      <c r="AC169">
        <f t="shared" si="34"/>
        <v>5.7679603320817448E-6</v>
      </c>
      <c r="AD169">
        <f t="shared" si="35"/>
        <v>0.99999405942444486</v>
      </c>
    </row>
    <row r="170" spans="22:40" x14ac:dyDescent="0.3">
      <c r="V170">
        <v>-2.2660900000000001E-4</v>
      </c>
      <c r="W170">
        <v>-17154900000</v>
      </c>
      <c r="X170">
        <v>0.44680599999999998</v>
      </c>
      <c r="Y170">
        <v>-12861.3</v>
      </c>
      <c r="Z170">
        <v>0</v>
      </c>
      <c r="AA170">
        <f t="shared" si="32"/>
        <v>0.99999925025869218</v>
      </c>
      <c r="AB170">
        <f t="shared" si="33"/>
        <v>2.6045366922050561E-11</v>
      </c>
      <c r="AC170">
        <f t="shared" si="34"/>
        <v>7.4971526254027222E-7</v>
      </c>
      <c r="AD170">
        <f t="shared" si="35"/>
        <v>0</v>
      </c>
    </row>
    <row r="171" spans="22:40" x14ac:dyDescent="0.3">
      <c r="V171">
        <v>-2.2620299999999999E-4</v>
      </c>
      <c r="W171">
        <v>-16776300000</v>
      </c>
      <c r="X171">
        <v>0.24884200000000001</v>
      </c>
      <c r="Y171">
        <v>-11649.1</v>
      </c>
      <c r="Z171">
        <v>0</v>
      </c>
      <c r="AA171">
        <f t="shared" si="32"/>
        <v>0.99999930560727013</v>
      </c>
      <c r="AB171">
        <f t="shared" si="33"/>
        <v>1.4832938562491391E-11</v>
      </c>
      <c r="AC171">
        <f t="shared" si="34"/>
        <v>6.9437789685148997E-7</v>
      </c>
      <c r="AD171">
        <f t="shared" si="35"/>
        <v>0</v>
      </c>
    </row>
    <row r="172" spans="22:40" x14ac:dyDescent="0.3">
      <c r="V172">
        <v>-2.24341E-4</v>
      </c>
      <c r="W172">
        <v>-15142800000</v>
      </c>
      <c r="X172">
        <v>-0.62244900000000003</v>
      </c>
      <c r="Y172">
        <v>-6245.35</v>
      </c>
      <c r="Z172">
        <v>0</v>
      </c>
      <c r="AA172">
        <f t="shared" si="32"/>
        <v>0.99999958752873486</v>
      </c>
      <c r="AB172">
        <f t="shared" si="33"/>
        <v>4.1105260801019195E-11</v>
      </c>
      <c r="AC172">
        <f t="shared" si="34"/>
        <v>4.1243015981011336E-7</v>
      </c>
      <c r="AD172">
        <f t="shared" si="35"/>
        <v>0</v>
      </c>
    </row>
    <row r="173" spans="22:40" x14ac:dyDescent="0.3">
      <c r="V173">
        <v>-2.2397899999999999E-4</v>
      </c>
      <c r="W173">
        <v>-14698800000</v>
      </c>
      <c r="X173">
        <v>-0.70029300000000005</v>
      </c>
      <c r="Y173">
        <v>-5409.29</v>
      </c>
      <c r="Z173">
        <v>0</v>
      </c>
      <c r="AA173">
        <f t="shared" si="32"/>
        <v>0.99999963194353947</v>
      </c>
      <c r="AB173">
        <f t="shared" si="33"/>
        <v>4.7642851270351124E-11</v>
      </c>
      <c r="AC173">
        <f t="shared" si="34"/>
        <v>3.6800881766374589E-7</v>
      </c>
      <c r="AD173">
        <f t="shared" si="35"/>
        <v>0</v>
      </c>
    </row>
    <row r="174" spans="22:40" x14ac:dyDescent="0.3">
      <c r="V174">
        <v>-2.2342799999999999E-4</v>
      </c>
      <c r="W174">
        <v>-14046300000</v>
      </c>
      <c r="X174">
        <v>-0.79949700000000001</v>
      </c>
      <c r="Y174">
        <v>-4137.42</v>
      </c>
      <c r="Z174">
        <v>0</v>
      </c>
      <c r="AA174">
        <f t="shared" si="32"/>
        <v>0.99999970538730643</v>
      </c>
      <c r="AB174">
        <f t="shared" si="33"/>
        <v>5.6918673562292939E-11</v>
      </c>
      <c r="AC174">
        <f t="shared" si="34"/>
        <v>2.9455577490609977E-7</v>
      </c>
      <c r="AD174">
        <f t="shared" si="35"/>
        <v>0</v>
      </c>
    </row>
    <row r="175" spans="22:40" x14ac:dyDescent="0.3">
      <c r="V175">
        <v>-2.23329E-4</v>
      </c>
      <c r="W175">
        <v>-13924200000</v>
      </c>
      <c r="X175">
        <v>-0.82021299999999997</v>
      </c>
      <c r="Y175">
        <v>-3909.43</v>
      </c>
      <c r="Z175">
        <v>0</v>
      </c>
      <c r="AA175">
        <f t="shared" si="32"/>
        <v>0.99999971917603059</v>
      </c>
      <c r="AB175">
        <f t="shared" si="33"/>
        <v>5.8905557925376652E-11</v>
      </c>
      <c r="AC175">
        <f t="shared" si="34"/>
        <v>2.8076506385561459E-7</v>
      </c>
      <c r="AD175">
        <f t="shared" si="35"/>
        <v>0</v>
      </c>
    </row>
    <row r="176" spans="22:40" x14ac:dyDescent="0.3">
      <c r="V176">
        <v>-2.2162700000000001E-4</v>
      </c>
      <c r="W176">
        <v>-11805000000</v>
      </c>
      <c r="X176">
        <v>-1.1862600000000001</v>
      </c>
      <c r="Y176">
        <v>30.2089</v>
      </c>
      <c r="Z176">
        <v>0</v>
      </c>
      <c r="AA176">
        <f t="shared" si="32"/>
        <v>0.99999999734052003</v>
      </c>
      <c r="AB176">
        <f t="shared" si="33"/>
        <v>1.0048792857646468E-10</v>
      </c>
      <c r="AC176">
        <f t="shared" si="34"/>
        <v>2.5589919457568859E-9</v>
      </c>
      <c r="AD176">
        <f t="shared" si="35"/>
        <v>0</v>
      </c>
    </row>
    <row r="177" spans="22:30" x14ac:dyDescent="0.3">
      <c r="V177">
        <v>-2.2129499999999999E-4</v>
      </c>
      <c r="W177">
        <v>-11404700000</v>
      </c>
      <c r="X177">
        <v>-1.1283300000000001</v>
      </c>
      <c r="Y177">
        <v>28.114000000000001</v>
      </c>
      <c r="Z177">
        <v>0</v>
      </c>
      <c r="AA177">
        <f t="shared" si="32"/>
        <v>0.99999999743594037</v>
      </c>
      <c r="AB177">
        <f t="shared" si="33"/>
        <v>9.8935526327469791E-11</v>
      </c>
      <c r="AC177">
        <f t="shared" si="34"/>
        <v>2.4651240214923699E-9</v>
      </c>
      <c r="AD177">
        <f t="shared" si="35"/>
        <v>0</v>
      </c>
    </row>
    <row r="178" spans="22:30" x14ac:dyDescent="0.3">
      <c r="V178">
        <v>-2.1949799999999999E-4</v>
      </c>
      <c r="W178">
        <v>-9332830000</v>
      </c>
      <c r="X178">
        <v>-0.769617</v>
      </c>
      <c r="Y178">
        <v>16.773900000000001</v>
      </c>
      <c r="Z178">
        <v>0</v>
      </c>
      <c r="AA178">
        <f t="shared" si="32"/>
        <v>0.99999999812023621</v>
      </c>
      <c r="AB178">
        <f t="shared" si="33"/>
        <v>8.2463411264675543E-11</v>
      </c>
      <c r="AC178">
        <f t="shared" si="34"/>
        <v>1.797300493898317E-9</v>
      </c>
      <c r="AD178">
        <f t="shared" si="35"/>
        <v>0</v>
      </c>
    </row>
    <row r="179" spans="22:30" x14ac:dyDescent="0.3">
      <c r="V179">
        <v>-2.1569100000000001E-4</v>
      </c>
      <c r="W179">
        <v>-5049390000</v>
      </c>
      <c r="X179">
        <v>1.8209800000000002E-2</v>
      </c>
      <c r="Y179">
        <v>1.4404600000000001</v>
      </c>
      <c r="Z179">
        <v>0</v>
      </c>
      <c r="AA179">
        <f t="shared" si="32"/>
        <v>0.99999999971111964</v>
      </c>
      <c r="AB179">
        <f t="shared" si="33"/>
        <v>3.606336605954293E-12</v>
      </c>
      <c r="AC179">
        <f t="shared" si="34"/>
        <v>2.852740627251766E-10</v>
      </c>
      <c r="AD179">
        <f t="shared" si="35"/>
        <v>0</v>
      </c>
    </row>
    <row r="180" spans="22:30" x14ac:dyDescent="0.3">
      <c r="V180">
        <v>-2.12544E-4</v>
      </c>
      <c r="W180">
        <v>-4595030000</v>
      </c>
      <c r="X180">
        <v>-4.4229200000000003E-3</v>
      </c>
      <c r="Y180">
        <v>-9.2990200000000005</v>
      </c>
      <c r="Z180">
        <v>0</v>
      </c>
      <c r="AA180">
        <f t="shared" si="32"/>
        <v>0.99999999797532491</v>
      </c>
      <c r="AB180">
        <f t="shared" si="33"/>
        <v>9.6254431223409306E-13</v>
      </c>
      <c r="AC180">
        <f t="shared" si="34"/>
        <v>2.0237125723167219E-9</v>
      </c>
      <c r="AD180">
        <f t="shared" si="35"/>
        <v>0</v>
      </c>
    </row>
    <row r="181" spans="22:30" x14ac:dyDescent="0.3">
      <c r="V181">
        <v>-2.11571E-4</v>
      </c>
      <c r="W181">
        <v>-4454610000</v>
      </c>
      <c r="X181">
        <v>-1.1417399999999999E-2</v>
      </c>
      <c r="Y181">
        <v>-12.618</v>
      </c>
      <c r="Z181">
        <v>0</v>
      </c>
      <c r="AA181">
        <f t="shared" si="32"/>
        <v>0.99999999716486576</v>
      </c>
      <c r="AB181">
        <f t="shared" si="33"/>
        <v>2.5630526505418291E-12</v>
      </c>
      <c r="AC181">
        <f t="shared" si="34"/>
        <v>2.8325711934886053E-9</v>
      </c>
      <c r="AD181">
        <f t="shared" si="35"/>
        <v>0</v>
      </c>
    </row>
    <row r="182" spans="22:30" x14ac:dyDescent="0.3">
      <c r="V182">
        <v>-2.0938099999999999E-4</v>
      </c>
      <c r="W182">
        <v>-5521910000</v>
      </c>
      <c r="X182">
        <v>-0.19708800000000001</v>
      </c>
      <c r="Y182">
        <v>-13.6265</v>
      </c>
      <c r="Z182">
        <v>0</v>
      </c>
      <c r="AA182">
        <f t="shared" si="32"/>
        <v>0.99999999749659296</v>
      </c>
      <c r="AB182">
        <f t="shared" si="33"/>
        <v>3.5691997788194399E-11</v>
      </c>
      <c r="AC182">
        <f t="shared" si="34"/>
        <v>2.4677149692565296E-9</v>
      </c>
      <c r="AD182">
        <f t="shared" si="35"/>
        <v>0</v>
      </c>
    </row>
    <row r="183" spans="22:30" x14ac:dyDescent="0.3">
      <c r="V183">
        <v>-2.0920800000000001E-4</v>
      </c>
      <c r="W183">
        <v>-5567980000</v>
      </c>
      <c r="X183">
        <v>-0.20541200000000001</v>
      </c>
      <c r="Y183">
        <v>-13.6272</v>
      </c>
      <c r="Z183">
        <v>0</v>
      </c>
      <c r="AA183">
        <f t="shared" si="32"/>
        <v>0.9999999975156858</v>
      </c>
      <c r="AB183">
        <f t="shared" si="33"/>
        <v>3.689165540998568E-11</v>
      </c>
      <c r="AC183">
        <f t="shared" si="34"/>
        <v>2.4474225780526784E-9</v>
      </c>
      <c r="AD183">
        <f t="shared" si="35"/>
        <v>0</v>
      </c>
    </row>
    <row r="184" spans="22:30" x14ac:dyDescent="0.3">
      <c r="V184">
        <v>-2.08946E-4</v>
      </c>
      <c r="W184">
        <v>-5818060000</v>
      </c>
      <c r="X184">
        <v>-0.25755899999999998</v>
      </c>
      <c r="Y184">
        <v>-10.6934</v>
      </c>
      <c r="Z184">
        <v>0</v>
      </c>
      <c r="AA184">
        <f t="shared" si="32"/>
        <v>0.99999999811776452</v>
      </c>
      <c r="AB184">
        <f t="shared" si="33"/>
        <v>4.4268879921350639E-11</v>
      </c>
      <c r="AC184">
        <f t="shared" si="34"/>
        <v>1.8379666039663571E-9</v>
      </c>
      <c r="AD184">
        <f t="shared" si="35"/>
        <v>0</v>
      </c>
    </row>
    <row r="185" spans="22:30" x14ac:dyDescent="0.3">
      <c r="V185">
        <v>-2.0518000000000001E-4</v>
      </c>
      <c r="W185">
        <v>-9414320000</v>
      </c>
      <c r="X185">
        <v>-1.00745</v>
      </c>
      <c r="Y185">
        <v>31.4956</v>
      </c>
      <c r="Z185">
        <v>0</v>
      </c>
      <c r="AA185">
        <f t="shared" si="32"/>
        <v>0.99999999654748828</v>
      </c>
      <c r="AB185">
        <f t="shared" si="33"/>
        <v>1.0701250823445209E-10</v>
      </c>
      <c r="AC185">
        <f t="shared" si="34"/>
        <v>3.3454991854176481E-9</v>
      </c>
      <c r="AD185">
        <f t="shared" si="35"/>
        <v>0</v>
      </c>
    </row>
    <row r="186" spans="22:30" x14ac:dyDescent="0.3">
      <c r="V186">
        <v>-2.0406999999999999E-4</v>
      </c>
      <c r="W186">
        <v>-10707800000</v>
      </c>
      <c r="X186">
        <v>-1.276</v>
      </c>
      <c r="Y186">
        <v>34.548099999999998</v>
      </c>
      <c r="Z186">
        <v>0</v>
      </c>
      <c r="AA186">
        <f t="shared" si="32"/>
        <v>0.99999999665439232</v>
      </c>
      <c r="AB186">
        <f t="shared" si="33"/>
        <v>1.1916546776471399E-10</v>
      </c>
      <c r="AC186">
        <f t="shared" si="34"/>
        <v>3.2264423956756389E-9</v>
      </c>
      <c r="AD186">
        <f t="shared" si="35"/>
        <v>0</v>
      </c>
    </row>
    <row r="187" spans="22:30" x14ac:dyDescent="0.3">
      <c r="V187">
        <v>-2.03296E-4</v>
      </c>
      <c r="W187">
        <v>-11610800000</v>
      </c>
      <c r="X187">
        <v>-1.4634799999999999</v>
      </c>
      <c r="Y187">
        <v>36.679000000000002</v>
      </c>
      <c r="Z187">
        <v>0</v>
      </c>
      <c r="AA187">
        <f t="shared" si="32"/>
        <v>0.99999999671491369</v>
      </c>
      <c r="AB187">
        <f t="shared" si="33"/>
        <v>1.2604471657356442E-10</v>
      </c>
      <c r="AC187">
        <f t="shared" si="34"/>
        <v>3.1590415715976779E-9</v>
      </c>
      <c r="AD187">
        <f t="shared" si="35"/>
        <v>0</v>
      </c>
    </row>
    <row r="188" spans="22:30" x14ac:dyDescent="0.3">
      <c r="V188">
        <v>-2.02184E-4</v>
      </c>
      <c r="W188">
        <v>-13032400000</v>
      </c>
      <c r="X188">
        <v>-1.2339</v>
      </c>
      <c r="Y188">
        <v>-2529.16</v>
      </c>
      <c r="Z188">
        <v>0</v>
      </c>
      <c r="AA188">
        <f t="shared" si="32"/>
        <v>0.99999980583826398</v>
      </c>
      <c r="AB188">
        <f t="shared" si="33"/>
        <v>9.4679395999496173E-11</v>
      </c>
      <c r="AC188">
        <f t="shared" si="34"/>
        <v>1.9406705663837081E-7</v>
      </c>
      <c r="AD188">
        <f t="shared" si="35"/>
        <v>0</v>
      </c>
    </row>
    <row r="189" spans="22:30" x14ac:dyDescent="0.3">
      <c r="V189">
        <v>-2.00585E-4</v>
      </c>
      <c r="W189">
        <v>-14990000000</v>
      </c>
      <c r="X189">
        <v>-0.89927500000000005</v>
      </c>
      <c r="Y189">
        <v>-6215.33</v>
      </c>
      <c r="Z189">
        <v>0</v>
      </c>
      <c r="AA189">
        <f t="shared" si="32"/>
        <v>0.99999958530842581</v>
      </c>
      <c r="AB189">
        <f t="shared" si="33"/>
        <v>5.9991636229368555E-11</v>
      </c>
      <c r="AC189">
        <f t="shared" si="34"/>
        <v>4.1463158255870703E-7</v>
      </c>
      <c r="AD189">
        <f t="shared" si="35"/>
        <v>0</v>
      </c>
    </row>
    <row r="190" spans="22:30" x14ac:dyDescent="0.3">
      <c r="V190">
        <v>-1.99672E-4</v>
      </c>
      <c r="W190">
        <v>-15902700000</v>
      </c>
      <c r="X190">
        <v>-0.35376600000000002</v>
      </c>
      <c r="Y190">
        <v>-9161.52</v>
      </c>
      <c r="Z190">
        <v>0</v>
      </c>
      <c r="AA190">
        <f t="shared" si="32"/>
        <v>0.99999942387968788</v>
      </c>
      <c r="AB190">
        <f t="shared" si="33"/>
        <v>2.2245643581795651E-11</v>
      </c>
      <c r="AC190">
        <f t="shared" si="34"/>
        <v>5.7609806648319085E-7</v>
      </c>
      <c r="AD190">
        <f t="shared" si="35"/>
        <v>0</v>
      </c>
    </row>
    <row r="191" spans="22:30" x14ac:dyDescent="0.3">
      <c r="V191">
        <v>-1.9832699999999999E-4</v>
      </c>
      <c r="W191">
        <v>-17244000000</v>
      </c>
      <c r="X191">
        <v>0.43765100000000001</v>
      </c>
      <c r="Y191">
        <v>-13447.7</v>
      </c>
      <c r="Z191">
        <v>0</v>
      </c>
      <c r="AA191">
        <f t="shared" si="32"/>
        <v>0.99999922012716502</v>
      </c>
      <c r="AB191">
        <f t="shared" si="33"/>
        <v>2.5379880462066453E-11</v>
      </c>
      <c r="AC191">
        <f t="shared" si="34"/>
        <v>7.7984745491208996E-7</v>
      </c>
      <c r="AD191">
        <f t="shared" si="35"/>
        <v>0</v>
      </c>
    </row>
    <row r="192" spans="22:30" x14ac:dyDescent="0.3">
      <c r="V192">
        <v>-1.9832699999999999E-4</v>
      </c>
      <c r="W192">
        <v>0</v>
      </c>
      <c r="X192">
        <v>0.61862200000000001</v>
      </c>
      <c r="Y192">
        <v>91.305899999999994</v>
      </c>
      <c r="Z192">
        <v>2828180</v>
      </c>
      <c r="AA192">
        <f t="shared" si="32"/>
        <v>0</v>
      </c>
      <c r="AB192">
        <f t="shared" si="33"/>
        <v>2.187279075382937E-7</v>
      </c>
      <c r="AC192">
        <f t="shared" si="34"/>
        <v>3.2283281960390497E-5</v>
      </c>
      <c r="AD192">
        <f t="shared" si="35"/>
        <v>0.99996749799013207</v>
      </c>
    </row>
    <row r="193" spans="22:30" x14ac:dyDescent="0.3">
      <c r="V193">
        <v>-1.9741600000000001E-4</v>
      </c>
      <c r="W193">
        <v>0</v>
      </c>
      <c r="X193">
        <v>1.5928500000000001</v>
      </c>
      <c r="Y193">
        <v>-699.99400000000003</v>
      </c>
      <c r="Z193">
        <v>2825730</v>
      </c>
      <c r="AA193">
        <f t="shared" si="32"/>
        <v>0</v>
      </c>
      <c r="AB193">
        <f t="shared" si="33"/>
        <v>5.6355512279538272E-7</v>
      </c>
      <c r="AC193">
        <f t="shared" si="34"/>
        <v>2.4765998344227711E-4</v>
      </c>
      <c r="AD193">
        <f t="shared" si="35"/>
        <v>0.99975177646143487</v>
      </c>
    </row>
    <row r="194" spans="22:30" x14ac:dyDescent="0.3">
      <c r="V194">
        <v>-1.9603900000000001E-4</v>
      </c>
      <c r="W194">
        <v>0</v>
      </c>
      <c r="X194">
        <v>3.3639800000000002</v>
      </c>
      <c r="Y194">
        <v>-1919.06</v>
      </c>
      <c r="Z194">
        <v>2822010</v>
      </c>
      <c r="AA194">
        <f t="shared" si="32"/>
        <v>0</v>
      </c>
      <c r="AB194">
        <f t="shared" si="33"/>
        <v>1.1912395535509546E-6</v>
      </c>
      <c r="AC194">
        <f t="shared" si="34"/>
        <v>6.795700859212881E-4</v>
      </c>
      <c r="AD194">
        <f t="shared" si="35"/>
        <v>0.99931923867452521</v>
      </c>
    </row>
    <row r="195" spans="22:30" x14ac:dyDescent="0.3">
      <c r="V195">
        <v>-1.94966E-4</v>
      </c>
      <c r="W195">
        <v>0</v>
      </c>
      <c r="X195">
        <v>5.0459399999999999</v>
      </c>
      <c r="Y195">
        <v>-2863.86</v>
      </c>
      <c r="Z195">
        <v>2814580</v>
      </c>
      <c r="AA195">
        <f t="shared" si="32"/>
        <v>0</v>
      </c>
      <c r="AB195">
        <f t="shared" si="33"/>
        <v>1.7909606060154964E-6</v>
      </c>
      <c r="AC195">
        <f t="shared" si="34"/>
        <v>1.0164727367236908E-3</v>
      </c>
      <c r="AD195">
        <f t="shared" si="35"/>
        <v>0.99898173630267029</v>
      </c>
    </row>
    <row r="196" spans="22:30" x14ac:dyDescent="0.3">
      <c r="V196">
        <v>-1.9329300000000001E-4</v>
      </c>
      <c r="W196">
        <v>0</v>
      </c>
      <c r="X196">
        <v>8.3466699999999996</v>
      </c>
      <c r="Y196">
        <v>-4571.75</v>
      </c>
      <c r="Z196">
        <v>2803300</v>
      </c>
      <c r="AA196">
        <f t="shared" si="32"/>
        <v>0</v>
      </c>
      <c r="AB196">
        <f t="shared" si="33"/>
        <v>2.9725877575394749E-6</v>
      </c>
      <c r="AC196">
        <f t="shared" si="34"/>
        <v>1.6281856213952507E-3</v>
      </c>
      <c r="AD196">
        <f t="shared" si="35"/>
        <v>0.99836884179084728</v>
      </c>
    </row>
    <row r="197" spans="22:30" x14ac:dyDescent="0.3">
      <c r="V197">
        <v>-1.9081E-4</v>
      </c>
      <c r="W197">
        <v>0</v>
      </c>
      <c r="X197">
        <v>5.0500699999999998</v>
      </c>
      <c r="Y197">
        <v>-2923.25</v>
      </c>
      <c r="Z197">
        <v>2788170</v>
      </c>
      <c r="AA197">
        <f t="shared" si="32"/>
        <v>0</v>
      </c>
      <c r="AB197">
        <f t="shared" si="33"/>
        <v>1.809348671049438E-6</v>
      </c>
      <c r="AC197">
        <f t="shared" si="34"/>
        <v>1.0473475620427577E-3</v>
      </c>
      <c r="AD197">
        <f t="shared" si="35"/>
        <v>0.99895084308928628</v>
      </c>
    </row>
    <row r="198" spans="22:30" x14ac:dyDescent="0.3">
      <c r="V198">
        <v>-1.9038599999999999E-4</v>
      </c>
      <c r="W198">
        <v>0</v>
      </c>
      <c r="X198">
        <v>4.4874200000000002</v>
      </c>
      <c r="Y198">
        <v>-2641.89</v>
      </c>
      <c r="Z198">
        <v>2785590</v>
      </c>
      <c r="AA198">
        <f t="shared" ref="AA198:AA261" si="40">ABS(W198)/(ABS(W198)+ABS(X198)+ABS(Y198)+ABS(Z198))</f>
        <v>0</v>
      </c>
      <c r="AB198">
        <f t="shared" ref="AB198:AB261" si="41">ABS(X198)/(ABS(W198)+ABS(X198)+ABS(Y198)+ABS(Z198))</f>
        <v>1.6094116109884063E-6</v>
      </c>
      <c r="AC198">
        <f t="shared" ref="AC198:AC261" si="42">ABS(Y198)/(ABS(W198)+ABS(X198)+ABS(Y198)+ABS(Z198))</f>
        <v>9.475129230056827E-4</v>
      </c>
      <c r="AD198">
        <f t="shared" ref="AD198:AD261" si="43">ABS(Z198)/(ABS(W198)+ABS(X198)+ABS(Y198)+ABS(Z198))</f>
        <v>0.99905087766538336</v>
      </c>
    </row>
    <row r="199" spans="22:30" x14ac:dyDescent="0.3">
      <c r="V199">
        <v>-1.8776599999999999E-4</v>
      </c>
      <c r="W199">
        <v>0</v>
      </c>
      <c r="X199">
        <v>2.5709499999999998</v>
      </c>
      <c r="Y199">
        <v>-1217.97</v>
      </c>
      <c r="Z199">
        <v>2769950</v>
      </c>
      <c r="AA199">
        <f t="shared" si="40"/>
        <v>0</v>
      </c>
      <c r="AB199">
        <f t="shared" si="41"/>
        <v>9.2774874805021512E-7</v>
      </c>
      <c r="AC199">
        <f t="shared" si="42"/>
        <v>4.3951463181420122E-4</v>
      </c>
      <c r="AD199">
        <f t="shared" si="43"/>
        <v>0.99955955761943782</v>
      </c>
    </row>
    <row r="200" spans="22:30" x14ac:dyDescent="0.3">
      <c r="V200">
        <v>-1.8668800000000001E-4</v>
      </c>
      <c r="W200">
        <v>0</v>
      </c>
      <c r="X200">
        <v>1.9859800000000001</v>
      </c>
      <c r="Y200">
        <v>-671.98</v>
      </c>
      <c r="Z200">
        <v>2763580</v>
      </c>
      <c r="AA200">
        <f t="shared" si="40"/>
        <v>0</v>
      </c>
      <c r="AB200">
        <f t="shared" si="41"/>
        <v>7.1845062879232175E-7</v>
      </c>
      <c r="AC200">
        <f t="shared" si="42"/>
        <v>2.4309633205564222E-4</v>
      </c>
      <c r="AD200">
        <f t="shared" si="43"/>
        <v>0.99975618521731557</v>
      </c>
    </row>
    <row r="201" spans="22:30" x14ac:dyDescent="0.3">
      <c r="V201">
        <v>-1.86007E-4</v>
      </c>
      <c r="W201">
        <v>0</v>
      </c>
      <c r="X201">
        <v>1.61687</v>
      </c>
      <c r="Y201">
        <v>-327.47199999999998</v>
      </c>
      <c r="Z201">
        <v>2759550</v>
      </c>
      <c r="AA201">
        <f t="shared" si="40"/>
        <v>0</v>
      </c>
      <c r="AB201">
        <f t="shared" si="41"/>
        <v>5.8584812882582055E-7</v>
      </c>
      <c r="AC201">
        <f t="shared" si="42"/>
        <v>1.1865447342263082E-4</v>
      </c>
      <c r="AD201">
        <f t="shared" si="43"/>
        <v>0.99988075967844847</v>
      </c>
    </row>
    <row r="202" spans="22:30" x14ac:dyDescent="0.3">
      <c r="V202">
        <v>-1.8405E-4</v>
      </c>
      <c r="W202">
        <v>0</v>
      </c>
      <c r="X202">
        <v>0.82383700000000004</v>
      </c>
      <c r="Y202">
        <v>-117.568</v>
      </c>
      <c r="Z202">
        <v>2748410</v>
      </c>
      <c r="AA202">
        <f t="shared" si="40"/>
        <v>0</v>
      </c>
      <c r="AB202">
        <f t="shared" si="41"/>
        <v>2.9973748950411325E-7</v>
      </c>
      <c r="AC202">
        <f t="shared" si="42"/>
        <v>4.2774890137271795E-5</v>
      </c>
      <c r="AD202">
        <f t="shared" si="43"/>
        <v>0.99995692537237324</v>
      </c>
    </row>
    <row r="203" spans="22:30" x14ac:dyDescent="0.3">
      <c r="V203">
        <v>-1.80977E-4</v>
      </c>
      <c r="W203">
        <v>0</v>
      </c>
      <c r="X203">
        <v>-0.18331800000000001</v>
      </c>
      <c r="Y203">
        <v>223.69300000000001</v>
      </c>
      <c r="Z203">
        <v>2731070</v>
      </c>
      <c r="AA203">
        <f t="shared" si="40"/>
        <v>0</v>
      </c>
      <c r="AB203">
        <f t="shared" si="41"/>
        <v>6.7117640320391731E-8</v>
      </c>
      <c r="AC203">
        <f t="shared" si="42"/>
        <v>8.1900011543816682E-5</v>
      </c>
      <c r="AD203">
        <f t="shared" si="43"/>
        <v>0.99991803287081593</v>
      </c>
    </row>
    <row r="204" spans="22:30" x14ac:dyDescent="0.3">
      <c r="V204">
        <v>-1.7996E-4</v>
      </c>
      <c r="W204">
        <v>0</v>
      </c>
      <c r="X204">
        <v>-0.51668199999999997</v>
      </c>
      <c r="Y204">
        <v>336.65</v>
      </c>
      <c r="Z204">
        <v>2725330</v>
      </c>
      <c r="AA204">
        <f t="shared" si="40"/>
        <v>0</v>
      </c>
      <c r="AB204">
        <f t="shared" si="41"/>
        <v>1.8956166266953482E-7</v>
      </c>
      <c r="AC204">
        <f t="shared" si="42"/>
        <v>1.2351104497098581E-4</v>
      </c>
      <c r="AD204">
        <f t="shared" si="43"/>
        <v>0.99987629939336642</v>
      </c>
    </row>
    <row r="205" spans="22:30" x14ac:dyDescent="0.3">
      <c r="V205">
        <v>-1.7837500000000001E-4</v>
      </c>
      <c r="W205">
        <v>0</v>
      </c>
      <c r="X205">
        <v>8.8581999999999994E-2</v>
      </c>
      <c r="Y205">
        <v>268.93700000000001</v>
      </c>
      <c r="Z205">
        <v>2716540</v>
      </c>
      <c r="AA205">
        <f t="shared" si="40"/>
        <v>0</v>
      </c>
      <c r="AB205">
        <f t="shared" si="41"/>
        <v>3.260516258812994E-8</v>
      </c>
      <c r="AC205">
        <f t="shared" si="42"/>
        <v>9.8990027443091188E-5</v>
      </c>
      <c r="AD205">
        <f t="shared" si="43"/>
        <v>0.99990097736739425</v>
      </c>
    </row>
    <row r="206" spans="22:30" x14ac:dyDescent="0.3">
      <c r="V206">
        <v>-1.7734099999999999E-4</v>
      </c>
      <c r="W206">
        <v>0</v>
      </c>
      <c r="X206">
        <v>0.46096700000000002</v>
      </c>
      <c r="Y206">
        <v>255.81200000000001</v>
      </c>
      <c r="Z206">
        <v>2710900</v>
      </c>
      <c r="AA206">
        <f t="shared" si="40"/>
        <v>0</v>
      </c>
      <c r="AB206">
        <f t="shared" si="41"/>
        <v>1.7002597917217548E-7</v>
      </c>
      <c r="AC206">
        <f t="shared" si="42"/>
        <v>9.4355313469277744E-5</v>
      </c>
      <c r="AD206">
        <f t="shared" si="43"/>
        <v>0.99990547466055157</v>
      </c>
    </row>
    <row r="207" spans="22:30" x14ac:dyDescent="0.3">
      <c r="V207">
        <v>-1.7580699999999999E-4</v>
      </c>
      <c r="W207">
        <v>0</v>
      </c>
      <c r="X207">
        <v>2.01654</v>
      </c>
      <c r="Y207">
        <v>147.232</v>
      </c>
      <c r="Z207">
        <v>2703030</v>
      </c>
      <c r="AA207">
        <f t="shared" si="40"/>
        <v>0</v>
      </c>
      <c r="AB207">
        <f t="shared" si="41"/>
        <v>7.4598826588697101E-7</v>
      </c>
      <c r="AC207">
        <f t="shared" si="42"/>
        <v>5.4466236406453885E-5</v>
      </c>
      <c r="AD207">
        <f t="shared" si="43"/>
        <v>0.99994478777532769</v>
      </c>
    </row>
    <row r="208" spans="22:30" x14ac:dyDescent="0.3">
      <c r="V208">
        <v>-1.7574499999999999E-4</v>
      </c>
      <c r="W208">
        <v>0</v>
      </c>
      <c r="X208">
        <v>2.07959</v>
      </c>
      <c r="Y208">
        <v>142.83099999999999</v>
      </c>
      <c r="Z208">
        <v>2702720</v>
      </c>
      <c r="AA208">
        <f t="shared" si="40"/>
        <v>0</v>
      </c>
      <c r="AB208">
        <f t="shared" si="41"/>
        <v>7.6940212285565274E-7</v>
      </c>
      <c r="AC208">
        <f t="shared" si="42"/>
        <v>5.2844298448057416E-5</v>
      </c>
      <c r="AD208">
        <f t="shared" si="43"/>
        <v>0.99994638629942911</v>
      </c>
    </row>
    <row r="209" spans="22:30" x14ac:dyDescent="0.3">
      <c r="V209">
        <v>-1.6924999999999999E-4</v>
      </c>
      <c r="W209">
        <v>0</v>
      </c>
      <c r="X209">
        <v>12.030900000000001</v>
      </c>
      <c r="Y209">
        <v>-609.63099999999997</v>
      </c>
      <c r="Z209">
        <v>2669660</v>
      </c>
      <c r="AA209">
        <f t="shared" si="40"/>
        <v>0</v>
      </c>
      <c r="AB209">
        <f t="shared" si="41"/>
        <v>4.5054797670443459E-6</v>
      </c>
      <c r="AC209">
        <f t="shared" si="42"/>
        <v>2.2830213332859645E-4</v>
      </c>
      <c r="AD209">
        <f t="shared" si="43"/>
        <v>0.99976719238690426</v>
      </c>
    </row>
    <row r="210" spans="22:30" x14ac:dyDescent="0.3">
      <c r="V210">
        <v>-1.6821499999999999E-4</v>
      </c>
      <c r="W210">
        <v>0</v>
      </c>
      <c r="X210">
        <v>13.1181</v>
      </c>
      <c r="Y210">
        <v>-673.09900000000005</v>
      </c>
      <c r="Z210">
        <v>2664360</v>
      </c>
      <c r="AA210">
        <f t="shared" si="40"/>
        <v>0</v>
      </c>
      <c r="AB210">
        <f t="shared" si="41"/>
        <v>4.9222786140927069E-6</v>
      </c>
      <c r="AC210">
        <f t="shared" si="42"/>
        <v>2.5256560118212145E-4</v>
      </c>
      <c r="AD210">
        <f t="shared" si="43"/>
        <v>0.99974251212020382</v>
      </c>
    </row>
    <row r="211" spans="22:30" x14ac:dyDescent="0.3">
      <c r="V211">
        <v>-1.6810999999999999E-4</v>
      </c>
      <c r="W211">
        <v>0</v>
      </c>
      <c r="X211">
        <v>13.227499999999999</v>
      </c>
      <c r="Y211">
        <v>-679.48800000000006</v>
      </c>
      <c r="Z211">
        <v>2663830</v>
      </c>
      <c r="AA211">
        <f t="shared" si="40"/>
        <v>0</v>
      </c>
      <c r="AB211">
        <f t="shared" si="41"/>
        <v>4.9643037092734441E-6</v>
      </c>
      <c r="AC211">
        <f t="shared" si="42"/>
        <v>2.5501302580281947E-4</v>
      </c>
      <c r="AD211">
        <f t="shared" si="43"/>
        <v>0.99974002267048789</v>
      </c>
    </row>
    <row r="212" spans="22:30" x14ac:dyDescent="0.3">
      <c r="V212">
        <v>-1.65095E-4</v>
      </c>
      <c r="W212">
        <v>0</v>
      </c>
      <c r="X212">
        <v>12.708600000000001</v>
      </c>
      <c r="Y212">
        <v>-609.524</v>
      </c>
      <c r="Z212">
        <v>2649580</v>
      </c>
      <c r="AA212">
        <f t="shared" si="40"/>
        <v>0</v>
      </c>
      <c r="AB212">
        <f t="shared" si="41"/>
        <v>4.7953321613242084E-6</v>
      </c>
      <c r="AC212">
        <f t="shared" si="42"/>
        <v>2.2999150498866723E-4</v>
      </c>
      <c r="AD212">
        <f t="shared" si="43"/>
        <v>0.99976521316284994</v>
      </c>
    </row>
    <row r="213" spans="22:30" x14ac:dyDescent="0.3">
      <c r="V213">
        <v>-1.6488399999999999E-4</v>
      </c>
      <c r="W213">
        <v>0</v>
      </c>
      <c r="X213">
        <v>12.6724</v>
      </c>
      <c r="Y213">
        <v>-604.64499999999998</v>
      </c>
      <c r="Z213">
        <v>2648590</v>
      </c>
      <c r="AA213">
        <f t="shared" si="40"/>
        <v>0</v>
      </c>
      <c r="AB213">
        <f t="shared" si="41"/>
        <v>4.7834685933288969E-6</v>
      </c>
      <c r="AC213">
        <f t="shared" si="42"/>
        <v>2.2823619579664082E-4</v>
      </c>
      <c r="AD213">
        <f t="shared" si="43"/>
        <v>0.99976698033560996</v>
      </c>
    </row>
    <row r="214" spans="22:30" x14ac:dyDescent="0.3">
      <c r="V214">
        <v>-1.5793299999999999E-4</v>
      </c>
      <c r="W214">
        <v>0</v>
      </c>
      <c r="X214">
        <v>11.714399999999999</v>
      </c>
      <c r="Y214">
        <v>-482.99700000000001</v>
      </c>
      <c r="Z214">
        <v>2616500</v>
      </c>
      <c r="AA214">
        <f t="shared" si="40"/>
        <v>0</v>
      </c>
      <c r="AB214">
        <f t="shared" si="41"/>
        <v>4.476279584735274E-6</v>
      </c>
      <c r="AC214">
        <f t="shared" si="42"/>
        <v>1.845617027409328E-4</v>
      </c>
      <c r="AD214">
        <f t="shared" si="43"/>
        <v>0.99981096201767439</v>
      </c>
    </row>
    <row r="215" spans="22:30" x14ac:dyDescent="0.3">
      <c r="V215">
        <v>-1.5703700000000001E-4</v>
      </c>
      <c r="W215">
        <v>0</v>
      </c>
      <c r="X215">
        <v>11.7134</v>
      </c>
      <c r="Y215">
        <v>-473.98700000000002</v>
      </c>
      <c r="Z215">
        <v>2612470</v>
      </c>
      <c r="AA215">
        <f t="shared" si="40"/>
        <v>0</v>
      </c>
      <c r="AB215">
        <f t="shared" si="41"/>
        <v>4.4828161450295057E-6</v>
      </c>
      <c r="AC215">
        <f t="shared" si="42"/>
        <v>1.8139878909062275E-4</v>
      </c>
      <c r="AD215">
        <f t="shared" si="43"/>
        <v>0.99981411839476431</v>
      </c>
    </row>
    <row r="216" spans="22:30" x14ac:dyDescent="0.3">
      <c r="V216">
        <v>-1.5685499999999999E-4</v>
      </c>
      <c r="W216">
        <v>0</v>
      </c>
      <c r="X216">
        <v>11.6105</v>
      </c>
      <c r="Y216">
        <v>-469.04199999999997</v>
      </c>
      <c r="Z216">
        <v>2611670</v>
      </c>
      <c r="AA216">
        <f t="shared" si="40"/>
        <v>0</v>
      </c>
      <c r="AB216">
        <f t="shared" si="41"/>
        <v>4.4448048924314487E-6</v>
      </c>
      <c r="AC216">
        <f t="shared" si="42"/>
        <v>1.7956161891010994E-4</v>
      </c>
      <c r="AD216">
        <f t="shared" si="43"/>
        <v>0.99981599357619755</v>
      </c>
    </row>
    <row r="217" spans="22:30" x14ac:dyDescent="0.3">
      <c r="V217">
        <v>-1.5489200000000001E-4</v>
      </c>
      <c r="W217">
        <v>0</v>
      </c>
      <c r="X217">
        <v>10.5015</v>
      </c>
      <c r="Y217">
        <v>-415.76299999999998</v>
      </c>
      <c r="Z217">
        <v>2603100</v>
      </c>
      <c r="AA217">
        <f t="shared" si="40"/>
        <v>0</v>
      </c>
      <c r="AB217">
        <f t="shared" si="41"/>
        <v>4.0335679125621515E-6</v>
      </c>
      <c r="AC217">
        <f t="shared" si="42"/>
        <v>1.5969226263205994E-4</v>
      </c>
      <c r="AD217">
        <f t="shared" si="43"/>
        <v>0.99983627416945531</v>
      </c>
    </row>
    <row r="218" spans="22:30" x14ac:dyDescent="0.3">
      <c r="V218">
        <v>-1.5320500000000001E-4</v>
      </c>
      <c r="W218">
        <v>0</v>
      </c>
      <c r="X218">
        <v>9.7022700000000004</v>
      </c>
      <c r="Y218">
        <v>-373.17700000000002</v>
      </c>
      <c r="Z218">
        <v>2595820</v>
      </c>
      <c r="AA218">
        <f t="shared" si="40"/>
        <v>0</v>
      </c>
      <c r="AB218">
        <f t="shared" si="41"/>
        <v>3.7371000846929514E-6</v>
      </c>
      <c r="AC218">
        <f t="shared" si="42"/>
        <v>1.4373953706766162E-4</v>
      </c>
      <c r="AD218">
        <f t="shared" si="43"/>
        <v>0.99985252336284769</v>
      </c>
    </row>
    <row r="219" spans="22:30" x14ac:dyDescent="0.3">
      <c r="V219">
        <v>-1.52313E-4</v>
      </c>
      <c r="W219">
        <v>0</v>
      </c>
      <c r="X219">
        <v>9.0155899999999995</v>
      </c>
      <c r="Y219">
        <v>-346.89699999999999</v>
      </c>
      <c r="Z219">
        <v>2592140</v>
      </c>
      <c r="AA219">
        <f t="shared" si="40"/>
        <v>0</v>
      </c>
      <c r="AB219">
        <f t="shared" si="41"/>
        <v>3.477571538769791E-6</v>
      </c>
      <c r="AC219">
        <f t="shared" si="42"/>
        <v>1.3380811839098985E-4</v>
      </c>
      <c r="AD219">
        <f t="shared" si="43"/>
        <v>0.99986271431007034</v>
      </c>
    </row>
    <row r="220" spans="22:30" x14ac:dyDescent="0.3">
      <c r="V220">
        <v>-1.51249E-4</v>
      </c>
      <c r="W220">
        <v>0</v>
      </c>
      <c r="X220">
        <v>8.3223199999999995</v>
      </c>
      <c r="Y220">
        <v>-320.916</v>
      </c>
      <c r="Z220">
        <v>2587860</v>
      </c>
      <c r="AA220">
        <f t="shared" si="40"/>
        <v>0</v>
      </c>
      <c r="AB220">
        <f t="shared" si="41"/>
        <v>3.2154990356895377E-6</v>
      </c>
      <c r="AC220">
        <f t="shared" si="42"/>
        <v>1.2399247908483977E-4</v>
      </c>
      <c r="AD220">
        <f t="shared" si="43"/>
        <v>0.99987279202187951</v>
      </c>
    </row>
    <row r="221" spans="22:30" x14ac:dyDescent="0.3">
      <c r="V221">
        <v>-1.43237E-4</v>
      </c>
      <c r="W221">
        <v>0</v>
      </c>
      <c r="X221">
        <v>3.1044800000000001</v>
      </c>
      <c r="Y221">
        <v>-125.375</v>
      </c>
      <c r="Z221">
        <v>2555650</v>
      </c>
      <c r="AA221">
        <f t="shared" si="40"/>
        <v>0</v>
      </c>
      <c r="AB221">
        <f t="shared" si="41"/>
        <v>1.2146905629441089E-6</v>
      </c>
      <c r="AC221">
        <f t="shared" si="42"/>
        <v>4.9055503443126594E-5</v>
      </c>
      <c r="AD221">
        <f t="shared" si="43"/>
        <v>0.99994972980599384</v>
      </c>
    </row>
    <row r="222" spans="22:30" x14ac:dyDescent="0.3">
      <c r="V222">
        <v>-1.37224E-4</v>
      </c>
      <c r="W222">
        <v>0</v>
      </c>
      <c r="X222">
        <v>-1.37849</v>
      </c>
      <c r="Y222">
        <v>84.585899999999995</v>
      </c>
      <c r="Z222">
        <v>2533230</v>
      </c>
      <c r="AA222">
        <f t="shared" si="40"/>
        <v>0</v>
      </c>
      <c r="AB222">
        <f t="shared" si="41"/>
        <v>5.4414452021658033E-7</v>
      </c>
      <c r="AC222">
        <f t="shared" si="42"/>
        <v>3.3389399975761626E-5</v>
      </c>
      <c r="AD222">
        <f t="shared" si="43"/>
        <v>0.99996606645550412</v>
      </c>
    </row>
    <row r="223" spans="22:30" x14ac:dyDescent="0.3">
      <c r="V223">
        <v>-1.3330199999999999E-4</v>
      </c>
      <c r="W223">
        <v>0</v>
      </c>
      <c r="X223">
        <v>-2.9922</v>
      </c>
      <c r="Y223">
        <v>163.69200000000001</v>
      </c>
      <c r="Z223">
        <v>2518930</v>
      </c>
      <c r="AA223">
        <f t="shared" si="40"/>
        <v>0</v>
      </c>
      <c r="AB223">
        <f t="shared" si="41"/>
        <v>1.1878067319795013E-6</v>
      </c>
      <c r="AC223">
        <f t="shared" si="42"/>
        <v>6.4980435656436251E-5</v>
      </c>
      <c r="AD223">
        <f t="shared" si="43"/>
        <v>0.99993383175761152</v>
      </c>
    </row>
    <row r="224" spans="22:30" x14ac:dyDescent="0.3">
      <c r="V224">
        <v>-1.3252899999999999E-4</v>
      </c>
      <c r="W224">
        <v>0</v>
      </c>
      <c r="X224">
        <v>-2.7829000000000002</v>
      </c>
      <c r="Y224">
        <v>162.09700000000001</v>
      </c>
      <c r="Z224">
        <v>2516320</v>
      </c>
      <c r="AA224">
        <f t="shared" si="40"/>
        <v>0</v>
      </c>
      <c r="AB224">
        <f t="shared" si="41"/>
        <v>1.1058679597989822E-6</v>
      </c>
      <c r="AC224">
        <f t="shared" si="42"/>
        <v>6.4414056803886461E-5</v>
      </c>
      <c r="AD224">
        <f t="shared" si="43"/>
        <v>0.99993448007523633</v>
      </c>
    </row>
    <row r="225" spans="22:30" x14ac:dyDescent="0.3">
      <c r="V225">
        <v>-1.27522E-4</v>
      </c>
      <c r="W225">
        <v>0</v>
      </c>
      <c r="X225">
        <v>-1.42807</v>
      </c>
      <c r="Y225">
        <v>151.77199999999999</v>
      </c>
      <c r="Z225">
        <v>2499410</v>
      </c>
      <c r="AA225">
        <f t="shared" si="40"/>
        <v>0</v>
      </c>
      <c r="AB225">
        <f t="shared" si="41"/>
        <v>5.7132782238112931E-7</v>
      </c>
      <c r="AC225">
        <f t="shared" si="42"/>
        <v>6.0719408893421718E-5</v>
      </c>
      <c r="AD225">
        <f t="shared" si="43"/>
        <v>0.99993870926328432</v>
      </c>
    </row>
    <row r="226" spans="22:30" x14ac:dyDescent="0.3">
      <c r="V226">
        <v>-1.1807900000000001E-4</v>
      </c>
      <c r="W226">
        <v>0</v>
      </c>
      <c r="X226">
        <v>3.2905799999999998</v>
      </c>
      <c r="Y226">
        <v>-180.90299999999999</v>
      </c>
      <c r="Z226">
        <v>2470200</v>
      </c>
      <c r="AA226">
        <f t="shared" si="40"/>
        <v>0</v>
      </c>
      <c r="AB226">
        <f t="shared" si="41"/>
        <v>1.332011437148729E-6</v>
      </c>
      <c r="AC226">
        <f t="shared" si="42"/>
        <v>7.3228690691159767E-5</v>
      </c>
      <c r="AD226">
        <f t="shared" si="43"/>
        <v>0.99992543929787159</v>
      </c>
    </row>
    <row r="227" spans="22:30" x14ac:dyDescent="0.3">
      <c r="V227">
        <v>-1.1398100000000001E-4</v>
      </c>
      <c r="W227">
        <v>0</v>
      </c>
      <c r="X227">
        <v>4.2180999999999997</v>
      </c>
      <c r="Y227">
        <v>-267.12599999999998</v>
      </c>
      <c r="Z227">
        <v>2458280</v>
      </c>
      <c r="AA227">
        <f t="shared" si="40"/>
        <v>0</v>
      </c>
      <c r="AB227">
        <f t="shared" si="41"/>
        <v>1.7156851371530403E-6</v>
      </c>
      <c r="AC227">
        <f t="shared" si="42"/>
        <v>1.0865178823336171E-4</v>
      </c>
      <c r="AD227">
        <f t="shared" si="43"/>
        <v>0.99988963252662955</v>
      </c>
    </row>
    <row r="228" spans="22:30" x14ac:dyDescent="0.3">
      <c r="V228">
        <v>-1.0970400000000001E-4</v>
      </c>
      <c r="W228">
        <v>0</v>
      </c>
      <c r="X228">
        <v>3.99973</v>
      </c>
      <c r="Y228">
        <v>-280.41800000000001</v>
      </c>
      <c r="Z228">
        <v>2446670</v>
      </c>
      <c r="AA228">
        <f t="shared" si="40"/>
        <v>0</v>
      </c>
      <c r="AB228">
        <f t="shared" si="41"/>
        <v>1.6345747885694107E-6</v>
      </c>
      <c r="AC228">
        <f t="shared" si="42"/>
        <v>1.1459878368316287E-4</v>
      </c>
      <c r="AD228">
        <f t="shared" si="43"/>
        <v>0.99988376664152834</v>
      </c>
    </row>
    <row r="229" spans="22:30" x14ac:dyDescent="0.3">
      <c r="V229">
        <v>-1.08361E-4</v>
      </c>
      <c r="W229">
        <v>0</v>
      </c>
      <c r="X229">
        <v>4.0919999999999996</v>
      </c>
      <c r="Y229">
        <v>-279.91500000000002</v>
      </c>
      <c r="Z229">
        <v>2443130</v>
      </c>
      <c r="AA229">
        <f t="shared" si="40"/>
        <v>0</v>
      </c>
      <c r="AB229">
        <f t="shared" si="41"/>
        <v>1.6747059598893424E-6</v>
      </c>
      <c r="AC229">
        <f t="shared" si="42"/>
        <v>1.1455897330460053E-4</v>
      </c>
      <c r="AD229">
        <f t="shared" si="43"/>
        <v>0.99988376632073539</v>
      </c>
    </row>
    <row r="230" spans="22:30" x14ac:dyDescent="0.3">
      <c r="V230">
        <v>-1.0652100000000001E-4</v>
      </c>
      <c r="W230">
        <v>0</v>
      </c>
      <c r="X230">
        <v>4.2184699999999999</v>
      </c>
      <c r="Y230">
        <v>-279.22399999999999</v>
      </c>
      <c r="Z230">
        <v>2438270</v>
      </c>
      <c r="AA230">
        <f t="shared" si="40"/>
        <v>0</v>
      </c>
      <c r="AB230">
        <f t="shared" si="41"/>
        <v>1.7299067252457383E-6</v>
      </c>
      <c r="AC230">
        <f t="shared" si="42"/>
        <v>1.1450394940583104E-4</v>
      </c>
      <c r="AD230">
        <f t="shared" si="43"/>
        <v>0.99988376614386887</v>
      </c>
    </row>
    <row r="231" spans="22:30" x14ac:dyDescent="0.3">
      <c r="V231">
        <v>-9.6458699999999999E-5</v>
      </c>
      <c r="W231">
        <v>0</v>
      </c>
      <c r="X231">
        <v>1.8807499999999999</v>
      </c>
      <c r="Y231">
        <v>-162.434</v>
      </c>
      <c r="Z231">
        <v>2412170</v>
      </c>
      <c r="AA231">
        <f t="shared" si="40"/>
        <v>0</v>
      </c>
      <c r="AB231">
        <f t="shared" si="41"/>
        <v>7.7963903614035755E-7</v>
      </c>
      <c r="AC231">
        <f t="shared" si="42"/>
        <v>6.7334779846562722E-5</v>
      </c>
      <c r="AD231">
        <f t="shared" si="43"/>
        <v>0.99993188558111734</v>
      </c>
    </row>
    <row r="232" spans="22:30" x14ac:dyDescent="0.3">
      <c r="V232">
        <v>-9.4712100000000004E-5</v>
      </c>
      <c r="W232">
        <v>0</v>
      </c>
      <c r="X232">
        <v>1.12066</v>
      </c>
      <c r="Y232">
        <v>-143.18799999999999</v>
      </c>
      <c r="Z232">
        <v>2408170</v>
      </c>
      <c r="AA232">
        <f t="shared" si="40"/>
        <v>0</v>
      </c>
      <c r="AB232">
        <f t="shared" si="41"/>
        <v>4.6532962743701905E-7</v>
      </c>
      <c r="AC232">
        <f t="shared" si="42"/>
        <v>5.9455694584844541E-5</v>
      </c>
      <c r="AD232">
        <f t="shared" si="43"/>
        <v>0.99994007897578763</v>
      </c>
    </row>
    <row r="233" spans="22:30" x14ac:dyDescent="0.3">
      <c r="V233">
        <v>-9.3318099999999997E-5</v>
      </c>
      <c r="W233">
        <v>0</v>
      </c>
      <c r="X233">
        <v>0.51403600000000005</v>
      </c>
      <c r="Y233">
        <v>-127.827</v>
      </c>
      <c r="Z233">
        <v>2404980</v>
      </c>
      <c r="AA233">
        <f t="shared" si="40"/>
        <v>0</v>
      </c>
      <c r="AB233">
        <f t="shared" si="41"/>
        <v>2.1372675452057981E-7</v>
      </c>
      <c r="AC233">
        <f t="shared" si="42"/>
        <v>5.3148125520590294E-5</v>
      </c>
      <c r="AD233">
        <f t="shared" si="43"/>
        <v>0.999946638147725</v>
      </c>
    </row>
    <row r="234" spans="22:30" x14ac:dyDescent="0.3">
      <c r="V234">
        <v>-9.0392300000000005E-5</v>
      </c>
      <c r="W234">
        <v>0</v>
      </c>
      <c r="X234">
        <v>-0.78961400000000004</v>
      </c>
      <c r="Y234">
        <v>-61.3735</v>
      </c>
      <c r="Z234">
        <v>2398660</v>
      </c>
      <c r="AA234">
        <f t="shared" si="40"/>
        <v>0</v>
      </c>
      <c r="AB234">
        <f t="shared" si="41"/>
        <v>3.291810998965091E-7</v>
      </c>
      <c r="AC234">
        <f t="shared" si="42"/>
        <v>2.5585914427173782E-5</v>
      </c>
      <c r="AD234">
        <f t="shared" si="43"/>
        <v>0.99997408490447293</v>
      </c>
    </row>
    <row r="235" spans="22:30" x14ac:dyDescent="0.3">
      <c r="V235">
        <v>-8.6623400000000001E-5</v>
      </c>
      <c r="W235">
        <v>0</v>
      </c>
      <c r="X235">
        <v>-0.25285200000000002</v>
      </c>
      <c r="Y235">
        <v>-56.4664</v>
      </c>
      <c r="Z235">
        <v>2391200</v>
      </c>
      <c r="AA235">
        <f t="shared" si="40"/>
        <v>0</v>
      </c>
      <c r="AB235">
        <f t="shared" si="41"/>
        <v>1.0574021516146275E-7</v>
      </c>
      <c r="AC235">
        <f t="shared" si="42"/>
        <v>2.3613692141621265E-5</v>
      </c>
      <c r="AD235">
        <f t="shared" si="43"/>
        <v>0.99997628056764321</v>
      </c>
    </row>
    <row r="236" spans="22:30" x14ac:dyDescent="0.3">
      <c r="V236">
        <v>-7.9917400000000002E-5</v>
      </c>
      <c r="W236">
        <v>0</v>
      </c>
      <c r="X236">
        <v>0.70219900000000002</v>
      </c>
      <c r="Y236">
        <v>-47.735300000000002</v>
      </c>
      <c r="Z236">
        <v>2377940</v>
      </c>
      <c r="AA236">
        <f t="shared" si="40"/>
        <v>0</v>
      </c>
      <c r="AB236">
        <f t="shared" si="41"/>
        <v>2.9529117506497348E-7</v>
      </c>
      <c r="AC236">
        <f t="shared" si="42"/>
        <v>2.0073815014090063E-5</v>
      </c>
      <c r="AD236">
        <f t="shared" si="43"/>
        <v>0.9999796308938107</v>
      </c>
    </row>
    <row r="237" spans="22:30" x14ac:dyDescent="0.3">
      <c r="V237">
        <v>-7.6588399999999993E-5</v>
      </c>
      <c r="W237">
        <v>0</v>
      </c>
      <c r="X237">
        <v>1.2764599999999999</v>
      </c>
      <c r="Y237">
        <v>-69.003299999999996</v>
      </c>
      <c r="Z237">
        <v>2371450</v>
      </c>
      <c r="AA237">
        <f t="shared" si="40"/>
        <v>0</v>
      </c>
      <c r="AB237">
        <f t="shared" si="41"/>
        <v>5.3824544993103702E-7</v>
      </c>
      <c r="AC237">
        <f t="shared" si="42"/>
        <v>2.9096651877243571E-5</v>
      </c>
      <c r="AD237">
        <f t="shared" si="43"/>
        <v>0.9999703651026729</v>
      </c>
    </row>
    <row r="238" spans="22:30" x14ac:dyDescent="0.3">
      <c r="V238">
        <v>-7.5407299999999999E-5</v>
      </c>
      <c r="W238">
        <v>0</v>
      </c>
      <c r="X238">
        <v>1.4802200000000001</v>
      </c>
      <c r="Y238">
        <v>-76.549400000000006</v>
      </c>
      <c r="Z238">
        <v>2369160</v>
      </c>
      <c r="AA238">
        <f t="shared" si="40"/>
        <v>0</v>
      </c>
      <c r="AB238">
        <f t="shared" si="41"/>
        <v>6.247662672531941E-7</v>
      </c>
      <c r="AC238">
        <f t="shared" si="42"/>
        <v>3.2309712676812677E-5</v>
      </c>
      <c r="AD238">
        <f t="shared" si="43"/>
        <v>0.99996706552105585</v>
      </c>
    </row>
    <row r="239" spans="22:30" x14ac:dyDescent="0.3">
      <c r="V239">
        <v>-7.1517E-5</v>
      </c>
      <c r="W239">
        <v>0</v>
      </c>
      <c r="X239">
        <v>2.8439399999999999</v>
      </c>
      <c r="Y239">
        <v>-110.482</v>
      </c>
      <c r="Z239">
        <v>2362250</v>
      </c>
      <c r="AA239">
        <f t="shared" si="40"/>
        <v>0</v>
      </c>
      <c r="AB239">
        <f t="shared" si="41"/>
        <v>1.2038537716751837E-6</v>
      </c>
      <c r="AC239">
        <f t="shared" si="42"/>
        <v>4.6767573296981524E-5</v>
      </c>
      <c r="AD239">
        <f t="shared" si="43"/>
        <v>0.99995202857293142</v>
      </c>
    </row>
    <row r="240" spans="22:30" x14ac:dyDescent="0.3">
      <c r="V240">
        <v>-6.69246E-5</v>
      </c>
      <c r="W240">
        <v>0</v>
      </c>
      <c r="X240">
        <v>2.6768100000000001</v>
      </c>
      <c r="Y240">
        <v>-85.075299999999999</v>
      </c>
      <c r="Z240">
        <v>2354510</v>
      </c>
      <c r="AA240">
        <f t="shared" si="40"/>
        <v>0</v>
      </c>
      <c r="AB240">
        <f t="shared" si="41"/>
        <v>1.1368438611653561E-6</v>
      </c>
      <c r="AC240">
        <f t="shared" si="42"/>
        <v>3.6131564265600103E-5</v>
      </c>
      <c r="AD240">
        <f t="shared" si="43"/>
        <v>0.99996273159187332</v>
      </c>
    </row>
    <row r="241" spans="22:30" x14ac:dyDescent="0.3">
      <c r="V241">
        <v>-5.8572000000000001E-5</v>
      </c>
      <c r="W241">
        <v>0</v>
      </c>
      <c r="X241">
        <v>2.9712499999999999</v>
      </c>
      <c r="Y241">
        <v>-100.672</v>
      </c>
      <c r="Z241">
        <v>2342280</v>
      </c>
      <c r="AA241">
        <f t="shared" si="40"/>
        <v>0</v>
      </c>
      <c r="AB241">
        <f t="shared" si="41"/>
        <v>1.2684728262008621E-6</v>
      </c>
      <c r="AC241">
        <f t="shared" si="42"/>
        <v>4.2978442190759175E-5</v>
      </c>
      <c r="AD241">
        <f t="shared" si="43"/>
        <v>0.99995575308498297</v>
      </c>
    </row>
    <row r="242" spans="22:30" x14ac:dyDescent="0.3">
      <c r="V242">
        <v>-5.8486200000000003E-5</v>
      </c>
      <c r="W242">
        <v>0</v>
      </c>
      <c r="X242">
        <v>2.9701499999999998</v>
      </c>
      <c r="Y242">
        <v>-100.783</v>
      </c>
      <c r="Z242">
        <v>2342160</v>
      </c>
      <c r="AA242">
        <f t="shared" si="40"/>
        <v>0</v>
      </c>
      <c r="AB242">
        <f t="shared" si="41"/>
        <v>1.2680681225611699E-6</v>
      </c>
      <c r="AC242">
        <f t="shared" si="42"/>
        <v>4.3028032118270929E-5</v>
      </c>
      <c r="AD242">
        <f t="shared" si="43"/>
        <v>0.9999557038997593</v>
      </c>
    </row>
    <row r="243" spans="22:30" x14ac:dyDescent="0.3">
      <c r="V243">
        <v>-5.8477799999999998E-5</v>
      </c>
      <c r="W243">
        <v>0</v>
      </c>
      <c r="X243">
        <v>2.9700500000000001</v>
      </c>
      <c r="Y243">
        <v>-100.794</v>
      </c>
      <c r="Z243">
        <v>2342150</v>
      </c>
      <c r="AA243">
        <f t="shared" si="40"/>
        <v>0</v>
      </c>
      <c r="AB243">
        <f t="shared" si="41"/>
        <v>1.2680308366180082E-6</v>
      </c>
      <c r="AC243">
        <f t="shared" si="42"/>
        <v>4.3032911953022847E-5</v>
      </c>
      <c r="AD243">
        <f t="shared" si="43"/>
        <v>0.99995569905721038</v>
      </c>
    </row>
    <row r="244" spans="22:30" x14ac:dyDescent="0.3">
      <c r="V244">
        <v>-5.8344999999999998E-5</v>
      </c>
      <c r="W244">
        <v>0</v>
      </c>
      <c r="X244">
        <v>2.9657499999999999</v>
      </c>
      <c r="Y244">
        <v>-100.581</v>
      </c>
      <c r="Z244">
        <v>2341980</v>
      </c>
      <c r="AA244">
        <f t="shared" si="40"/>
        <v>0</v>
      </c>
      <c r="AB244">
        <f t="shared" si="41"/>
        <v>1.2662870221326786E-6</v>
      </c>
      <c r="AC244">
        <f t="shared" si="42"/>
        <v>4.294509482361189E-5</v>
      </c>
      <c r="AD244">
        <f t="shared" si="43"/>
        <v>0.99995578861815415</v>
      </c>
    </row>
    <row r="245" spans="22:30" x14ac:dyDescent="0.3">
      <c r="V245">
        <v>-4.8533799999999999E-5</v>
      </c>
      <c r="W245">
        <v>0</v>
      </c>
      <c r="X245">
        <v>3.0133000000000001</v>
      </c>
      <c r="Y245">
        <v>-96.700800000000001</v>
      </c>
      <c r="Z245">
        <v>2330150</v>
      </c>
      <c r="AA245">
        <f t="shared" si="40"/>
        <v>0</v>
      </c>
      <c r="AB245">
        <f t="shared" si="41"/>
        <v>1.2931232141203421E-6</v>
      </c>
      <c r="AC245">
        <f t="shared" si="42"/>
        <v>4.1498041782765861E-5</v>
      </c>
      <c r="AD245">
        <f t="shared" si="43"/>
        <v>0.99995720883500316</v>
      </c>
    </row>
    <row r="246" spans="22:30" x14ac:dyDescent="0.3">
      <c r="V246">
        <v>-4.6547500000000001E-5</v>
      </c>
      <c r="W246">
        <v>0</v>
      </c>
      <c r="X246">
        <v>2.59043</v>
      </c>
      <c r="Y246">
        <v>-82.7239</v>
      </c>
      <c r="Z246">
        <v>2327910</v>
      </c>
      <c r="AA246">
        <f t="shared" si="40"/>
        <v>0</v>
      </c>
      <c r="AB246">
        <f t="shared" si="41"/>
        <v>1.1127299028716168E-6</v>
      </c>
      <c r="AC246">
        <f t="shared" si="42"/>
        <v>3.5534392827507924E-5</v>
      </c>
      <c r="AD246">
        <f t="shared" si="43"/>
        <v>0.99996335287726967</v>
      </c>
    </row>
    <row r="247" spans="22:30" x14ac:dyDescent="0.3">
      <c r="V247">
        <v>-4.4089599999999999E-5</v>
      </c>
      <c r="W247">
        <v>0</v>
      </c>
      <c r="X247">
        <v>2.06717</v>
      </c>
      <c r="Y247">
        <v>-65.428799999999995</v>
      </c>
      <c r="Z247">
        <v>2325140</v>
      </c>
      <c r="AA247">
        <f t="shared" si="40"/>
        <v>0</v>
      </c>
      <c r="AB247">
        <f t="shared" si="41"/>
        <v>8.8902603470132229E-7</v>
      </c>
      <c r="AC247">
        <f t="shared" si="42"/>
        <v>2.8138908081708746E-5</v>
      </c>
      <c r="AD247">
        <f t="shared" si="43"/>
        <v>0.99997097206588359</v>
      </c>
    </row>
    <row r="248" spans="22:30" x14ac:dyDescent="0.3">
      <c r="V248">
        <v>-4.3947699999999999E-5</v>
      </c>
      <c r="W248">
        <v>0</v>
      </c>
      <c r="X248">
        <v>2.0194200000000002</v>
      </c>
      <c r="Y248">
        <v>-63.847099999999998</v>
      </c>
      <c r="Z248">
        <v>2325000</v>
      </c>
      <c r="AA248">
        <f t="shared" si="40"/>
        <v>0</v>
      </c>
      <c r="AB248">
        <f t="shared" si="41"/>
        <v>8.6854313638113414E-7</v>
      </c>
      <c r="AC248">
        <f t="shared" si="42"/>
        <v>2.7460340336750106E-5</v>
      </c>
      <c r="AD248">
        <f t="shared" si="43"/>
        <v>0.99997167111652685</v>
      </c>
    </row>
    <row r="249" spans="22:30" x14ac:dyDescent="0.3">
      <c r="V249">
        <v>-3.6648800000000001E-5</v>
      </c>
      <c r="W249">
        <v>0</v>
      </c>
      <c r="X249">
        <v>-1.48105</v>
      </c>
      <c r="Y249">
        <v>52.107100000000003</v>
      </c>
      <c r="Z249">
        <v>2318130</v>
      </c>
      <c r="AA249">
        <f t="shared" si="40"/>
        <v>0</v>
      </c>
      <c r="AB249">
        <f t="shared" si="41"/>
        <v>6.3888382592766733E-7</v>
      </c>
      <c r="AC249">
        <f t="shared" si="42"/>
        <v>2.2477555387053481E-5</v>
      </c>
      <c r="AD249">
        <f t="shared" si="43"/>
        <v>0.99997688356078696</v>
      </c>
    </row>
    <row r="250" spans="22:30" x14ac:dyDescent="0.3">
      <c r="V250">
        <v>-3.3846900000000003E-5</v>
      </c>
      <c r="W250">
        <v>0</v>
      </c>
      <c r="X250">
        <v>-2.28504</v>
      </c>
      <c r="Y250">
        <v>71.226100000000002</v>
      </c>
      <c r="Z250">
        <v>2316130</v>
      </c>
      <c r="AA250">
        <f t="shared" si="40"/>
        <v>0</v>
      </c>
      <c r="AB250">
        <f t="shared" si="41"/>
        <v>9.8654543480738361E-7</v>
      </c>
      <c r="AC250">
        <f t="shared" si="42"/>
        <v>3.0751227021905172E-5</v>
      </c>
      <c r="AD250">
        <f t="shared" si="43"/>
        <v>0.9999682622275432</v>
      </c>
    </row>
    <row r="251" spans="22:30" x14ac:dyDescent="0.3">
      <c r="V251">
        <v>-3.0202500000000001E-5</v>
      </c>
      <c r="W251">
        <v>0</v>
      </c>
      <c r="X251">
        <v>-2.56881</v>
      </c>
      <c r="Y251">
        <v>79.187700000000007</v>
      </c>
      <c r="Z251">
        <v>2313690</v>
      </c>
      <c r="AA251">
        <f t="shared" si="40"/>
        <v>0</v>
      </c>
      <c r="AB251">
        <f t="shared" si="41"/>
        <v>1.1102261892394647E-6</v>
      </c>
      <c r="AC251">
        <f t="shared" si="42"/>
        <v>3.4224508003954342E-5</v>
      </c>
      <c r="AD251">
        <f t="shared" si="43"/>
        <v>0.99996466526580674</v>
      </c>
    </row>
    <row r="252" spans="22:30" x14ac:dyDescent="0.3">
      <c r="V252">
        <v>-1.98322E-5</v>
      </c>
      <c r="W252">
        <v>0</v>
      </c>
      <c r="X252">
        <v>-1.2308600000000001</v>
      </c>
      <c r="Y252">
        <v>31.095199999999998</v>
      </c>
      <c r="Z252">
        <v>2308590</v>
      </c>
      <c r="AA252">
        <f t="shared" si="40"/>
        <v>0</v>
      </c>
      <c r="AB252">
        <f t="shared" si="41"/>
        <v>5.3315779982975469E-7</v>
      </c>
      <c r="AC252">
        <f t="shared" si="42"/>
        <v>1.3469158488590242E-5</v>
      </c>
      <c r="AD252">
        <f t="shared" si="43"/>
        <v>0.99998599768371166</v>
      </c>
    </row>
    <row r="253" spans="22:30" x14ac:dyDescent="0.3">
      <c r="V253">
        <v>-1.8330800000000001E-5</v>
      </c>
      <c r="W253">
        <v>0</v>
      </c>
      <c r="X253">
        <v>-1.03715</v>
      </c>
      <c r="Y253">
        <v>24.1325</v>
      </c>
      <c r="Z253">
        <v>2307850</v>
      </c>
      <c r="AA253">
        <f t="shared" si="40"/>
        <v>0</v>
      </c>
      <c r="AB253">
        <f t="shared" si="41"/>
        <v>4.4939605644151394E-7</v>
      </c>
      <c r="AC253">
        <f t="shared" si="42"/>
        <v>1.045658808472722E-5</v>
      </c>
      <c r="AD253">
        <f t="shared" si="43"/>
        <v>0.99998909401585878</v>
      </c>
    </row>
    <row r="254" spans="22:30" x14ac:dyDescent="0.3">
      <c r="V254">
        <v>-1.4644099999999999E-5</v>
      </c>
      <c r="W254">
        <v>0</v>
      </c>
      <c r="X254">
        <v>-0.93887600000000004</v>
      </c>
      <c r="Y254">
        <v>25.9435</v>
      </c>
      <c r="Z254">
        <v>2306080</v>
      </c>
      <c r="AA254">
        <f t="shared" si="40"/>
        <v>0</v>
      </c>
      <c r="AB254">
        <f t="shared" si="41"/>
        <v>4.0712596938814423E-7</v>
      </c>
      <c r="AC254">
        <f t="shared" si="42"/>
        <v>1.1249912221444919E-5</v>
      </c>
      <c r="AD254">
        <f t="shared" si="43"/>
        <v>0.99998834296180927</v>
      </c>
    </row>
    <row r="255" spans="22:30" x14ac:dyDescent="0.3">
      <c r="V255">
        <v>-1.1161E-5</v>
      </c>
      <c r="W255">
        <v>0</v>
      </c>
      <c r="X255">
        <v>-1.4419500000000001</v>
      </c>
      <c r="Y255">
        <v>32.0518</v>
      </c>
      <c r="Z255">
        <v>2304620</v>
      </c>
      <c r="AA255">
        <f t="shared" si="40"/>
        <v>0</v>
      </c>
      <c r="AB255">
        <f t="shared" si="41"/>
        <v>6.2566889292053266E-7</v>
      </c>
      <c r="AC255">
        <f t="shared" si="42"/>
        <v>1.3907426902534989E-5</v>
      </c>
      <c r="AD255">
        <f t="shared" si="43"/>
        <v>0.99998546690420453</v>
      </c>
    </row>
    <row r="256" spans="22:30" x14ac:dyDescent="0.3">
      <c r="V256">
        <v>-8.5007600000000006E-6</v>
      </c>
      <c r="W256">
        <v>0</v>
      </c>
      <c r="X256">
        <v>-1.2803100000000001</v>
      </c>
      <c r="Y256">
        <v>29.353100000000001</v>
      </c>
      <c r="Z256">
        <v>2304110</v>
      </c>
      <c r="AA256">
        <f t="shared" si="40"/>
        <v>0</v>
      </c>
      <c r="AB256">
        <f t="shared" si="41"/>
        <v>5.5565618757619525E-7</v>
      </c>
      <c r="AC256">
        <f t="shared" si="42"/>
        <v>1.2739283173249304E-5</v>
      </c>
      <c r="AD256">
        <f t="shared" si="43"/>
        <v>0.99998670506063925</v>
      </c>
    </row>
    <row r="257" spans="22:30" x14ac:dyDescent="0.3">
      <c r="V257">
        <v>-4.5399700000000002E-6</v>
      </c>
      <c r="W257">
        <v>0</v>
      </c>
      <c r="X257">
        <v>-1.03966</v>
      </c>
      <c r="Y257">
        <v>25.335000000000001</v>
      </c>
      <c r="Z257">
        <v>2303340</v>
      </c>
      <c r="AA257">
        <f t="shared" si="40"/>
        <v>0</v>
      </c>
      <c r="AB257">
        <f t="shared" si="41"/>
        <v>4.5136544990740528E-7</v>
      </c>
      <c r="AC257">
        <f t="shared" si="42"/>
        <v>1.0999118628594072E-5</v>
      </c>
      <c r="AD257">
        <f t="shared" si="43"/>
        <v>0.99998854951592142</v>
      </c>
    </row>
    <row r="258" spans="22:30" x14ac:dyDescent="0.3">
      <c r="V258">
        <v>-3.6886000000000001E-6</v>
      </c>
      <c r="W258">
        <v>0</v>
      </c>
      <c r="X258">
        <v>-1.1618599999999999</v>
      </c>
      <c r="Y258">
        <v>33.437899999999999</v>
      </c>
      <c r="Z258">
        <v>2303260</v>
      </c>
      <c r="AA258">
        <f t="shared" si="40"/>
        <v>0</v>
      </c>
      <c r="AB258">
        <f t="shared" si="41"/>
        <v>5.0443395305188661E-7</v>
      </c>
      <c r="AC258">
        <f t="shared" si="42"/>
        <v>1.4517422132402942E-5</v>
      </c>
      <c r="AD258">
        <f t="shared" si="43"/>
        <v>0.99998497814391452</v>
      </c>
    </row>
    <row r="259" spans="22:30" x14ac:dyDescent="0.3">
      <c r="V259">
        <v>7.03187E-6</v>
      </c>
      <c r="W259">
        <v>0</v>
      </c>
      <c r="X259">
        <v>-1.5016799999999999</v>
      </c>
      <c r="Y259">
        <v>36.8367</v>
      </c>
      <c r="Z259">
        <v>2302320</v>
      </c>
      <c r="AA259">
        <f t="shared" si="40"/>
        <v>0</v>
      </c>
      <c r="AB259">
        <f t="shared" si="41"/>
        <v>6.5223556861987929E-7</v>
      </c>
      <c r="AC259">
        <f t="shared" si="42"/>
        <v>1.5999551149765536E-5</v>
      </c>
      <c r="AD259">
        <f t="shared" si="43"/>
        <v>0.99998334821328161</v>
      </c>
    </row>
    <row r="260" spans="22:30" x14ac:dyDescent="0.3">
      <c r="V260">
        <v>8.9118199999999997E-6</v>
      </c>
      <c r="W260">
        <v>0</v>
      </c>
      <c r="X260">
        <v>-1.3946499999999999</v>
      </c>
      <c r="Y260">
        <v>34.634300000000003</v>
      </c>
      <c r="Z260">
        <v>2302580</v>
      </c>
      <c r="AA260">
        <f t="shared" si="40"/>
        <v>0</v>
      </c>
      <c r="AB260">
        <f t="shared" si="41"/>
        <v>6.0568066167591326E-7</v>
      </c>
      <c r="AC260">
        <f t="shared" si="42"/>
        <v>1.5041283290203338E-5</v>
      </c>
      <c r="AD260">
        <f t="shared" si="43"/>
        <v>0.99998435303604805</v>
      </c>
    </row>
    <row r="261" spans="22:30" x14ac:dyDescent="0.3">
      <c r="V261">
        <v>8.9410600000000004E-6</v>
      </c>
      <c r="W261">
        <v>0</v>
      </c>
      <c r="X261">
        <v>-1.3920999999999999</v>
      </c>
      <c r="Y261">
        <v>34.555999999999997</v>
      </c>
      <c r="Z261">
        <v>2302590</v>
      </c>
      <c r="AA261">
        <f t="shared" si="40"/>
        <v>0</v>
      </c>
      <c r="AB261">
        <f t="shared" si="41"/>
        <v>6.0457062127206724E-7</v>
      </c>
      <c r="AC261">
        <f t="shared" si="42"/>
        <v>1.5007213841446416E-5</v>
      </c>
      <c r="AD261">
        <f t="shared" si="43"/>
        <v>0.99998438821553726</v>
      </c>
    </row>
    <row r="262" spans="22:30" x14ac:dyDescent="0.3">
      <c r="V262">
        <v>9.8314200000000001E-6</v>
      </c>
      <c r="W262">
        <v>0</v>
      </c>
      <c r="X262">
        <v>-1.3146599999999999</v>
      </c>
      <c r="Y262">
        <v>32.169600000000003</v>
      </c>
      <c r="Z262">
        <v>2302860</v>
      </c>
      <c r="AA262">
        <f t="shared" ref="AA262:AA325" si="44">ABS(W262)/(ABS(W262)+ABS(X262)+ABS(Y262)+ABS(Z262))</f>
        <v>0</v>
      </c>
      <c r="AB262">
        <f t="shared" ref="AB262:AB325" si="45">ABS(X262)/(ABS(W262)+ABS(X262)+ABS(Y262)+ABS(Z262))</f>
        <v>5.7087312504270955E-7</v>
      </c>
      <c r="AC262">
        <f t="shared" ref="AC262:AC325" si="46">ABS(Y262)/(ABS(W262)+ABS(X262)+ABS(Y262)+ABS(Z262))</f>
        <v>1.3969208832225785E-5</v>
      </c>
      <c r="AD262">
        <f t="shared" ref="AD262:AD325" si="47">ABS(Z262)/(ABS(W262)+ABS(X262)+ABS(Y262)+ABS(Z262))</f>
        <v>0.99998545991804277</v>
      </c>
    </row>
    <row r="263" spans="22:30" x14ac:dyDescent="0.3">
      <c r="V263">
        <v>9.9181999999999993E-6</v>
      </c>
      <c r="W263">
        <v>0</v>
      </c>
      <c r="X263">
        <v>-1.30047</v>
      </c>
      <c r="Y263">
        <v>31.848600000000001</v>
      </c>
      <c r="Z263">
        <v>2302900</v>
      </c>
      <c r="AA263">
        <f t="shared" si="44"/>
        <v>0</v>
      </c>
      <c r="AB263">
        <f t="shared" si="45"/>
        <v>5.6470158524800108E-7</v>
      </c>
      <c r="AC263">
        <f t="shared" si="46"/>
        <v>1.3829580773050886E-5</v>
      </c>
      <c r="AD263">
        <f t="shared" si="47"/>
        <v>0.99998560571764183</v>
      </c>
    </row>
    <row r="264" spans="22:30" x14ac:dyDescent="0.3">
      <c r="V264">
        <v>1.8379100000000002E-5</v>
      </c>
      <c r="W264">
        <v>0</v>
      </c>
      <c r="X264">
        <v>8.2769599999999999E-2</v>
      </c>
      <c r="Y264">
        <v>0.55152100000000004</v>
      </c>
      <c r="Z264">
        <v>2307000</v>
      </c>
      <c r="AA264">
        <f t="shared" si="44"/>
        <v>0</v>
      </c>
      <c r="AB264">
        <f t="shared" si="45"/>
        <v>3.5877580079405372E-8</v>
      </c>
      <c r="AC264">
        <f t="shared" si="46"/>
        <v>2.3906408685041046E-7</v>
      </c>
      <c r="AD264">
        <f t="shared" si="47"/>
        <v>0.99999972505833301</v>
      </c>
    </row>
    <row r="265" spans="22:30" x14ac:dyDescent="0.3">
      <c r="V265">
        <v>1.8945700000000001E-5</v>
      </c>
      <c r="W265">
        <v>0</v>
      </c>
      <c r="X265">
        <v>0.14904400000000001</v>
      </c>
      <c r="Y265">
        <v>-2.7893699999999999</v>
      </c>
      <c r="Z265">
        <v>2307280</v>
      </c>
      <c r="AA265">
        <f t="shared" si="44"/>
        <v>0</v>
      </c>
      <c r="AB265">
        <f t="shared" si="45"/>
        <v>6.4597192445956005E-8</v>
      </c>
      <c r="AC265">
        <f t="shared" si="46"/>
        <v>1.2089414581799757E-6</v>
      </c>
      <c r="AD265">
        <f t="shared" si="47"/>
        <v>0.99999872646134935</v>
      </c>
    </row>
    <row r="266" spans="22:30" x14ac:dyDescent="0.3">
      <c r="V266">
        <v>3.5583600000000003E-5</v>
      </c>
      <c r="W266">
        <v>0</v>
      </c>
      <c r="X266">
        <v>0.110999</v>
      </c>
      <c r="Y266">
        <v>-35.111699999999999</v>
      </c>
      <c r="Z266">
        <v>2317230</v>
      </c>
      <c r="AA266">
        <f t="shared" si="44"/>
        <v>0</v>
      </c>
      <c r="AB266">
        <f t="shared" si="45"/>
        <v>4.7900861287995151E-8</v>
      </c>
      <c r="AC266">
        <f t="shared" si="46"/>
        <v>1.5152214626129059E-5</v>
      </c>
      <c r="AD266">
        <f t="shared" si="47"/>
        <v>0.99998479988451261</v>
      </c>
    </row>
    <row r="267" spans="22:30" x14ac:dyDescent="0.3">
      <c r="V267">
        <v>3.6484099999999999E-5</v>
      </c>
      <c r="W267">
        <v>0</v>
      </c>
      <c r="X267">
        <v>0.10893700000000001</v>
      </c>
      <c r="Y267">
        <v>-36.046700000000001</v>
      </c>
      <c r="Z267">
        <v>2317850</v>
      </c>
      <c r="AA267">
        <f t="shared" si="44"/>
        <v>0</v>
      </c>
      <c r="AB267">
        <f t="shared" si="45"/>
        <v>4.6998425584910576E-8</v>
      </c>
      <c r="AC267">
        <f t="shared" si="46"/>
        <v>1.5551540317170438E-5</v>
      </c>
      <c r="AD267">
        <f t="shared" si="47"/>
        <v>0.99998440146125711</v>
      </c>
    </row>
    <row r="268" spans="22:30" x14ac:dyDescent="0.3">
      <c r="V268">
        <v>3.95008E-5</v>
      </c>
      <c r="W268">
        <v>0</v>
      </c>
      <c r="X268">
        <v>0.61661900000000003</v>
      </c>
      <c r="Y268">
        <v>-45.866300000000003</v>
      </c>
      <c r="Z268">
        <v>2320830</v>
      </c>
      <c r="AA268">
        <f t="shared" si="44"/>
        <v>0</v>
      </c>
      <c r="AB268">
        <f t="shared" si="45"/>
        <v>2.6568367792863724E-7</v>
      </c>
      <c r="AC268">
        <f t="shared" si="46"/>
        <v>1.9762490738978616E-5</v>
      </c>
      <c r="AD268">
        <f t="shared" si="47"/>
        <v>0.99997997182558307</v>
      </c>
    </row>
    <row r="269" spans="22:30" x14ac:dyDescent="0.3">
      <c r="V269">
        <v>3.9600100000000001E-5</v>
      </c>
      <c r="W269">
        <v>0</v>
      </c>
      <c r="X269">
        <v>0.63333799999999996</v>
      </c>
      <c r="Y269">
        <v>-46.189700000000002</v>
      </c>
      <c r="Z269">
        <v>2320930</v>
      </c>
      <c r="AA269">
        <f t="shared" si="44"/>
        <v>0</v>
      </c>
      <c r="AB269">
        <f t="shared" si="45"/>
        <v>2.7287562448426509E-7</v>
      </c>
      <c r="AC269">
        <f t="shared" si="46"/>
        <v>1.9900974254254222E-5</v>
      </c>
      <c r="AD269">
        <f t="shared" si="47"/>
        <v>0.99997982615012115</v>
      </c>
    </row>
    <row r="270" spans="22:30" x14ac:dyDescent="0.3">
      <c r="V270">
        <v>3.9973199999999999E-5</v>
      </c>
      <c r="W270">
        <v>0</v>
      </c>
      <c r="X270">
        <v>0.75193699999999997</v>
      </c>
      <c r="Y270">
        <v>-49.229700000000001</v>
      </c>
      <c r="Z270">
        <v>2321300</v>
      </c>
      <c r="AA270">
        <f t="shared" si="44"/>
        <v>0</v>
      </c>
      <c r="AB270">
        <f t="shared" si="45"/>
        <v>3.2392228916285135E-7</v>
      </c>
      <c r="AC270">
        <f t="shared" si="46"/>
        <v>2.1207357955254791E-5</v>
      </c>
      <c r="AD270">
        <f t="shared" si="47"/>
        <v>0.99997846871975549</v>
      </c>
    </row>
    <row r="271" spans="22:30" x14ac:dyDescent="0.3">
      <c r="V271">
        <v>4.3598499999999999E-5</v>
      </c>
      <c r="W271">
        <v>0</v>
      </c>
      <c r="X271">
        <v>1.57708</v>
      </c>
      <c r="Y271">
        <v>-61.369399999999999</v>
      </c>
      <c r="Z271">
        <v>2325330</v>
      </c>
      <c r="AA271">
        <f t="shared" si="44"/>
        <v>0</v>
      </c>
      <c r="AB271">
        <f t="shared" si="45"/>
        <v>6.7819935653768182E-7</v>
      </c>
      <c r="AC271">
        <f t="shared" si="46"/>
        <v>2.6390980540685071E-5</v>
      </c>
      <c r="AD271">
        <f t="shared" si="47"/>
        <v>0.99997293082010286</v>
      </c>
    </row>
    <row r="272" spans="22:30" x14ac:dyDescent="0.3">
      <c r="V272">
        <v>4.50697E-5</v>
      </c>
      <c r="W272">
        <v>0</v>
      </c>
      <c r="X272">
        <v>1.91195</v>
      </c>
      <c r="Y272">
        <v>-66.296000000000006</v>
      </c>
      <c r="Z272">
        <v>2326970</v>
      </c>
      <c r="AA272">
        <f t="shared" si="44"/>
        <v>0</v>
      </c>
      <c r="AB272">
        <f t="shared" si="45"/>
        <v>8.2162381067405365E-7</v>
      </c>
      <c r="AC272">
        <f t="shared" si="46"/>
        <v>2.8489433380813862E-5</v>
      </c>
      <c r="AD272">
        <f t="shared" si="47"/>
        <v>0.99997068894280838</v>
      </c>
    </row>
    <row r="273" spans="22:30" x14ac:dyDescent="0.3">
      <c r="V273">
        <v>5.6453000000000003E-5</v>
      </c>
      <c r="W273">
        <v>0</v>
      </c>
      <c r="X273">
        <v>4.8377299999999996</v>
      </c>
      <c r="Y273">
        <v>-120.223</v>
      </c>
      <c r="Z273">
        <v>2339690</v>
      </c>
      <c r="AA273">
        <f t="shared" si="44"/>
        <v>0</v>
      </c>
      <c r="AB273">
        <f t="shared" si="45"/>
        <v>2.0675693909289881E-6</v>
      </c>
      <c r="AC273">
        <f t="shared" si="46"/>
        <v>5.1381411299443283E-5</v>
      </c>
      <c r="AD273">
        <f t="shared" si="47"/>
        <v>0.99994655101930963</v>
      </c>
    </row>
    <row r="274" spans="22:30" x14ac:dyDescent="0.3">
      <c r="V274">
        <v>6.5654999999999994E-5</v>
      </c>
      <c r="W274">
        <v>0</v>
      </c>
      <c r="X274">
        <v>5.7682099999999998</v>
      </c>
      <c r="Y274">
        <v>-163.56800000000001</v>
      </c>
      <c r="Z274">
        <v>2352380</v>
      </c>
      <c r="AA274">
        <f t="shared" si="44"/>
        <v>0</v>
      </c>
      <c r="AB274">
        <f t="shared" si="45"/>
        <v>2.4518975696776214E-6</v>
      </c>
      <c r="AC274">
        <f t="shared" si="46"/>
        <v>6.9527978641039287E-5</v>
      </c>
      <c r="AD274">
        <f t="shared" si="47"/>
        <v>0.99992802012378934</v>
      </c>
    </row>
    <row r="275" spans="22:30" x14ac:dyDescent="0.3">
      <c r="V275">
        <v>6.57039E-5</v>
      </c>
      <c r="W275">
        <v>0</v>
      </c>
      <c r="X275">
        <v>5.7731399999999997</v>
      </c>
      <c r="Y275">
        <v>-163.798</v>
      </c>
      <c r="Z275">
        <v>2352450</v>
      </c>
      <c r="AA275">
        <f t="shared" si="44"/>
        <v>0</v>
      </c>
      <c r="AB275">
        <f t="shared" si="45"/>
        <v>2.4539199073322896E-6</v>
      </c>
      <c r="AC275">
        <f t="shared" si="46"/>
        <v>6.9623666320445089E-5</v>
      </c>
      <c r="AD275">
        <f t="shared" si="47"/>
        <v>0.99992792241377215</v>
      </c>
    </row>
    <row r="276" spans="22:30" x14ac:dyDescent="0.3">
      <c r="V276">
        <v>6.57657E-5</v>
      </c>
      <c r="W276">
        <v>0</v>
      </c>
      <c r="X276">
        <v>5.7772600000000001</v>
      </c>
      <c r="Y276">
        <v>-163.893</v>
      </c>
      <c r="Z276">
        <v>2352540</v>
      </c>
      <c r="AA276">
        <f t="shared" si="44"/>
        <v>0</v>
      </c>
      <c r="AB276">
        <f t="shared" si="45"/>
        <v>2.4555771045738718E-6</v>
      </c>
      <c r="AC276">
        <f t="shared" si="46"/>
        <v>6.9661378992796858E-5</v>
      </c>
      <c r="AD276">
        <f t="shared" si="47"/>
        <v>0.99992788304390257</v>
      </c>
    </row>
    <row r="277" spans="22:30" x14ac:dyDescent="0.3">
      <c r="V277">
        <v>6.5894200000000003E-5</v>
      </c>
      <c r="W277">
        <v>0</v>
      </c>
      <c r="X277">
        <v>5.7906500000000003</v>
      </c>
      <c r="Y277">
        <v>-164.489</v>
      </c>
      <c r="Z277">
        <v>2352750</v>
      </c>
      <c r="AA277">
        <f t="shared" si="44"/>
        <v>0</v>
      </c>
      <c r="AB277">
        <f t="shared" si="45"/>
        <v>2.4610481069343189E-6</v>
      </c>
      <c r="AC277">
        <f t="shared" si="46"/>
        <v>6.990844586730664E-5</v>
      </c>
      <c r="AD277">
        <f t="shared" si="47"/>
        <v>0.99992763050602584</v>
      </c>
    </row>
    <row r="278" spans="22:30" x14ac:dyDescent="0.3">
      <c r="V278">
        <v>7.1679699999999997E-5</v>
      </c>
      <c r="W278">
        <v>0</v>
      </c>
      <c r="X278">
        <v>6.0572400000000002</v>
      </c>
      <c r="Y278">
        <v>-179.14699999999999</v>
      </c>
      <c r="Z278">
        <v>2362350</v>
      </c>
      <c r="AA278">
        <f t="shared" si="44"/>
        <v>0</v>
      </c>
      <c r="AB278">
        <f t="shared" si="45"/>
        <v>2.5638729061599502E-6</v>
      </c>
      <c r="AC278">
        <f t="shared" si="46"/>
        <v>7.582828805195709E-5</v>
      </c>
      <c r="AD278">
        <f t="shared" si="47"/>
        <v>0.99992160783904194</v>
      </c>
    </row>
    <row r="279" spans="22:30" x14ac:dyDescent="0.3">
      <c r="V279">
        <v>7.2513099999999995E-5</v>
      </c>
      <c r="W279">
        <v>0</v>
      </c>
      <c r="X279">
        <v>6.0956400000000004</v>
      </c>
      <c r="Y279">
        <v>-181.25800000000001</v>
      </c>
      <c r="Z279">
        <v>2363730</v>
      </c>
      <c r="AA279">
        <f t="shared" si="44"/>
        <v>0</v>
      </c>
      <c r="AB279">
        <f t="shared" si="45"/>
        <v>2.5786180682729162E-6</v>
      </c>
      <c r="AC279">
        <f t="shared" si="46"/>
        <v>7.6676961536280389E-5</v>
      </c>
      <c r="AD279">
        <f t="shared" si="47"/>
        <v>0.99992074442039547</v>
      </c>
    </row>
    <row r="280" spans="22:30" x14ac:dyDescent="0.3">
      <c r="V280">
        <v>7.71846E-5</v>
      </c>
      <c r="W280">
        <v>0</v>
      </c>
      <c r="X280">
        <v>6.3753000000000002</v>
      </c>
      <c r="Y280">
        <v>-186.69</v>
      </c>
      <c r="Z280">
        <v>2371980</v>
      </c>
      <c r="AA280">
        <f t="shared" si="44"/>
        <v>0</v>
      </c>
      <c r="AB280">
        <f t="shared" si="45"/>
        <v>2.6875357844912294E-6</v>
      </c>
      <c r="AC280">
        <f t="shared" si="46"/>
        <v>7.869999146811407E-5</v>
      </c>
      <c r="AD280">
        <f t="shared" si="47"/>
        <v>0.99991861247274749</v>
      </c>
    </row>
    <row r="281" spans="22:30" x14ac:dyDescent="0.3">
      <c r="V281">
        <v>8.3912900000000001E-5</v>
      </c>
      <c r="W281">
        <v>0</v>
      </c>
      <c r="X281">
        <v>5.5456300000000001</v>
      </c>
      <c r="Y281">
        <v>-153.56100000000001</v>
      </c>
      <c r="Z281">
        <v>2384770</v>
      </c>
      <c r="AA281">
        <f t="shared" si="44"/>
        <v>0</v>
      </c>
      <c r="AB281">
        <f t="shared" si="45"/>
        <v>2.3252808582793462E-6</v>
      </c>
      <c r="AC281">
        <f t="shared" si="46"/>
        <v>6.4388077437231602E-5</v>
      </c>
      <c r="AD281">
        <f t="shared" si="47"/>
        <v>0.99993328664170456</v>
      </c>
    </row>
    <row r="282" spans="22:30" x14ac:dyDescent="0.3">
      <c r="V282">
        <v>8.60265E-5</v>
      </c>
      <c r="W282">
        <v>0</v>
      </c>
      <c r="X282">
        <v>5.2850000000000001</v>
      </c>
      <c r="Y282">
        <v>-143.154</v>
      </c>
      <c r="Z282">
        <v>2388790</v>
      </c>
      <c r="AA282">
        <f t="shared" si="44"/>
        <v>0</v>
      </c>
      <c r="AB282">
        <f t="shared" si="45"/>
        <v>2.2122796944957195E-6</v>
      </c>
      <c r="AC282">
        <f t="shared" si="46"/>
        <v>5.9923687301010445E-5</v>
      </c>
      <c r="AD282">
        <f t="shared" si="47"/>
        <v>0.99993786403300455</v>
      </c>
    </row>
    <row r="283" spans="22:30" x14ac:dyDescent="0.3">
      <c r="V283">
        <v>8.8026699999999995E-5</v>
      </c>
      <c r="W283">
        <v>0</v>
      </c>
      <c r="X283">
        <v>5.1470399999999996</v>
      </c>
      <c r="Y283">
        <v>-139.34700000000001</v>
      </c>
      <c r="Z283">
        <v>2392780</v>
      </c>
      <c r="AA283">
        <f t="shared" si="44"/>
        <v>0</v>
      </c>
      <c r="AB283">
        <f t="shared" si="45"/>
        <v>2.1509412490112453E-6</v>
      </c>
      <c r="AC283">
        <f t="shared" si="46"/>
        <v>5.8232928095754072E-5</v>
      </c>
      <c r="AD283">
        <f t="shared" si="47"/>
        <v>0.9999396161306553</v>
      </c>
    </row>
    <row r="284" spans="22:30" x14ac:dyDescent="0.3">
      <c r="V284">
        <v>8.8764799999999994E-5</v>
      </c>
      <c r="W284">
        <v>0</v>
      </c>
      <c r="X284">
        <v>5.3537699999999999</v>
      </c>
      <c r="Y284">
        <v>-147.49600000000001</v>
      </c>
      <c r="Z284">
        <v>2394420</v>
      </c>
      <c r="AA284">
        <f t="shared" si="44"/>
        <v>0</v>
      </c>
      <c r="AB284">
        <f t="shared" si="45"/>
        <v>2.2357933276134122E-6</v>
      </c>
      <c r="AC284">
        <f t="shared" si="46"/>
        <v>6.15959543741453E-5</v>
      </c>
      <c r="AD284">
        <f t="shared" si="47"/>
        <v>0.99993616825229814</v>
      </c>
    </row>
    <row r="285" spans="22:30" x14ac:dyDescent="0.3">
      <c r="V285">
        <v>9.1329900000000001E-5</v>
      </c>
      <c r="W285">
        <v>0</v>
      </c>
      <c r="X285">
        <v>5.31508</v>
      </c>
      <c r="Y285">
        <v>-148.63300000000001</v>
      </c>
      <c r="Z285">
        <v>2400440</v>
      </c>
      <c r="AA285">
        <f t="shared" si="44"/>
        <v>0</v>
      </c>
      <c r="AB285">
        <f t="shared" si="45"/>
        <v>2.2140687325530466E-6</v>
      </c>
      <c r="AC285">
        <f t="shared" si="46"/>
        <v>6.191509402032651E-5</v>
      </c>
      <c r="AD285">
        <f t="shared" si="47"/>
        <v>0.99993587083724711</v>
      </c>
    </row>
    <row r="286" spans="22:30" x14ac:dyDescent="0.3">
      <c r="V286">
        <v>9.5268599999999998E-5</v>
      </c>
      <c r="W286">
        <v>0</v>
      </c>
      <c r="X286">
        <v>5.2556799999999999</v>
      </c>
      <c r="Y286">
        <v>-150.38</v>
      </c>
      <c r="Z286">
        <v>2409680</v>
      </c>
      <c r="AA286">
        <f t="shared" si="44"/>
        <v>0</v>
      </c>
      <c r="AB286">
        <f t="shared" si="45"/>
        <v>2.1809288244328615E-6</v>
      </c>
      <c r="AC286">
        <f t="shared" si="46"/>
        <v>6.2402596166093397E-5</v>
      </c>
      <c r="AD286">
        <f t="shared" si="47"/>
        <v>0.9999354164750095</v>
      </c>
    </row>
    <row r="287" spans="22:30" x14ac:dyDescent="0.3">
      <c r="V287">
        <v>1.00457E-4</v>
      </c>
      <c r="W287">
        <v>0</v>
      </c>
      <c r="X287">
        <v>3.2591399999999999</v>
      </c>
      <c r="Y287">
        <v>-86.356899999999996</v>
      </c>
      <c r="Z287">
        <v>2422580</v>
      </c>
      <c r="AA287">
        <f t="shared" si="44"/>
        <v>0</v>
      </c>
      <c r="AB287">
        <f t="shared" si="45"/>
        <v>1.3452680375491154E-6</v>
      </c>
      <c r="AC287">
        <f t="shared" si="46"/>
        <v>3.5645347359065639E-5</v>
      </c>
      <c r="AD287">
        <f t="shared" si="47"/>
        <v>0.99996300938460325</v>
      </c>
    </row>
    <row r="288" spans="22:30" x14ac:dyDescent="0.3">
      <c r="V288">
        <v>1.06253E-4</v>
      </c>
      <c r="W288">
        <v>0</v>
      </c>
      <c r="X288">
        <v>1.8463400000000001</v>
      </c>
      <c r="Y288">
        <v>-49.594700000000003</v>
      </c>
      <c r="Z288">
        <v>2437110</v>
      </c>
      <c r="AA288">
        <f t="shared" si="44"/>
        <v>0</v>
      </c>
      <c r="AB288">
        <f t="shared" si="45"/>
        <v>7.5757804506053526E-7</v>
      </c>
      <c r="AC288">
        <f t="shared" si="46"/>
        <v>2.0349370035510105E-5</v>
      </c>
      <c r="AD288">
        <f t="shared" si="47"/>
        <v>0.99997889305191945</v>
      </c>
    </row>
    <row r="289" spans="22:30" x14ac:dyDescent="0.3">
      <c r="V289">
        <v>1.06418E-4</v>
      </c>
      <c r="W289">
        <v>0</v>
      </c>
      <c r="X289">
        <v>1.9111400000000001</v>
      </c>
      <c r="Y289">
        <v>-51.582999999999998</v>
      </c>
      <c r="Z289">
        <v>2437530</v>
      </c>
      <c r="AA289">
        <f t="shared" si="44"/>
        <v>0</v>
      </c>
      <c r="AB289">
        <f t="shared" si="45"/>
        <v>7.8403057970913376E-7</v>
      </c>
      <c r="AC289">
        <f t="shared" si="46"/>
        <v>2.116153154302471E-5</v>
      </c>
      <c r="AD289">
        <f t="shared" si="47"/>
        <v>0.99997805443787724</v>
      </c>
    </row>
    <row r="290" spans="22:30" x14ac:dyDescent="0.3">
      <c r="V290">
        <v>1.1022E-4</v>
      </c>
      <c r="W290">
        <v>0</v>
      </c>
      <c r="X290">
        <v>3.4043199999999998</v>
      </c>
      <c r="Y290">
        <v>-97.397099999999995</v>
      </c>
      <c r="Z290">
        <v>2447300</v>
      </c>
      <c r="AA290">
        <f t="shared" si="44"/>
        <v>0</v>
      </c>
      <c r="AB290">
        <f t="shared" si="45"/>
        <v>1.3909940693100976E-6</v>
      </c>
      <c r="AC290">
        <f t="shared" si="46"/>
        <v>3.9796137985854008E-5</v>
      </c>
      <c r="AD290">
        <f t="shared" si="47"/>
        <v>0.99995881286794486</v>
      </c>
    </row>
    <row r="291" spans="22:30" x14ac:dyDescent="0.3">
      <c r="V291">
        <v>1.11048E-4</v>
      </c>
      <c r="W291">
        <v>0</v>
      </c>
      <c r="X291">
        <v>4.12</v>
      </c>
      <c r="Y291">
        <v>-122.598</v>
      </c>
      <c r="Z291">
        <v>2449550</v>
      </c>
      <c r="AA291">
        <f t="shared" si="44"/>
        <v>0</v>
      </c>
      <c r="AB291">
        <f t="shared" si="45"/>
        <v>1.6818545768617621E-6</v>
      </c>
      <c r="AC291">
        <f t="shared" si="46"/>
        <v>5.0046603741285998E-5</v>
      </c>
      <c r="AD291">
        <f t="shared" si="47"/>
        <v>0.99994827154168187</v>
      </c>
    </row>
    <row r="292" spans="22:30" x14ac:dyDescent="0.3">
      <c r="V292">
        <v>1.14308E-4</v>
      </c>
      <c r="W292">
        <v>0</v>
      </c>
      <c r="X292">
        <v>4.2548500000000002</v>
      </c>
      <c r="Y292">
        <v>-137.93700000000001</v>
      </c>
      <c r="Z292">
        <v>2459070</v>
      </c>
      <c r="AA292">
        <f t="shared" si="44"/>
        <v>0</v>
      </c>
      <c r="AB292">
        <f t="shared" si="45"/>
        <v>1.7301679025912724E-6</v>
      </c>
      <c r="AC292">
        <f t="shared" si="46"/>
        <v>5.6089913858239968E-5</v>
      </c>
      <c r="AD292">
        <f t="shared" si="47"/>
        <v>0.99994217991823919</v>
      </c>
    </row>
    <row r="293" spans="22:30" x14ac:dyDescent="0.3">
      <c r="V293">
        <v>1.24196E-4</v>
      </c>
      <c r="W293">
        <v>0</v>
      </c>
      <c r="X293">
        <v>4.9992099999999997</v>
      </c>
      <c r="Y293">
        <v>-191.39699999999999</v>
      </c>
      <c r="Z293">
        <v>2488540</v>
      </c>
      <c r="AA293">
        <f t="shared" si="44"/>
        <v>0</v>
      </c>
      <c r="AB293">
        <f t="shared" si="45"/>
        <v>2.008734234615246E-6</v>
      </c>
      <c r="AC293">
        <f t="shared" si="46"/>
        <v>7.6905292296713726E-5</v>
      </c>
      <c r="AD293">
        <f t="shared" si="47"/>
        <v>0.99992108597346874</v>
      </c>
    </row>
    <row r="294" spans="22:30" x14ac:dyDescent="0.3">
      <c r="V294">
        <v>1.2721299999999999E-4</v>
      </c>
      <c r="W294">
        <v>0</v>
      </c>
      <c r="X294">
        <v>5.49716</v>
      </c>
      <c r="Y294">
        <v>-219.29400000000001</v>
      </c>
      <c r="Z294">
        <v>2497460</v>
      </c>
      <c r="AA294">
        <f t="shared" si="44"/>
        <v>0</v>
      </c>
      <c r="AB294">
        <f t="shared" si="45"/>
        <v>2.2009022193096486E-6</v>
      </c>
      <c r="AC294">
        <f t="shared" si="46"/>
        <v>8.7798909124218698E-5</v>
      </c>
      <c r="AD294">
        <f t="shared" si="47"/>
        <v>0.9999100001886565</v>
      </c>
    </row>
    <row r="295" spans="22:30" x14ac:dyDescent="0.3">
      <c r="V295">
        <v>1.2772E-4</v>
      </c>
      <c r="W295">
        <v>0</v>
      </c>
      <c r="X295">
        <v>5.5808</v>
      </c>
      <c r="Y295">
        <v>-223.98</v>
      </c>
      <c r="Z295">
        <v>2498960</v>
      </c>
      <c r="AA295">
        <f t="shared" si="44"/>
        <v>0</v>
      </c>
      <c r="AB295">
        <f t="shared" si="45"/>
        <v>2.2330438985242738E-6</v>
      </c>
      <c r="AC295">
        <f t="shared" si="46"/>
        <v>8.9621052965787492E-5</v>
      </c>
      <c r="AD295">
        <f t="shared" si="47"/>
        <v>0.9999081459031357</v>
      </c>
    </row>
    <row r="296" spans="22:30" x14ac:dyDescent="0.3">
      <c r="V296">
        <v>1.28417E-4</v>
      </c>
      <c r="W296">
        <v>0</v>
      </c>
      <c r="X296">
        <v>5.7635699999999996</v>
      </c>
      <c r="Y296">
        <v>-238.727</v>
      </c>
      <c r="Z296">
        <v>2501390</v>
      </c>
      <c r="AA296">
        <f t="shared" si="44"/>
        <v>0</v>
      </c>
      <c r="AB296">
        <f t="shared" si="45"/>
        <v>2.3039217046798727E-6</v>
      </c>
      <c r="AC296">
        <f t="shared" si="46"/>
        <v>9.5428409265977873E-5</v>
      </c>
      <c r="AD296">
        <f t="shared" si="47"/>
        <v>0.99990226766902934</v>
      </c>
    </row>
    <row r="297" spans="22:30" x14ac:dyDescent="0.3">
      <c r="V297">
        <v>1.3042800000000001E-4</v>
      </c>
      <c r="W297">
        <v>0</v>
      </c>
      <c r="X297">
        <v>6.0672600000000001</v>
      </c>
      <c r="Y297">
        <v>-266.45100000000002</v>
      </c>
      <c r="Z297">
        <v>2508490</v>
      </c>
      <c r="AA297">
        <f t="shared" si="44"/>
        <v>0</v>
      </c>
      <c r="AB297">
        <f t="shared" si="45"/>
        <v>2.4184273943187195E-6</v>
      </c>
      <c r="AC297">
        <f t="shared" si="46"/>
        <v>1.062081396946261E-4</v>
      </c>
      <c r="AD297">
        <f t="shared" si="47"/>
        <v>0.99989137343291112</v>
      </c>
    </row>
    <row r="298" spans="22:30" x14ac:dyDescent="0.3">
      <c r="V298">
        <v>1.3115199999999999E-4</v>
      </c>
      <c r="W298">
        <v>0</v>
      </c>
      <c r="X298">
        <v>6.1765699999999999</v>
      </c>
      <c r="Y298">
        <v>-276.43</v>
      </c>
      <c r="Z298">
        <v>2511050</v>
      </c>
      <c r="AA298">
        <f t="shared" si="44"/>
        <v>0</v>
      </c>
      <c r="AB298">
        <f t="shared" si="45"/>
        <v>2.4594790765035355E-6</v>
      </c>
      <c r="AC298">
        <f t="shared" si="46"/>
        <v>1.1007303424358056E-4</v>
      </c>
      <c r="AD298">
        <f t="shared" si="47"/>
        <v>0.99988746748668</v>
      </c>
    </row>
    <row r="299" spans="22:30" x14ac:dyDescent="0.3">
      <c r="V299">
        <v>1.4494099999999999E-4</v>
      </c>
      <c r="W299">
        <v>0</v>
      </c>
      <c r="X299">
        <v>1.1945399999999999</v>
      </c>
      <c r="Y299">
        <v>-275.97699999999998</v>
      </c>
      <c r="Z299">
        <v>2561080</v>
      </c>
      <c r="AA299">
        <f t="shared" si="44"/>
        <v>0</v>
      </c>
      <c r="AB299">
        <f t="shared" si="45"/>
        <v>4.6636994374423392E-7</v>
      </c>
      <c r="AC299">
        <f t="shared" si="46"/>
        <v>1.0774639439843156E-4</v>
      </c>
      <c r="AD299">
        <f t="shared" si="47"/>
        <v>0.99989178723565786</v>
      </c>
    </row>
    <row r="300" spans="22:30" x14ac:dyDescent="0.3">
      <c r="V300">
        <v>1.4539800000000001E-4</v>
      </c>
      <c r="W300">
        <v>0</v>
      </c>
      <c r="X300">
        <v>1.54033</v>
      </c>
      <c r="Y300">
        <v>-299.88600000000002</v>
      </c>
      <c r="Z300">
        <v>2562980</v>
      </c>
      <c r="AA300">
        <f t="shared" si="44"/>
        <v>0</v>
      </c>
      <c r="AB300">
        <f t="shared" si="45"/>
        <v>6.0092114122848403E-7</v>
      </c>
      <c r="AC300">
        <f t="shared" si="46"/>
        <v>1.1699300627686611E-4</v>
      </c>
      <c r="AD300">
        <f t="shared" si="47"/>
        <v>0.99988240607258183</v>
      </c>
    </row>
    <row r="301" spans="22:30" x14ac:dyDescent="0.3">
      <c r="V301">
        <v>1.5102299999999999E-4</v>
      </c>
      <c r="W301">
        <v>0</v>
      </c>
      <c r="X301">
        <v>7.3486900000000004</v>
      </c>
      <c r="Y301">
        <v>-429.23399999999998</v>
      </c>
      <c r="Z301">
        <v>2586450</v>
      </c>
      <c r="AA301">
        <f t="shared" si="44"/>
        <v>0</v>
      </c>
      <c r="AB301">
        <f t="shared" si="45"/>
        <v>2.8407468843718657E-6</v>
      </c>
      <c r="AC301">
        <f t="shared" si="46"/>
        <v>1.6592687243120518E-4</v>
      </c>
      <c r="AD301">
        <f t="shared" si="47"/>
        <v>0.99983123238068439</v>
      </c>
    </row>
    <row r="302" spans="22:30" x14ac:dyDescent="0.3">
      <c r="V302">
        <v>1.5152500000000001E-4</v>
      </c>
      <c r="W302">
        <v>0</v>
      </c>
      <c r="X302">
        <v>7.8673500000000001</v>
      </c>
      <c r="Y302">
        <v>-440.78500000000003</v>
      </c>
      <c r="Z302">
        <v>2588550</v>
      </c>
      <c r="AA302">
        <f t="shared" si="44"/>
        <v>0</v>
      </c>
      <c r="AB302">
        <f t="shared" si="45"/>
        <v>3.0387617208139178E-6</v>
      </c>
      <c r="AC302">
        <f t="shared" si="46"/>
        <v>1.7025308205545232E-4</v>
      </c>
      <c r="AD302">
        <f t="shared" si="47"/>
        <v>0.99982670815622365</v>
      </c>
    </row>
    <row r="303" spans="22:30" x14ac:dyDescent="0.3">
      <c r="V303">
        <v>1.58787E-4</v>
      </c>
      <c r="W303">
        <v>0</v>
      </c>
      <c r="X303">
        <v>16.944700000000001</v>
      </c>
      <c r="Y303">
        <v>-627.13900000000001</v>
      </c>
      <c r="Z303">
        <v>2620420</v>
      </c>
      <c r="AA303">
        <f t="shared" si="44"/>
        <v>0</v>
      </c>
      <c r="AB303">
        <f t="shared" si="45"/>
        <v>6.4648171349096431E-6</v>
      </c>
      <c r="AC303">
        <f t="shared" si="46"/>
        <v>2.3926885416502495E-4</v>
      </c>
      <c r="AD303">
        <f t="shared" si="47"/>
        <v>0.99975426632870013</v>
      </c>
    </row>
    <row r="304" spans="22:30" x14ac:dyDescent="0.3">
      <c r="V304">
        <v>1.6171999999999999E-4</v>
      </c>
      <c r="W304">
        <v>0</v>
      </c>
      <c r="X304">
        <v>17.287500000000001</v>
      </c>
      <c r="Y304">
        <v>-637.92999999999995</v>
      </c>
      <c r="Z304">
        <v>2633910</v>
      </c>
      <c r="AA304">
        <f t="shared" si="44"/>
        <v>0</v>
      </c>
      <c r="AB304">
        <f t="shared" si="45"/>
        <v>6.5618037789189795E-6</v>
      </c>
      <c r="AC304">
        <f t="shared" si="46"/>
        <v>2.4213862528912704E-4</v>
      </c>
      <c r="AD304">
        <f t="shared" si="47"/>
        <v>0.99975129957093201</v>
      </c>
    </row>
    <row r="305" spans="22:30" x14ac:dyDescent="0.3">
      <c r="V305">
        <v>1.6628899999999999E-4</v>
      </c>
      <c r="W305">
        <v>0</v>
      </c>
      <c r="X305">
        <v>15.4846</v>
      </c>
      <c r="Y305">
        <v>-536.34100000000001</v>
      </c>
      <c r="Z305">
        <v>2656080</v>
      </c>
      <c r="AA305">
        <f t="shared" si="44"/>
        <v>0</v>
      </c>
      <c r="AB305">
        <f t="shared" si="45"/>
        <v>5.8286586235948612E-6</v>
      </c>
      <c r="AC305">
        <f t="shared" si="46"/>
        <v>2.0188759120916855E-4</v>
      </c>
      <c r="AD305">
        <f t="shared" si="47"/>
        <v>0.99979228375016715</v>
      </c>
    </row>
    <row r="306" spans="22:30" x14ac:dyDescent="0.3">
      <c r="V306">
        <v>1.70743E-4</v>
      </c>
      <c r="W306">
        <v>0</v>
      </c>
      <c r="X306">
        <v>14.435700000000001</v>
      </c>
      <c r="Y306">
        <v>-598.98500000000001</v>
      </c>
      <c r="Z306">
        <v>2677850</v>
      </c>
      <c r="AA306">
        <f t="shared" si="44"/>
        <v>0</v>
      </c>
      <c r="AB306">
        <f t="shared" si="45"/>
        <v>5.3895453223054728E-6</v>
      </c>
      <c r="AC306">
        <f t="shared" si="46"/>
        <v>2.2363008408883138E-4</v>
      </c>
      <c r="AD306">
        <f t="shared" si="47"/>
        <v>0.99977098037058887</v>
      </c>
    </row>
    <row r="307" spans="22:30" x14ac:dyDescent="0.3">
      <c r="V307">
        <v>1.72256E-4</v>
      </c>
      <c r="W307">
        <v>0</v>
      </c>
      <c r="X307">
        <v>14.4741</v>
      </c>
      <c r="Y307">
        <v>-707.44500000000005</v>
      </c>
      <c r="Z307">
        <v>2685420</v>
      </c>
      <c r="AA307">
        <f t="shared" si="44"/>
        <v>0</v>
      </c>
      <c r="AB307">
        <f t="shared" si="45"/>
        <v>5.3884345786352161E-6</v>
      </c>
      <c r="AC307">
        <f t="shared" si="46"/>
        <v>2.6336843744913956E-4</v>
      </c>
      <c r="AD307">
        <f t="shared" si="47"/>
        <v>0.99973124312797224</v>
      </c>
    </row>
    <row r="308" spans="22:30" x14ac:dyDescent="0.3">
      <c r="V308">
        <v>1.7480100000000001E-4</v>
      </c>
      <c r="W308">
        <v>0</v>
      </c>
      <c r="X308">
        <v>14.538600000000001</v>
      </c>
      <c r="Y308">
        <v>-889.85299999999995</v>
      </c>
      <c r="Z308">
        <v>2698140</v>
      </c>
      <c r="AA308">
        <f t="shared" si="44"/>
        <v>0</v>
      </c>
      <c r="AB308">
        <f t="shared" si="45"/>
        <v>5.3865731313079603E-6</v>
      </c>
      <c r="AC308">
        <f t="shared" si="46"/>
        <v>3.2969187271221311E-4</v>
      </c>
      <c r="AD308">
        <f t="shared" si="47"/>
        <v>0.99966492155415643</v>
      </c>
    </row>
    <row r="309" spans="22:30" x14ac:dyDescent="0.3">
      <c r="V309">
        <v>1.7784300000000001E-4</v>
      </c>
      <c r="W309">
        <v>0</v>
      </c>
      <c r="X309">
        <v>14.3925</v>
      </c>
      <c r="Y309">
        <v>-1060.8599999999999</v>
      </c>
      <c r="Z309">
        <v>2713860</v>
      </c>
      <c r="AA309">
        <f t="shared" si="44"/>
        <v>0</v>
      </c>
      <c r="AB309">
        <f t="shared" si="45"/>
        <v>5.3012313964934968E-6</v>
      </c>
      <c r="AC309">
        <f t="shared" si="46"/>
        <v>3.9074965011527468E-4</v>
      </c>
      <c r="AD309">
        <f t="shared" si="47"/>
        <v>0.99960394911848827</v>
      </c>
    </row>
    <row r="310" spans="22:30" x14ac:dyDescent="0.3">
      <c r="V310">
        <v>1.81373E-4</v>
      </c>
      <c r="W310">
        <v>0</v>
      </c>
      <c r="X310">
        <v>15.5283</v>
      </c>
      <c r="Y310">
        <v>-1456.66</v>
      </c>
      <c r="Z310">
        <v>2733290</v>
      </c>
      <c r="AA310">
        <f t="shared" si="44"/>
        <v>0</v>
      </c>
      <c r="AB310">
        <f t="shared" si="45"/>
        <v>5.6781171198117225E-6</v>
      </c>
      <c r="AC310">
        <f t="shared" si="46"/>
        <v>5.3264594860641184E-4</v>
      </c>
      <c r="AD310">
        <f t="shared" si="47"/>
        <v>0.99946167593427371</v>
      </c>
    </row>
    <row r="311" spans="22:30" x14ac:dyDescent="0.3">
      <c r="V311">
        <v>1.8208100000000001E-4</v>
      </c>
      <c r="W311">
        <v>0</v>
      </c>
      <c r="X311">
        <v>15.756</v>
      </c>
      <c r="Y311">
        <v>-1536.02</v>
      </c>
      <c r="Z311">
        <v>2737190</v>
      </c>
      <c r="AA311">
        <f t="shared" si="44"/>
        <v>0</v>
      </c>
      <c r="AB311">
        <f t="shared" si="45"/>
        <v>5.7530067778102202E-6</v>
      </c>
      <c r="AC311">
        <f t="shared" si="46"/>
        <v>5.6084878591343326E-4</v>
      </c>
      <c r="AD311">
        <f t="shared" si="47"/>
        <v>0.9994333982073087</v>
      </c>
    </row>
    <row r="312" spans="22:30" x14ac:dyDescent="0.3">
      <c r="V312">
        <v>1.8310000000000001E-4</v>
      </c>
      <c r="W312">
        <v>0</v>
      </c>
      <c r="X312">
        <v>15.5396</v>
      </c>
      <c r="Y312">
        <v>-1650.64</v>
      </c>
      <c r="Z312">
        <v>2742830</v>
      </c>
      <c r="AA312">
        <f t="shared" si="44"/>
        <v>0</v>
      </c>
      <c r="AB312">
        <f t="shared" si="45"/>
        <v>5.6620956937403491E-6</v>
      </c>
      <c r="AC312">
        <f t="shared" si="46"/>
        <v>6.0143643568145706E-4</v>
      </c>
      <c r="AD312">
        <f t="shared" si="47"/>
        <v>0.99939290146862481</v>
      </c>
    </row>
    <row r="313" spans="22:30" x14ac:dyDescent="0.3">
      <c r="V313">
        <v>1.8648800000000001E-4</v>
      </c>
      <c r="W313">
        <v>0</v>
      </c>
      <c r="X313">
        <v>15.1105</v>
      </c>
      <c r="Y313">
        <v>-2205.9299999999998</v>
      </c>
      <c r="Z313">
        <v>2761960</v>
      </c>
      <c r="AA313">
        <f t="shared" si="44"/>
        <v>0</v>
      </c>
      <c r="AB313">
        <f t="shared" si="45"/>
        <v>5.4665377479279474E-6</v>
      </c>
      <c r="AC313">
        <f t="shared" si="46"/>
        <v>7.9804107172407892E-4</v>
      </c>
      <c r="AD313">
        <f t="shared" si="47"/>
        <v>0.99919649239052799</v>
      </c>
    </row>
    <row r="314" spans="22:30" x14ac:dyDescent="0.3">
      <c r="V314">
        <v>1.8770599999999999E-4</v>
      </c>
      <c r="W314">
        <v>0</v>
      </c>
      <c r="X314">
        <v>14.184200000000001</v>
      </c>
      <c r="Y314">
        <v>-2663.31</v>
      </c>
      <c r="Z314">
        <v>2769180</v>
      </c>
      <c r="AA314">
        <f t="shared" si="44"/>
        <v>0</v>
      </c>
      <c r="AB314">
        <f t="shared" si="45"/>
        <v>5.1172183381288059E-6</v>
      </c>
      <c r="AC314">
        <f t="shared" si="46"/>
        <v>9.6083943910279244E-4</v>
      </c>
      <c r="AD314">
        <f t="shared" si="47"/>
        <v>0.99903404334255907</v>
      </c>
    </row>
    <row r="315" spans="22:30" x14ac:dyDescent="0.3">
      <c r="V315">
        <v>1.89987E-4</v>
      </c>
      <c r="W315">
        <v>0</v>
      </c>
      <c r="X315">
        <v>12.4488</v>
      </c>
      <c r="Y315">
        <v>-3520.13</v>
      </c>
      <c r="Z315">
        <v>2782700</v>
      </c>
      <c r="AA315">
        <f t="shared" si="44"/>
        <v>0</v>
      </c>
      <c r="AB315">
        <f t="shared" si="45"/>
        <v>4.4679687168691293E-6</v>
      </c>
      <c r="AC315">
        <f t="shared" si="46"/>
        <v>1.2634013494724414E-3</v>
      </c>
      <c r="AD315">
        <f t="shared" si="47"/>
        <v>0.99873213068181077</v>
      </c>
    </row>
    <row r="316" spans="22:30" x14ac:dyDescent="0.3">
      <c r="V316">
        <v>1.92883E-4</v>
      </c>
      <c r="W316">
        <v>0</v>
      </c>
      <c r="X316">
        <v>10.7849</v>
      </c>
      <c r="Y316">
        <v>-4488.76</v>
      </c>
      <c r="Z316">
        <v>2799930</v>
      </c>
      <c r="AA316">
        <f t="shared" si="44"/>
        <v>0</v>
      </c>
      <c r="AB316">
        <f t="shared" si="45"/>
        <v>3.8456662316986703E-6</v>
      </c>
      <c r="AC316">
        <f t="shared" si="46"/>
        <v>1.6005964593273673E-3</v>
      </c>
      <c r="AD316">
        <f t="shared" si="47"/>
        <v>0.9983955578744409</v>
      </c>
    </row>
    <row r="317" spans="22:30" x14ac:dyDescent="0.3">
      <c r="V317">
        <v>1.93344E-4</v>
      </c>
      <c r="W317">
        <v>0</v>
      </c>
      <c r="X317">
        <v>10.4848</v>
      </c>
      <c r="Y317">
        <v>-4659.28</v>
      </c>
      <c r="Z317">
        <v>2802780</v>
      </c>
      <c r="AA317">
        <f t="shared" si="44"/>
        <v>0</v>
      </c>
      <c r="AB317">
        <f t="shared" si="45"/>
        <v>3.7346349457287357E-6</v>
      </c>
      <c r="AC317">
        <f t="shared" si="46"/>
        <v>1.6596129549380993E-3</v>
      </c>
      <c r="AD317">
        <f t="shared" si="47"/>
        <v>0.99833665241011615</v>
      </c>
    </row>
    <row r="318" spans="22:30" x14ac:dyDescent="0.3">
      <c r="V318">
        <v>1.9578400000000001E-4</v>
      </c>
      <c r="W318">
        <v>0</v>
      </c>
      <c r="X318">
        <v>6.1468499999999997</v>
      </c>
      <c r="Y318">
        <v>-2389.96</v>
      </c>
      <c r="Z318">
        <v>2819390</v>
      </c>
      <c r="AA318">
        <f t="shared" si="44"/>
        <v>0</v>
      </c>
      <c r="AB318">
        <f t="shared" si="45"/>
        <v>2.1783543356026426E-6</v>
      </c>
      <c r="AC318">
        <f t="shared" si="46"/>
        <v>8.4696710151002425E-4</v>
      </c>
      <c r="AD318">
        <f t="shared" si="47"/>
        <v>0.99915085454415431</v>
      </c>
    </row>
    <row r="319" spans="22:30" x14ac:dyDescent="0.3">
      <c r="V319">
        <v>1.9608900000000001E-4</v>
      </c>
      <c r="W319">
        <v>0</v>
      </c>
      <c r="X319">
        <v>5.5766099999999996</v>
      </c>
      <c r="Y319">
        <v>-2100.94</v>
      </c>
      <c r="Z319">
        <v>2821410</v>
      </c>
      <c r="AA319">
        <f t="shared" si="44"/>
        <v>0</v>
      </c>
      <c r="AB319">
        <f t="shared" si="45"/>
        <v>1.9750583951587606E-6</v>
      </c>
      <c r="AC319">
        <f t="shared" si="46"/>
        <v>7.4408631493413501E-4</v>
      </c>
      <c r="AD319">
        <f t="shared" si="47"/>
        <v>0.99925393862667078</v>
      </c>
    </row>
    <row r="320" spans="22:30" x14ac:dyDescent="0.3">
      <c r="V320">
        <v>1.98152E-4</v>
      </c>
      <c r="W320">
        <v>0</v>
      </c>
      <c r="X320">
        <v>2.8294000000000001</v>
      </c>
      <c r="Y320">
        <v>-199.84299999999999</v>
      </c>
      <c r="Z320">
        <v>2827190</v>
      </c>
      <c r="AA320">
        <f t="shared" si="44"/>
        <v>0</v>
      </c>
      <c r="AB320">
        <f t="shared" si="45"/>
        <v>1.0007099571345696E-6</v>
      </c>
      <c r="AC320">
        <f t="shared" si="46"/>
        <v>7.0681020698255375E-5</v>
      </c>
      <c r="AD320">
        <f t="shared" si="47"/>
        <v>0.99992831826934458</v>
      </c>
    </row>
    <row r="321" spans="22:30" x14ac:dyDescent="0.3">
      <c r="V321">
        <v>1.9837699999999999E-4</v>
      </c>
      <c r="W321">
        <v>0</v>
      </c>
      <c r="X321">
        <v>2.5284300000000002</v>
      </c>
      <c r="Y321">
        <v>9.5252800000000004</v>
      </c>
      <c r="Z321">
        <v>2827830</v>
      </c>
      <c r="AA321">
        <f t="shared" si="44"/>
        <v>0</v>
      </c>
      <c r="AB321">
        <f t="shared" si="45"/>
        <v>8.9411995153082009E-7</v>
      </c>
      <c r="AC321">
        <f t="shared" si="46"/>
        <v>3.368391805158731E-6</v>
      </c>
      <c r="AD321">
        <f t="shared" si="47"/>
        <v>0.99999573748824322</v>
      </c>
    </row>
    <row r="322" spans="22:30" x14ac:dyDescent="0.3">
      <c r="V322">
        <v>1.9837699999999999E-4</v>
      </c>
      <c r="W322">
        <v>-17229300000</v>
      </c>
      <c r="X322">
        <v>0.49634299999999998</v>
      </c>
      <c r="Y322">
        <v>-13145.8</v>
      </c>
      <c r="Z322">
        <v>0</v>
      </c>
      <c r="AA322">
        <f t="shared" si="44"/>
        <v>0.99999923698082283</v>
      </c>
      <c r="AB322">
        <f t="shared" si="45"/>
        <v>2.8808054957588092E-11</v>
      </c>
      <c r="AC322">
        <f t="shared" si="46"/>
        <v>7.6299036928386525E-7</v>
      </c>
      <c r="AD322">
        <f t="shared" si="47"/>
        <v>0</v>
      </c>
    </row>
    <row r="323" spans="22:30" x14ac:dyDescent="0.3">
      <c r="V323">
        <v>2.00433E-4</v>
      </c>
      <c r="W323">
        <v>-15261600000</v>
      </c>
      <c r="X323">
        <v>-0.56530000000000002</v>
      </c>
      <c r="Y323">
        <v>-6926.27</v>
      </c>
      <c r="Z323">
        <v>0</v>
      </c>
      <c r="AA323">
        <f t="shared" si="44"/>
        <v>0.99999954612673925</v>
      </c>
      <c r="AB323">
        <f t="shared" si="45"/>
        <v>3.7040660443560684E-11</v>
      </c>
      <c r="AC323">
        <f t="shared" si="46"/>
        <v>4.5383622007857961E-7</v>
      </c>
      <c r="AD323">
        <f t="shared" si="47"/>
        <v>0</v>
      </c>
    </row>
    <row r="324" spans="22:30" x14ac:dyDescent="0.3">
      <c r="V324">
        <v>2.0063700000000001E-4</v>
      </c>
      <c r="W324">
        <v>-15065400000</v>
      </c>
      <c r="X324">
        <v>-0.67264800000000002</v>
      </c>
      <c r="Y324">
        <v>-6323.27</v>
      </c>
      <c r="Z324">
        <v>0</v>
      </c>
      <c r="AA324">
        <f t="shared" si="44"/>
        <v>0.99999958023417945</v>
      </c>
      <c r="AB324">
        <f t="shared" si="45"/>
        <v>4.464851365681365E-11</v>
      </c>
      <c r="AC324">
        <f t="shared" si="46"/>
        <v>4.1972117207026564E-7</v>
      </c>
      <c r="AD324">
        <f t="shared" si="47"/>
        <v>0</v>
      </c>
    </row>
    <row r="325" spans="22:30" x14ac:dyDescent="0.3">
      <c r="V325">
        <v>2.0312100000000001E-4</v>
      </c>
      <c r="W325">
        <v>-12023100000</v>
      </c>
      <c r="X325">
        <v>-1.30447</v>
      </c>
      <c r="Y325">
        <v>-511.44099999999997</v>
      </c>
      <c r="Z325">
        <v>0</v>
      </c>
      <c r="AA325">
        <f t="shared" si="44"/>
        <v>0.99999995735330749</v>
      </c>
      <c r="AB325">
        <f t="shared" si="45"/>
        <v>1.0849697202623858E-10</v>
      </c>
      <c r="AC325">
        <f t="shared" si="46"/>
        <v>4.2538195489410627E-8</v>
      </c>
      <c r="AD325">
        <f t="shared" si="47"/>
        <v>0</v>
      </c>
    </row>
    <row r="326" spans="22:30" x14ac:dyDescent="0.3">
      <c r="V326">
        <v>2.0335000000000001E-4</v>
      </c>
      <c r="W326">
        <v>-11734400000</v>
      </c>
      <c r="X326">
        <v>-1.3508100000000001</v>
      </c>
      <c r="Y326">
        <v>22.542400000000001</v>
      </c>
      <c r="Z326">
        <v>0</v>
      </c>
      <c r="AA326">
        <f t="shared" ref="AA326:AA389" si="48">ABS(W326)/(ABS(W326)+ABS(X326)+ABS(Y326)+ABS(Z326))</f>
        <v>0.99999999796383199</v>
      </c>
      <c r="AB326">
        <f t="shared" ref="AB326:AB389" si="49">ABS(X326)/(ABS(W326)+ABS(X326)+ABS(Y326)+ABS(Z326))</f>
        <v>1.151153870031296E-10</v>
      </c>
      <c r="AC326">
        <f t="shared" ref="AC326:AC389" si="50">ABS(Y326)/(ABS(W326)+ABS(X326)+ABS(Y326)+ABS(Z326))</f>
        <v>1.9210526276673615E-9</v>
      </c>
      <c r="AD326">
        <f t="shared" ref="AD326:AD389" si="51">ABS(Z326)/(ABS(W326)+ABS(X326)+ABS(Y326)+ABS(Z326))</f>
        <v>0</v>
      </c>
    </row>
    <row r="327" spans="22:30" x14ac:dyDescent="0.3">
      <c r="V327">
        <v>2.03804E-4</v>
      </c>
      <c r="W327">
        <v>-11162500000</v>
      </c>
      <c r="X327">
        <v>-1.24325</v>
      </c>
      <c r="Y327">
        <v>20.341799999999999</v>
      </c>
      <c r="Z327">
        <v>0</v>
      </c>
      <c r="AA327">
        <f t="shared" si="48"/>
        <v>0.99999999806628892</v>
      </c>
      <c r="AB327">
        <f t="shared" si="49"/>
        <v>1.1137737940388924E-10</v>
      </c>
      <c r="AC327">
        <f t="shared" si="50"/>
        <v>1.8223337030830758E-9</v>
      </c>
      <c r="AD327">
        <f t="shared" si="51"/>
        <v>0</v>
      </c>
    </row>
    <row r="328" spans="22:30" x14ac:dyDescent="0.3">
      <c r="V328">
        <v>2.1068000000000001E-4</v>
      </c>
      <c r="W328">
        <v>-5523010000</v>
      </c>
      <c r="X328">
        <v>-0.24233199999999999</v>
      </c>
      <c r="Y328">
        <v>1.1745699999999999</v>
      </c>
      <c r="Z328">
        <v>0</v>
      </c>
      <c r="AA328">
        <f t="shared" si="48"/>
        <v>0.99999999974345466</v>
      </c>
      <c r="AB328">
        <f t="shared" si="49"/>
        <v>4.3876799053021962E-11</v>
      </c>
      <c r="AC328">
        <f t="shared" si="50"/>
        <v>2.1266845428465084E-10</v>
      </c>
      <c r="AD328">
        <f t="shared" si="51"/>
        <v>0</v>
      </c>
    </row>
    <row r="329" spans="22:30" x14ac:dyDescent="0.3">
      <c r="V329">
        <v>2.11621E-4</v>
      </c>
      <c r="W329">
        <v>-4757940000</v>
      </c>
      <c r="X329">
        <v>-0.104521</v>
      </c>
      <c r="Y329">
        <v>-1.0998300000000001</v>
      </c>
      <c r="Z329">
        <v>0</v>
      </c>
      <c r="AA329">
        <f t="shared" si="48"/>
        <v>0.9999999997468757</v>
      </c>
      <c r="AB329">
        <f t="shared" si="49"/>
        <v>2.1967700301715279E-11</v>
      </c>
      <c r="AC329">
        <f t="shared" si="50"/>
        <v>2.3115676106079655E-10</v>
      </c>
      <c r="AD329">
        <f t="shared" si="51"/>
        <v>0</v>
      </c>
    </row>
    <row r="330" spans="22:30" x14ac:dyDescent="0.3">
      <c r="V330">
        <v>2.1201E-4</v>
      </c>
      <c r="W330">
        <v>-4441870000</v>
      </c>
      <c r="X330">
        <v>-4.7587999999999998E-2</v>
      </c>
      <c r="Y330">
        <v>-2.0394399999999999</v>
      </c>
      <c r="Z330">
        <v>0</v>
      </c>
      <c r="AA330">
        <f t="shared" si="48"/>
        <v>0.9999999995301464</v>
      </c>
      <c r="AB330">
        <f t="shared" si="49"/>
        <v>1.0713505793199847E-11</v>
      </c>
      <c r="AC330">
        <f t="shared" si="50"/>
        <v>4.591399566042594E-10</v>
      </c>
      <c r="AD330">
        <f t="shared" si="51"/>
        <v>0</v>
      </c>
    </row>
    <row r="331" spans="22:30" x14ac:dyDescent="0.3">
      <c r="V331">
        <v>2.1249600000000001E-4</v>
      </c>
      <c r="W331">
        <v>-4413110000</v>
      </c>
      <c r="X331">
        <v>-4.5475000000000002E-2</v>
      </c>
      <c r="Y331">
        <v>-2.4442699999999999</v>
      </c>
      <c r="Z331">
        <v>0</v>
      </c>
      <c r="AA331">
        <f t="shared" si="48"/>
        <v>0.99999999943582984</v>
      </c>
      <c r="AB331">
        <f t="shared" si="49"/>
        <v>1.030452446785699E-11</v>
      </c>
      <c r="AC331">
        <f t="shared" si="50"/>
        <v>5.5386564092465763E-10</v>
      </c>
      <c r="AD331">
        <f t="shared" si="51"/>
        <v>0</v>
      </c>
    </row>
    <row r="332" spans="22:30" x14ac:dyDescent="0.3">
      <c r="V332">
        <v>2.12714E-4</v>
      </c>
      <c r="W332">
        <v>-4400240000</v>
      </c>
      <c r="X332">
        <v>-4.4529800000000001E-2</v>
      </c>
      <c r="Y332">
        <v>-2.62534</v>
      </c>
      <c r="Z332">
        <v>0</v>
      </c>
      <c r="AA332">
        <f t="shared" si="48"/>
        <v>0.99999999939324435</v>
      </c>
      <c r="AB332">
        <f t="shared" si="49"/>
        <v>1.0119857092563428E-11</v>
      </c>
      <c r="AC332">
        <f t="shared" si="50"/>
        <v>5.9663563769409398E-10</v>
      </c>
      <c r="AD332">
        <f t="shared" si="51"/>
        <v>0</v>
      </c>
    </row>
    <row r="333" spans="22:30" x14ac:dyDescent="0.3">
      <c r="V333">
        <v>2.1391300000000001E-4</v>
      </c>
      <c r="W333">
        <v>-4245920000</v>
      </c>
      <c r="X333">
        <v>-4.7465899999999998E-2</v>
      </c>
      <c r="Y333">
        <v>-2.94922</v>
      </c>
      <c r="Z333">
        <v>0</v>
      </c>
      <c r="AA333">
        <f t="shared" si="48"/>
        <v>0.9999999992942199</v>
      </c>
      <c r="AB333">
        <f t="shared" si="49"/>
        <v>1.1179179062841389E-11</v>
      </c>
      <c r="AC333">
        <f t="shared" si="50"/>
        <v>6.9460093405398568E-10</v>
      </c>
      <c r="AD333">
        <f t="shared" si="51"/>
        <v>0</v>
      </c>
    </row>
    <row r="334" spans="22:30" x14ac:dyDescent="0.3">
      <c r="V334">
        <v>2.1513399999999999E-4</v>
      </c>
      <c r="W334">
        <v>-5318920000</v>
      </c>
      <c r="X334">
        <v>-0.23107</v>
      </c>
      <c r="Y334">
        <v>-2.3953899999999999</v>
      </c>
      <c r="Z334">
        <v>0</v>
      </c>
      <c r="AA334">
        <f t="shared" si="48"/>
        <v>0.99999999950620444</v>
      </c>
      <c r="AB334">
        <f t="shared" si="49"/>
        <v>4.34430297665501E-11</v>
      </c>
      <c r="AC334">
        <f t="shared" si="50"/>
        <v>4.503527029579627E-10</v>
      </c>
      <c r="AD334">
        <f t="shared" si="51"/>
        <v>0</v>
      </c>
    </row>
    <row r="335" spans="22:30" x14ac:dyDescent="0.3">
      <c r="V335">
        <v>2.1554300000000001E-4</v>
      </c>
      <c r="W335">
        <v>-5677980000</v>
      </c>
      <c r="X335">
        <v>-0.29250900000000002</v>
      </c>
      <c r="Y335">
        <v>-2.21007</v>
      </c>
      <c r="Z335">
        <v>0</v>
      </c>
      <c r="AA335">
        <f t="shared" si="48"/>
        <v>0.99999999955924845</v>
      </c>
      <c r="AB335">
        <f t="shared" si="49"/>
        <v>5.1516384325248806E-11</v>
      </c>
      <c r="AC335">
        <f t="shared" si="50"/>
        <v>3.8923525602871236E-10</v>
      </c>
      <c r="AD335">
        <f t="shared" si="51"/>
        <v>0</v>
      </c>
    </row>
    <row r="336" spans="22:30" x14ac:dyDescent="0.3">
      <c r="V336">
        <v>2.1925499999999999E-4</v>
      </c>
      <c r="W336">
        <v>-9491700000</v>
      </c>
      <c r="X336">
        <v>-0.86781399999999997</v>
      </c>
      <c r="Y336">
        <v>1.53244</v>
      </c>
      <c r="Z336">
        <v>0</v>
      </c>
      <c r="AA336">
        <f t="shared" si="48"/>
        <v>0.99999999974712084</v>
      </c>
      <c r="AB336">
        <f t="shared" si="49"/>
        <v>9.1428721912886831E-11</v>
      </c>
      <c r="AC336">
        <f t="shared" si="50"/>
        <v>1.6145053042263008E-10</v>
      </c>
      <c r="AD336">
        <f t="shared" si="51"/>
        <v>0</v>
      </c>
    </row>
    <row r="337" spans="22:30" x14ac:dyDescent="0.3">
      <c r="V337">
        <v>2.21671E-4</v>
      </c>
      <c r="W337">
        <v>-11743700000</v>
      </c>
      <c r="X337">
        <v>-1.1933400000000001</v>
      </c>
      <c r="Y337">
        <v>5.7654800000000002</v>
      </c>
      <c r="Z337">
        <v>0</v>
      </c>
      <c r="AA337">
        <f t="shared" si="48"/>
        <v>0.99999999940744222</v>
      </c>
      <c r="AB337">
        <f t="shared" si="49"/>
        <v>1.0161533411896397E-10</v>
      </c>
      <c r="AC337">
        <f t="shared" si="50"/>
        <v>4.9094237732432034E-10</v>
      </c>
      <c r="AD337">
        <f t="shared" si="51"/>
        <v>0</v>
      </c>
    </row>
    <row r="338" spans="22:30" x14ac:dyDescent="0.3">
      <c r="V338">
        <v>2.2207499999999999E-4</v>
      </c>
      <c r="W338">
        <v>-12247200000</v>
      </c>
      <c r="X338">
        <v>-1.12263</v>
      </c>
      <c r="Y338">
        <v>-932.298</v>
      </c>
      <c r="Z338">
        <v>0</v>
      </c>
      <c r="AA338">
        <f t="shared" si="48"/>
        <v>0.99999992378498281</v>
      </c>
      <c r="AB338">
        <f t="shared" si="49"/>
        <v>9.1664210140990206E-11</v>
      </c>
      <c r="AC338">
        <f t="shared" si="50"/>
        <v>7.612335300680089E-8</v>
      </c>
      <c r="AD338">
        <f t="shared" si="51"/>
        <v>0</v>
      </c>
    </row>
    <row r="339" spans="22:30" x14ac:dyDescent="0.3">
      <c r="V339">
        <v>2.2438300000000001E-4</v>
      </c>
      <c r="W339">
        <v>-15046700000</v>
      </c>
      <c r="X339">
        <v>-0.64781500000000003</v>
      </c>
      <c r="Y339">
        <v>-6269.99</v>
      </c>
      <c r="Z339">
        <v>0</v>
      </c>
      <c r="AA339">
        <f t="shared" si="48"/>
        <v>0.99999958325511895</v>
      </c>
      <c r="AB339">
        <f t="shared" si="49"/>
        <v>4.3053608434169278E-11</v>
      </c>
      <c r="AC339">
        <f t="shared" si="50"/>
        <v>4.1670182744480604E-7</v>
      </c>
      <c r="AD339">
        <f t="shared" si="51"/>
        <v>0</v>
      </c>
    </row>
    <row r="340" spans="22:30" x14ac:dyDescent="0.3">
      <c r="V340">
        <v>2.2473299999999999E-4</v>
      </c>
      <c r="W340">
        <v>-15376100000</v>
      </c>
      <c r="X340">
        <v>-0.46019199999999999</v>
      </c>
      <c r="Y340">
        <v>-7345.8</v>
      </c>
      <c r="Z340">
        <v>0</v>
      </c>
      <c r="AA340">
        <f t="shared" si="48"/>
        <v>0.99999952222886945</v>
      </c>
      <c r="AB340">
        <f t="shared" si="49"/>
        <v>2.9929031427575775E-11</v>
      </c>
      <c r="AC340">
        <f t="shared" si="50"/>
        <v>4.7774120163037627E-7</v>
      </c>
      <c r="AD340">
        <f t="shared" si="51"/>
        <v>0</v>
      </c>
    </row>
    <row r="341" spans="22:30" x14ac:dyDescent="0.3">
      <c r="V341">
        <v>2.2664199999999999E-4</v>
      </c>
      <c r="W341">
        <v>-17189800000</v>
      </c>
      <c r="X341">
        <v>0.54987799999999998</v>
      </c>
      <c r="Y341">
        <v>-13234.1</v>
      </c>
      <c r="Z341">
        <v>0</v>
      </c>
      <c r="AA341">
        <f t="shared" si="48"/>
        <v>0.99999923008762837</v>
      </c>
      <c r="AB341">
        <f t="shared" si="49"/>
        <v>3.198859653062426E-11</v>
      </c>
      <c r="AC341">
        <f t="shared" si="50"/>
        <v>7.6988038318669688E-7</v>
      </c>
      <c r="AD341">
        <f t="shared" si="51"/>
        <v>0</v>
      </c>
    </row>
    <row r="342" spans="22:30" x14ac:dyDescent="0.3">
      <c r="V342">
        <v>2.2664199999999999E-4</v>
      </c>
      <c r="W342">
        <v>0</v>
      </c>
      <c r="X342">
        <v>4.3501500000000002</v>
      </c>
      <c r="Y342">
        <v>-65.987200000000001</v>
      </c>
      <c r="Z342">
        <v>2828040</v>
      </c>
      <c r="AA342">
        <f t="shared" si="48"/>
        <v>0</v>
      </c>
      <c r="AB342">
        <f t="shared" si="49"/>
        <v>1.5381825604711674E-6</v>
      </c>
      <c r="AC342">
        <f t="shared" si="50"/>
        <v>2.3332611577606062E-5</v>
      </c>
      <c r="AD342">
        <f t="shared" si="51"/>
        <v>0.99997512920586185</v>
      </c>
    </row>
    <row r="343" spans="22:30" x14ac:dyDescent="0.3">
      <c r="V343">
        <v>2.27018E-4</v>
      </c>
      <c r="W343">
        <v>0</v>
      </c>
      <c r="X343">
        <v>4.7757899999999998</v>
      </c>
      <c r="Y343">
        <v>-407.69400000000002</v>
      </c>
      <c r="Z343">
        <v>2826990</v>
      </c>
      <c r="AA343">
        <f t="shared" si="48"/>
        <v>0</v>
      </c>
      <c r="AB343">
        <f t="shared" si="49"/>
        <v>1.6891086610512555E-6</v>
      </c>
      <c r="AC343">
        <f t="shared" si="50"/>
        <v>1.4419383315820641E-4</v>
      </c>
      <c r="AD343">
        <f t="shared" si="51"/>
        <v>0.99985411705818072</v>
      </c>
    </row>
    <row r="344" spans="22:30" x14ac:dyDescent="0.3">
      <c r="V344">
        <v>2.28929E-4</v>
      </c>
      <c r="W344">
        <v>0</v>
      </c>
      <c r="X344">
        <v>7.0684300000000002</v>
      </c>
      <c r="Y344">
        <v>-2126.5100000000002</v>
      </c>
      <c r="Z344">
        <v>2821700</v>
      </c>
      <c r="AA344">
        <f t="shared" si="48"/>
        <v>0</v>
      </c>
      <c r="AB344">
        <f t="shared" si="49"/>
        <v>2.5031326399659565E-6</v>
      </c>
      <c r="AC344">
        <f t="shared" si="50"/>
        <v>7.5305783465550434E-4</v>
      </c>
      <c r="AD344">
        <f t="shared" si="51"/>
        <v>0.99924443903270443</v>
      </c>
    </row>
    <row r="345" spans="22:30" x14ac:dyDescent="0.3">
      <c r="V345">
        <v>2.2942200000000001E-4</v>
      </c>
      <c r="W345">
        <v>0</v>
      </c>
      <c r="X345">
        <v>8.0165699999999998</v>
      </c>
      <c r="Y345">
        <v>-2516.58</v>
      </c>
      <c r="Z345">
        <v>2818260</v>
      </c>
      <c r="AA345">
        <f t="shared" si="48"/>
        <v>0</v>
      </c>
      <c r="AB345">
        <f t="shared" si="49"/>
        <v>2.84196461145879E-6</v>
      </c>
      <c r="AC345">
        <f t="shared" si="50"/>
        <v>8.9215603455155526E-4</v>
      </c>
      <c r="AD345">
        <f t="shared" si="51"/>
        <v>0.99910500200083696</v>
      </c>
    </row>
    <row r="346" spans="22:30" x14ac:dyDescent="0.3">
      <c r="V346">
        <v>2.31673E-4</v>
      </c>
      <c r="W346">
        <v>0</v>
      </c>
      <c r="X346">
        <v>11.391999999999999</v>
      </c>
      <c r="Y346">
        <v>-4007.77</v>
      </c>
      <c r="Z346">
        <v>2802250</v>
      </c>
      <c r="AA346">
        <f t="shared" si="48"/>
        <v>0</v>
      </c>
      <c r="AB346">
        <f t="shared" si="49"/>
        <v>4.0594823027884592E-6</v>
      </c>
      <c r="AC346">
        <f t="shared" si="50"/>
        <v>1.428148822739335E-3</v>
      </c>
      <c r="AD346">
        <f t="shared" si="51"/>
        <v>0.99856779169495791</v>
      </c>
    </row>
    <row r="347" spans="22:30" x14ac:dyDescent="0.3">
      <c r="V347">
        <v>2.34804E-4</v>
      </c>
      <c r="W347">
        <v>0</v>
      </c>
      <c r="X347">
        <v>12.316800000000001</v>
      </c>
      <c r="Y347">
        <v>-3163.28</v>
      </c>
      <c r="Z347">
        <v>2783780</v>
      </c>
      <c r="AA347">
        <f t="shared" si="48"/>
        <v>0</v>
      </c>
      <c r="AB347">
        <f t="shared" si="49"/>
        <v>4.4194460845168217E-6</v>
      </c>
      <c r="AC347">
        <f t="shared" si="50"/>
        <v>1.135030641906207E-3</v>
      </c>
      <c r="AD347">
        <f t="shared" si="51"/>
        <v>0.99886054991200934</v>
      </c>
    </row>
    <row r="348" spans="22:30" x14ac:dyDescent="0.3">
      <c r="V348">
        <v>2.37245E-4</v>
      </c>
      <c r="W348">
        <v>0</v>
      </c>
      <c r="X348">
        <v>12.340400000000001</v>
      </c>
      <c r="Y348">
        <v>-2285</v>
      </c>
      <c r="Z348">
        <v>2769450</v>
      </c>
      <c r="AA348">
        <f t="shared" si="48"/>
        <v>0</v>
      </c>
      <c r="AB348">
        <f t="shared" si="49"/>
        <v>4.4522095575346042E-6</v>
      </c>
      <c r="AC348">
        <f t="shared" si="50"/>
        <v>8.2438971499842551E-4</v>
      </c>
      <c r="AD348">
        <f t="shared" si="51"/>
        <v>0.99917115807544399</v>
      </c>
    </row>
    <row r="349" spans="22:30" x14ac:dyDescent="0.3">
      <c r="V349">
        <v>2.4089000000000001E-4</v>
      </c>
      <c r="W349">
        <v>0</v>
      </c>
      <c r="X349">
        <v>13.845499999999999</v>
      </c>
      <c r="Y349">
        <v>-1478.88</v>
      </c>
      <c r="Z349">
        <v>2748270</v>
      </c>
      <c r="AA349">
        <f t="shared" si="48"/>
        <v>0</v>
      </c>
      <c r="AB349">
        <f t="shared" si="49"/>
        <v>5.0351617147193736E-6</v>
      </c>
      <c r="AC349">
        <f t="shared" si="50"/>
        <v>5.3782094952614125E-4</v>
      </c>
      <c r="AD349">
        <f t="shared" si="51"/>
        <v>0.99945714388875906</v>
      </c>
    </row>
    <row r="350" spans="22:30" x14ac:dyDescent="0.3">
      <c r="V350">
        <v>2.4140300000000001E-4</v>
      </c>
      <c r="W350">
        <v>0</v>
      </c>
      <c r="X350">
        <v>14.0571</v>
      </c>
      <c r="Y350">
        <v>-1365.55</v>
      </c>
      <c r="Z350">
        <v>2745300</v>
      </c>
      <c r="AA350">
        <f t="shared" si="48"/>
        <v>0</v>
      </c>
      <c r="AB350">
        <f t="shared" si="49"/>
        <v>5.1178521017388596E-6</v>
      </c>
      <c r="AC350">
        <f t="shared" si="50"/>
        <v>4.9716391983620374E-4</v>
      </c>
      <c r="AD350">
        <f t="shared" si="51"/>
        <v>0.99949771822806199</v>
      </c>
    </row>
    <row r="351" spans="22:30" x14ac:dyDescent="0.3">
      <c r="V351">
        <v>2.4145899999999999E-4</v>
      </c>
      <c r="W351">
        <v>0</v>
      </c>
      <c r="X351">
        <v>14.069599999999999</v>
      </c>
      <c r="Y351">
        <v>-1366.74</v>
      </c>
      <c r="Z351">
        <v>2744990</v>
      </c>
      <c r="AA351">
        <f t="shared" si="48"/>
        <v>0</v>
      </c>
      <c r="AB351">
        <f t="shared" si="49"/>
        <v>5.1229790059009516E-6</v>
      </c>
      <c r="AC351">
        <f t="shared" si="50"/>
        <v>4.9765311924468837E-4</v>
      </c>
      <c r="AD351">
        <f t="shared" si="51"/>
        <v>0.99949722390174944</v>
      </c>
    </row>
    <row r="352" spans="22:30" x14ac:dyDescent="0.3">
      <c r="V352">
        <v>2.41924E-4</v>
      </c>
      <c r="W352">
        <v>0</v>
      </c>
      <c r="X352">
        <v>13.989100000000001</v>
      </c>
      <c r="Y352">
        <v>-1351.37</v>
      </c>
      <c r="Z352">
        <v>2742450</v>
      </c>
      <c r="AA352">
        <f t="shared" si="48"/>
        <v>0</v>
      </c>
      <c r="AB352">
        <f t="shared" si="49"/>
        <v>5.0984115799208044E-6</v>
      </c>
      <c r="AC352">
        <f t="shared" si="50"/>
        <v>4.9251491924123618E-4</v>
      </c>
      <c r="AD352">
        <f t="shared" si="51"/>
        <v>0.99950238666917879</v>
      </c>
    </row>
    <row r="353" spans="22:30" x14ac:dyDescent="0.3">
      <c r="V353">
        <v>2.44236E-4</v>
      </c>
      <c r="W353">
        <v>0</v>
      </c>
      <c r="X353">
        <v>13.5891</v>
      </c>
      <c r="Y353">
        <v>-1275.07</v>
      </c>
      <c r="Z353">
        <v>2729830</v>
      </c>
      <c r="AA353">
        <f t="shared" si="48"/>
        <v>0</v>
      </c>
      <c r="AB353">
        <f t="shared" si="49"/>
        <v>4.9756534578684651E-6</v>
      </c>
      <c r="AC353">
        <f t="shared" si="50"/>
        <v>4.6686730206741751E-4</v>
      </c>
      <c r="AD353">
        <f t="shared" si="51"/>
        <v>0.99952815704447473</v>
      </c>
    </row>
    <row r="354" spans="22:30" x14ac:dyDescent="0.3">
      <c r="V354">
        <v>2.5255999999999998E-4</v>
      </c>
      <c r="W354">
        <v>0</v>
      </c>
      <c r="X354">
        <v>14.6881</v>
      </c>
      <c r="Y354">
        <v>-836.11500000000001</v>
      </c>
      <c r="Z354">
        <v>2685370</v>
      </c>
      <c r="AA354">
        <f t="shared" si="48"/>
        <v>0</v>
      </c>
      <c r="AB354">
        <f t="shared" si="49"/>
        <v>5.4679421673190002E-6</v>
      </c>
      <c r="AC354">
        <f t="shared" si="50"/>
        <v>3.1126071208855647E-4</v>
      </c>
      <c r="AD354">
        <f t="shared" si="51"/>
        <v>0.99968327134574408</v>
      </c>
    </row>
    <row r="355" spans="22:30" x14ac:dyDescent="0.3">
      <c r="V355">
        <v>2.5295299999999999E-4</v>
      </c>
      <c r="W355">
        <v>0</v>
      </c>
      <c r="X355">
        <v>14.9109</v>
      </c>
      <c r="Y355">
        <v>-826.827</v>
      </c>
      <c r="Z355">
        <v>2683350</v>
      </c>
      <c r="AA355">
        <f t="shared" si="48"/>
        <v>0</v>
      </c>
      <c r="AB355">
        <f t="shared" si="49"/>
        <v>5.5550800598416519E-6</v>
      </c>
      <c r="AC355">
        <f t="shared" si="50"/>
        <v>3.0803574436410233E-4</v>
      </c>
      <c r="AD355">
        <f t="shared" si="51"/>
        <v>0.99968640917557605</v>
      </c>
    </row>
    <row r="356" spans="22:30" x14ac:dyDescent="0.3">
      <c r="V356">
        <v>2.5601399999999999E-4</v>
      </c>
      <c r="W356">
        <v>0</v>
      </c>
      <c r="X356">
        <v>15.9148</v>
      </c>
      <c r="Y356">
        <v>-755.79100000000005</v>
      </c>
      <c r="Z356">
        <v>2668330</v>
      </c>
      <c r="AA356">
        <f t="shared" si="48"/>
        <v>0</v>
      </c>
      <c r="AB356">
        <f t="shared" si="49"/>
        <v>5.9626053085264188E-6</v>
      </c>
      <c r="AC356">
        <f t="shared" si="50"/>
        <v>2.8316305757763159E-4</v>
      </c>
      <c r="AD356">
        <f t="shared" si="51"/>
        <v>0.99971087433711381</v>
      </c>
    </row>
    <row r="357" spans="22:30" x14ac:dyDescent="0.3">
      <c r="V357">
        <v>2.5761799999999999E-4</v>
      </c>
      <c r="W357">
        <v>0</v>
      </c>
      <c r="X357">
        <v>16.440799999999999</v>
      </c>
      <c r="Y357">
        <v>-718.56700000000001</v>
      </c>
      <c r="Z357">
        <v>2660460</v>
      </c>
      <c r="AA357">
        <f t="shared" si="48"/>
        <v>0</v>
      </c>
      <c r="AB357">
        <f t="shared" si="49"/>
        <v>6.1779764172906478E-6</v>
      </c>
      <c r="AC357">
        <f t="shared" si="50"/>
        <v>2.7001666465398819E-4</v>
      </c>
      <c r="AD357">
        <f t="shared" si="51"/>
        <v>0.9997238053589288</v>
      </c>
    </row>
    <row r="358" spans="22:30" x14ac:dyDescent="0.3">
      <c r="V358">
        <v>2.6355399999999999E-4</v>
      </c>
      <c r="W358">
        <v>0</v>
      </c>
      <c r="X358">
        <v>14.152799999999999</v>
      </c>
      <c r="Y358">
        <v>-550.63</v>
      </c>
      <c r="Z358">
        <v>2632600</v>
      </c>
      <c r="AA358">
        <f t="shared" si="48"/>
        <v>0</v>
      </c>
      <c r="AB358">
        <f t="shared" si="49"/>
        <v>5.3748250365670195E-6</v>
      </c>
      <c r="AC358">
        <f t="shared" si="50"/>
        <v>2.0911338462247032E-4</v>
      </c>
      <c r="AD358">
        <f t="shared" si="51"/>
        <v>0.99978551179034092</v>
      </c>
    </row>
    <row r="359" spans="22:30" x14ac:dyDescent="0.3">
      <c r="V359">
        <v>2.6593100000000001E-4</v>
      </c>
      <c r="W359">
        <v>0</v>
      </c>
      <c r="X359">
        <v>13.236800000000001</v>
      </c>
      <c r="Y359">
        <v>-483.40499999999997</v>
      </c>
      <c r="Z359">
        <v>2621450</v>
      </c>
      <c r="AA359">
        <f t="shared" si="48"/>
        <v>0</v>
      </c>
      <c r="AB359">
        <f t="shared" si="49"/>
        <v>5.0484627676910952E-6</v>
      </c>
      <c r="AC359">
        <f t="shared" si="50"/>
        <v>1.8436874049737955E-4</v>
      </c>
      <c r="AD359">
        <f t="shared" si="51"/>
        <v>0.99981058279673496</v>
      </c>
    </row>
    <row r="360" spans="22:30" x14ac:dyDescent="0.3">
      <c r="V360">
        <v>2.6822100000000002E-4</v>
      </c>
      <c r="W360">
        <v>0</v>
      </c>
      <c r="X360">
        <v>12.166600000000001</v>
      </c>
      <c r="Y360">
        <v>-413.02199999999999</v>
      </c>
      <c r="Z360">
        <v>2610880</v>
      </c>
      <c r="AA360">
        <f t="shared" si="48"/>
        <v>0</v>
      </c>
      <c r="AB360">
        <f t="shared" si="49"/>
        <v>4.659202629058798E-6</v>
      </c>
      <c r="AC360">
        <f t="shared" si="50"/>
        <v>1.5816688214119991E-4</v>
      </c>
      <c r="AD360">
        <f t="shared" si="51"/>
        <v>0.99983717391522975</v>
      </c>
    </row>
    <row r="361" spans="22:30" x14ac:dyDescent="0.3">
      <c r="V361">
        <v>2.6955499999999999E-4</v>
      </c>
      <c r="W361">
        <v>0</v>
      </c>
      <c r="X361">
        <v>11.262</v>
      </c>
      <c r="Y361">
        <v>-359.49799999999999</v>
      </c>
      <c r="Z361">
        <v>2604990</v>
      </c>
      <c r="AA361">
        <f t="shared" si="48"/>
        <v>0</v>
      </c>
      <c r="AB361">
        <f t="shared" si="49"/>
        <v>4.3226259383748457E-6</v>
      </c>
      <c r="AC361">
        <f t="shared" si="50"/>
        <v>1.3798396196003197E-4</v>
      </c>
      <c r="AD361">
        <f t="shared" si="51"/>
        <v>0.99985769341210173</v>
      </c>
    </row>
    <row r="362" spans="22:30" x14ac:dyDescent="0.3">
      <c r="V362">
        <v>2.70971E-4</v>
      </c>
      <c r="W362">
        <v>0</v>
      </c>
      <c r="X362">
        <v>11.5906</v>
      </c>
      <c r="Y362">
        <v>-390.38400000000001</v>
      </c>
      <c r="Z362">
        <v>2599010</v>
      </c>
      <c r="AA362">
        <f t="shared" si="48"/>
        <v>0</v>
      </c>
      <c r="AB362">
        <f t="shared" si="49"/>
        <v>4.458931524997523E-6</v>
      </c>
      <c r="AC362">
        <f t="shared" si="50"/>
        <v>1.5018165793441522E-4</v>
      </c>
      <c r="AD362">
        <f t="shared" si="51"/>
        <v>0.99984535941054065</v>
      </c>
    </row>
    <row r="363" spans="22:30" x14ac:dyDescent="0.3">
      <c r="V363">
        <v>2.7357999999999999E-4</v>
      </c>
      <c r="W363">
        <v>0</v>
      </c>
      <c r="X363">
        <v>11.4369</v>
      </c>
      <c r="Y363">
        <v>-430.33499999999998</v>
      </c>
      <c r="Z363">
        <v>2588630</v>
      </c>
      <c r="AA363">
        <f t="shared" si="48"/>
        <v>0</v>
      </c>
      <c r="AB363">
        <f t="shared" si="49"/>
        <v>4.4173746452795273E-6</v>
      </c>
      <c r="AC363">
        <f t="shared" si="50"/>
        <v>1.6621207827089205E-4</v>
      </c>
      <c r="AD363">
        <f t="shared" si="51"/>
        <v>0.99982937054708376</v>
      </c>
    </row>
    <row r="364" spans="22:30" x14ac:dyDescent="0.3">
      <c r="V364">
        <v>2.7442900000000002E-4</v>
      </c>
      <c r="W364">
        <v>0</v>
      </c>
      <c r="X364">
        <v>11.275600000000001</v>
      </c>
      <c r="Y364">
        <v>-434.49400000000003</v>
      </c>
      <c r="Z364">
        <v>2585310</v>
      </c>
      <c r="AA364">
        <f t="shared" si="48"/>
        <v>0</v>
      </c>
      <c r="AB364">
        <f t="shared" si="49"/>
        <v>4.3606593215662684E-6</v>
      </c>
      <c r="AC364">
        <f t="shared" si="50"/>
        <v>1.6803365774456473E-4</v>
      </c>
      <c r="AD364">
        <f t="shared" si="51"/>
        <v>0.99982760568293383</v>
      </c>
    </row>
    <row r="365" spans="22:30" x14ac:dyDescent="0.3">
      <c r="V365">
        <v>2.8336700000000003E-4</v>
      </c>
      <c r="W365">
        <v>0</v>
      </c>
      <c r="X365">
        <v>9.5775799999999993</v>
      </c>
      <c r="Y365">
        <v>-478.27100000000002</v>
      </c>
      <c r="Z365">
        <v>2550380</v>
      </c>
      <c r="AA365">
        <f t="shared" si="48"/>
        <v>0</v>
      </c>
      <c r="AB365">
        <f t="shared" si="49"/>
        <v>3.7546358998297707E-6</v>
      </c>
      <c r="AC365">
        <f t="shared" si="50"/>
        <v>1.8749344473734331E-4</v>
      </c>
      <c r="AD365">
        <f t="shared" si="51"/>
        <v>0.9998087519193628</v>
      </c>
    </row>
    <row r="366" spans="22:30" x14ac:dyDescent="0.3">
      <c r="V366">
        <v>2.93656E-4</v>
      </c>
      <c r="W366">
        <v>0</v>
      </c>
      <c r="X366">
        <v>6.3289600000000004</v>
      </c>
      <c r="Y366">
        <v>-239.666</v>
      </c>
      <c r="Z366">
        <v>2513160</v>
      </c>
      <c r="AA366">
        <f t="shared" si="48"/>
        <v>0</v>
      </c>
      <c r="AB366">
        <f t="shared" si="49"/>
        <v>2.5180810472685785E-6</v>
      </c>
      <c r="AC366">
        <f t="shared" si="50"/>
        <v>9.5355068174656049E-5</v>
      </c>
      <c r="AD366">
        <f t="shared" si="51"/>
        <v>0.99990212685077817</v>
      </c>
    </row>
    <row r="367" spans="22:30" x14ac:dyDescent="0.3">
      <c r="V367">
        <v>2.9401699999999999E-4</v>
      </c>
      <c r="W367">
        <v>0</v>
      </c>
      <c r="X367">
        <v>6.15421</v>
      </c>
      <c r="Y367">
        <v>-230.267</v>
      </c>
      <c r="Z367">
        <v>2511910</v>
      </c>
      <c r="AA367">
        <f t="shared" si="48"/>
        <v>0</v>
      </c>
      <c r="AB367">
        <f t="shared" si="49"/>
        <v>2.4497815684787056E-6</v>
      </c>
      <c r="AC367">
        <f t="shared" si="50"/>
        <v>9.1661456536076293E-5</v>
      </c>
      <c r="AD367">
        <f t="shared" si="51"/>
        <v>0.99990588876189557</v>
      </c>
    </row>
    <row r="368" spans="22:30" x14ac:dyDescent="0.3">
      <c r="V368">
        <v>2.94228E-4</v>
      </c>
      <c r="W368">
        <v>0</v>
      </c>
      <c r="X368">
        <v>6.1396100000000002</v>
      </c>
      <c r="Y368">
        <v>-226.79300000000001</v>
      </c>
      <c r="Z368">
        <v>2511210</v>
      </c>
      <c r="AA368">
        <f t="shared" si="48"/>
        <v>0</v>
      </c>
      <c r="AB368">
        <f t="shared" si="49"/>
        <v>2.4446543938067715E-6</v>
      </c>
      <c r="AC368">
        <f t="shared" si="50"/>
        <v>9.0303863589807676E-5</v>
      </c>
      <c r="AD368">
        <f t="shared" si="51"/>
        <v>0.99990725148201642</v>
      </c>
    </row>
    <row r="369" spans="22:30" x14ac:dyDescent="0.3">
      <c r="V369">
        <v>3.0169799999999998E-4</v>
      </c>
      <c r="W369">
        <v>0</v>
      </c>
      <c r="X369">
        <v>5.6229300000000002</v>
      </c>
      <c r="Y369">
        <v>-103.836</v>
      </c>
      <c r="Z369">
        <v>2486440</v>
      </c>
      <c r="AA369">
        <f t="shared" si="48"/>
        <v>0</v>
      </c>
      <c r="AB369">
        <f t="shared" si="49"/>
        <v>2.2613384904958344E-6</v>
      </c>
      <c r="AC369">
        <f t="shared" si="50"/>
        <v>4.1759072849764345E-5</v>
      </c>
      <c r="AD369">
        <f t="shared" si="51"/>
        <v>0.99995597958865967</v>
      </c>
    </row>
    <row r="370" spans="22:30" x14ac:dyDescent="0.3">
      <c r="V370">
        <v>3.0796300000000002E-4</v>
      </c>
      <c r="W370">
        <v>0</v>
      </c>
      <c r="X370">
        <v>3.3508</v>
      </c>
      <c r="Y370">
        <v>-48.2913</v>
      </c>
      <c r="Z370">
        <v>2468370</v>
      </c>
      <c r="AA370">
        <f t="shared" si="48"/>
        <v>0</v>
      </c>
      <c r="AB370">
        <f t="shared" si="49"/>
        <v>1.357466626791248E-6</v>
      </c>
      <c r="AC370">
        <f t="shared" si="50"/>
        <v>1.9563634986977494E-5</v>
      </c>
      <c r="AD370">
        <f t="shared" si="51"/>
        <v>0.99997907889838633</v>
      </c>
    </row>
    <row r="371" spans="22:30" x14ac:dyDescent="0.3">
      <c r="V371">
        <v>3.0941399999999999E-4</v>
      </c>
      <c r="W371">
        <v>0</v>
      </c>
      <c r="X371">
        <v>2.76207</v>
      </c>
      <c r="Y371">
        <v>-33.201799999999999</v>
      </c>
      <c r="Z371">
        <v>2464210</v>
      </c>
      <c r="AA371">
        <f t="shared" si="48"/>
        <v>0</v>
      </c>
      <c r="AB371">
        <f t="shared" si="49"/>
        <v>1.1208580801172458E-6</v>
      </c>
      <c r="AC371">
        <f t="shared" si="50"/>
        <v>1.3473411537157555E-5</v>
      </c>
      <c r="AD371">
        <f t="shared" si="51"/>
        <v>0.99998540573038264</v>
      </c>
    </row>
    <row r="372" spans="22:30" x14ac:dyDescent="0.3">
      <c r="V372">
        <v>3.1825899999999999E-4</v>
      </c>
      <c r="W372">
        <v>0</v>
      </c>
      <c r="X372">
        <v>-0.82627399999999995</v>
      </c>
      <c r="Y372">
        <v>58.768500000000003</v>
      </c>
      <c r="Z372">
        <v>2438850</v>
      </c>
      <c r="AA372">
        <f t="shared" si="48"/>
        <v>0</v>
      </c>
      <c r="AB372">
        <f t="shared" si="49"/>
        <v>3.3878828545777488E-7</v>
      </c>
      <c r="AC372">
        <f t="shared" si="50"/>
        <v>2.4096219116086486E-5</v>
      </c>
      <c r="AD372">
        <f t="shared" si="51"/>
        <v>0.99997556499259854</v>
      </c>
    </row>
    <row r="373" spans="22:30" x14ac:dyDescent="0.3">
      <c r="V373">
        <v>3.2166399999999999E-4</v>
      </c>
      <c r="W373">
        <v>0</v>
      </c>
      <c r="X373">
        <v>-2.3294000000000001</v>
      </c>
      <c r="Y373">
        <v>106.58499999999999</v>
      </c>
      <c r="Z373">
        <v>2429160</v>
      </c>
      <c r="AA373">
        <f t="shared" si="48"/>
        <v>0</v>
      </c>
      <c r="AB373">
        <f t="shared" si="49"/>
        <v>9.5888931282658496E-7</v>
      </c>
      <c r="AC373">
        <f t="shared" si="50"/>
        <v>4.3875340176707111E-5</v>
      </c>
      <c r="AD373">
        <f t="shared" si="51"/>
        <v>0.99995516577051047</v>
      </c>
    </row>
    <row r="374" spans="22:30" x14ac:dyDescent="0.3">
      <c r="V374">
        <v>3.2434100000000002E-4</v>
      </c>
      <c r="W374">
        <v>0</v>
      </c>
      <c r="X374">
        <v>-3.8750200000000001</v>
      </c>
      <c r="Y374">
        <v>120.56</v>
      </c>
      <c r="Z374">
        <v>2422590</v>
      </c>
      <c r="AA374">
        <f t="shared" si="48"/>
        <v>0</v>
      </c>
      <c r="AB374">
        <f t="shared" si="49"/>
        <v>1.5994538786689528E-6</v>
      </c>
      <c r="AC374">
        <f t="shared" si="50"/>
        <v>4.9762364997426843E-5</v>
      </c>
      <c r="AD374">
        <f t="shared" si="51"/>
        <v>0.99994863818112378</v>
      </c>
    </row>
    <row r="375" spans="22:30" x14ac:dyDescent="0.3">
      <c r="V375">
        <v>3.2439699999999998E-4</v>
      </c>
      <c r="W375">
        <v>0</v>
      </c>
      <c r="X375">
        <v>-3.90158</v>
      </c>
      <c r="Y375">
        <v>120.916</v>
      </c>
      <c r="Z375">
        <v>2422460</v>
      </c>
      <c r="AA375">
        <f t="shared" si="48"/>
        <v>0</v>
      </c>
      <c r="AB375">
        <f t="shared" si="49"/>
        <v>1.6105029519244726E-6</v>
      </c>
      <c r="AC375">
        <f t="shared" si="50"/>
        <v>4.9911977951214513E-5</v>
      </c>
      <c r="AD375">
        <f t="shared" si="51"/>
        <v>0.99994847751909688</v>
      </c>
    </row>
    <row r="376" spans="22:30" x14ac:dyDescent="0.3">
      <c r="V376">
        <v>3.2445500000000002E-4</v>
      </c>
      <c r="W376">
        <v>0</v>
      </c>
      <c r="X376">
        <v>-3.8849900000000002</v>
      </c>
      <c r="Y376">
        <v>120.319</v>
      </c>
      <c r="Z376">
        <v>2422330</v>
      </c>
      <c r="AA376">
        <f t="shared" si="48"/>
        <v>0</v>
      </c>
      <c r="AB376">
        <f t="shared" si="49"/>
        <v>1.6037413601466944E-6</v>
      </c>
      <c r="AC376">
        <f t="shared" si="50"/>
        <v>4.9668224811773031E-5</v>
      </c>
      <c r="AD376">
        <f t="shared" si="51"/>
        <v>0.99994872803382817</v>
      </c>
    </row>
    <row r="377" spans="22:30" x14ac:dyDescent="0.3">
      <c r="V377">
        <v>3.25676E-4</v>
      </c>
      <c r="W377">
        <v>0</v>
      </c>
      <c r="X377">
        <v>-3.4191500000000001</v>
      </c>
      <c r="Y377">
        <v>106.955</v>
      </c>
      <c r="Z377">
        <v>2419660</v>
      </c>
      <c r="AA377">
        <f t="shared" si="48"/>
        <v>0</v>
      </c>
      <c r="AB377">
        <f t="shared" si="49"/>
        <v>1.4130059763216397E-6</v>
      </c>
      <c r="AC377">
        <f t="shared" si="50"/>
        <v>4.4200475029607057E-5</v>
      </c>
      <c r="AD377">
        <f t="shared" si="51"/>
        <v>0.99995438651899404</v>
      </c>
    </row>
    <row r="378" spans="22:30" x14ac:dyDescent="0.3">
      <c r="V378">
        <v>3.3633399999999998E-4</v>
      </c>
      <c r="W378">
        <v>0</v>
      </c>
      <c r="X378">
        <v>0.64550399999999997</v>
      </c>
      <c r="Y378">
        <v>-9.6455599999999997</v>
      </c>
      <c r="Z378">
        <v>2396360</v>
      </c>
      <c r="AA378">
        <f t="shared" si="48"/>
        <v>0</v>
      </c>
      <c r="AB378">
        <f t="shared" si="49"/>
        <v>2.6936738550259401E-7</v>
      </c>
      <c r="AC378">
        <f t="shared" si="50"/>
        <v>4.0250707647178029E-6</v>
      </c>
      <c r="AD378">
        <f t="shared" si="51"/>
        <v>0.99999570556184969</v>
      </c>
    </row>
    <row r="379" spans="22:30" x14ac:dyDescent="0.3">
      <c r="V379">
        <v>3.4213000000000001E-4</v>
      </c>
      <c r="W379">
        <v>0</v>
      </c>
      <c r="X379">
        <v>3.46231</v>
      </c>
      <c r="Y379">
        <v>-106.29600000000001</v>
      </c>
      <c r="Z379">
        <v>2383860</v>
      </c>
      <c r="AA379">
        <f t="shared" si="48"/>
        <v>0</v>
      </c>
      <c r="AB379">
        <f t="shared" si="49"/>
        <v>1.4523296648085155E-6</v>
      </c>
      <c r="AC379">
        <f t="shared" si="50"/>
        <v>4.4587813930724277E-5</v>
      </c>
      <c r="AD379">
        <f t="shared" si="51"/>
        <v>0.99995395985640445</v>
      </c>
    </row>
    <row r="380" spans="22:30" x14ac:dyDescent="0.3">
      <c r="V380">
        <v>3.46385E-4</v>
      </c>
      <c r="W380">
        <v>0</v>
      </c>
      <c r="X380">
        <v>4.97079</v>
      </c>
      <c r="Y380">
        <v>-194.49100000000001</v>
      </c>
      <c r="Z380">
        <v>2375270</v>
      </c>
      <c r="AA380">
        <f t="shared" si="48"/>
        <v>0</v>
      </c>
      <c r="AB380">
        <f t="shared" si="49"/>
        <v>2.0925505799827603E-6</v>
      </c>
      <c r="AC380">
        <f t="shared" si="50"/>
        <v>8.187476333770428E-5</v>
      </c>
      <c r="AD380">
        <f t="shared" si="51"/>
        <v>0.99991603268608231</v>
      </c>
    </row>
    <row r="381" spans="22:30" x14ac:dyDescent="0.3">
      <c r="V381">
        <v>3.4875299999999999E-4</v>
      </c>
      <c r="W381">
        <v>0</v>
      </c>
      <c r="X381">
        <v>3.9293999999999998</v>
      </c>
      <c r="Y381">
        <v>-160.732</v>
      </c>
      <c r="Z381">
        <v>2371080</v>
      </c>
      <c r="AA381">
        <f t="shared" si="48"/>
        <v>0</v>
      </c>
      <c r="AB381">
        <f t="shared" si="49"/>
        <v>1.6571044160749121E-6</v>
      </c>
      <c r="AC381">
        <f t="shared" si="50"/>
        <v>6.7783811015562878E-5</v>
      </c>
      <c r="AD381">
        <f t="shared" si="51"/>
        <v>0.99993055908456829</v>
      </c>
    </row>
    <row r="382" spans="22:30" x14ac:dyDescent="0.3">
      <c r="V382">
        <v>3.48809E-4</v>
      </c>
      <c r="W382">
        <v>0</v>
      </c>
      <c r="X382">
        <v>3.9047499999999999</v>
      </c>
      <c r="Y382">
        <v>-159.93299999999999</v>
      </c>
      <c r="Z382">
        <v>2370980</v>
      </c>
      <c r="AA382">
        <f t="shared" si="48"/>
        <v>0</v>
      </c>
      <c r="AB382">
        <f t="shared" si="49"/>
        <v>1.64677905145782E-6</v>
      </c>
      <c r="AC382">
        <f t="shared" si="50"/>
        <v>6.7449725087855437E-5</v>
      </c>
      <c r="AD382">
        <f t="shared" si="51"/>
        <v>0.99993090349586067</v>
      </c>
    </row>
    <row r="383" spans="22:30" x14ac:dyDescent="0.3">
      <c r="V383">
        <v>3.6213499999999997E-4</v>
      </c>
      <c r="W383">
        <v>0</v>
      </c>
      <c r="X383">
        <v>4.6191899999999997</v>
      </c>
      <c r="Y383">
        <v>-165.88300000000001</v>
      </c>
      <c r="Z383">
        <v>2349700</v>
      </c>
      <c r="AA383">
        <f t="shared" si="48"/>
        <v>0</v>
      </c>
      <c r="AB383">
        <f t="shared" si="49"/>
        <v>1.9657210879046613E-6</v>
      </c>
      <c r="AC383">
        <f t="shared" si="50"/>
        <v>7.0592400664378172E-5</v>
      </c>
      <c r="AD383">
        <f t="shared" si="51"/>
        <v>0.99992744187824778</v>
      </c>
    </row>
    <row r="384" spans="22:30" x14ac:dyDescent="0.3">
      <c r="V384">
        <v>3.6294700000000002E-4</v>
      </c>
      <c r="W384">
        <v>0</v>
      </c>
      <c r="X384">
        <v>4.5470499999999996</v>
      </c>
      <c r="Y384">
        <v>-162.642</v>
      </c>
      <c r="Z384">
        <v>2348480</v>
      </c>
      <c r="AA384">
        <f t="shared" si="48"/>
        <v>0</v>
      </c>
      <c r="AB384">
        <f t="shared" si="49"/>
        <v>1.9360293964966392E-6</v>
      </c>
      <c r="AC384">
        <f t="shared" si="50"/>
        <v>6.9249226004773734E-5</v>
      </c>
      <c r="AD384">
        <f t="shared" si="51"/>
        <v>0.99992881474459872</v>
      </c>
    </row>
    <row r="385" spans="22:30" x14ac:dyDescent="0.3">
      <c r="V385">
        <v>3.6300299999999998E-4</v>
      </c>
      <c r="W385">
        <v>0</v>
      </c>
      <c r="X385">
        <v>4.5421300000000002</v>
      </c>
      <c r="Y385">
        <v>-162.42099999999999</v>
      </c>
      <c r="Z385">
        <v>2348400</v>
      </c>
      <c r="AA385">
        <f t="shared" si="48"/>
        <v>0</v>
      </c>
      <c r="AB385">
        <f t="shared" si="49"/>
        <v>1.9340006358373441E-6</v>
      </c>
      <c r="AC385">
        <f t="shared" si="50"/>
        <v>6.9157491589482732E-5</v>
      </c>
      <c r="AD385">
        <f t="shared" si="51"/>
        <v>0.99992890850777461</v>
      </c>
    </row>
    <row r="386" spans="22:30" x14ac:dyDescent="0.3">
      <c r="V386">
        <v>3.65507E-4</v>
      </c>
      <c r="W386">
        <v>0</v>
      </c>
      <c r="X386">
        <v>4.6015800000000002</v>
      </c>
      <c r="Y386">
        <v>-158.82499999999999</v>
      </c>
      <c r="Z386">
        <v>2345150</v>
      </c>
      <c r="AA386">
        <f t="shared" si="48"/>
        <v>0</v>
      </c>
      <c r="AB386">
        <f t="shared" si="49"/>
        <v>1.9620320029933692E-6</v>
      </c>
      <c r="AC386">
        <f t="shared" si="50"/>
        <v>6.7720159787599448E-5</v>
      </c>
      <c r="AD386">
        <f t="shared" si="51"/>
        <v>0.99993031780820929</v>
      </c>
    </row>
    <row r="387" spans="22:30" x14ac:dyDescent="0.3">
      <c r="V387">
        <v>3.6596300000000002E-4</v>
      </c>
      <c r="W387">
        <v>0</v>
      </c>
      <c r="X387">
        <v>4.5609400000000004</v>
      </c>
      <c r="Y387">
        <v>-157.17599999999999</v>
      </c>
      <c r="Z387">
        <v>2344540</v>
      </c>
      <c r="AA387">
        <f t="shared" si="48"/>
        <v>0</v>
      </c>
      <c r="AB387">
        <f t="shared" si="49"/>
        <v>1.9452111661555496E-6</v>
      </c>
      <c r="AC387">
        <f t="shared" si="50"/>
        <v>6.7034538987942096E-5</v>
      </c>
      <c r="AD387">
        <f t="shared" si="51"/>
        <v>0.99993102024984581</v>
      </c>
    </row>
    <row r="388" spans="22:30" x14ac:dyDescent="0.3">
      <c r="V388">
        <v>3.6701300000000002E-4</v>
      </c>
      <c r="W388">
        <v>0</v>
      </c>
      <c r="X388">
        <v>4.66967</v>
      </c>
      <c r="Y388">
        <v>-158.166</v>
      </c>
      <c r="Z388">
        <v>2343280</v>
      </c>
      <c r="AA388">
        <f t="shared" si="48"/>
        <v>0</v>
      </c>
      <c r="AB388">
        <f t="shared" si="49"/>
        <v>1.9926536841104223E-6</v>
      </c>
      <c r="AC388">
        <f t="shared" si="50"/>
        <v>6.7493005416016335E-5</v>
      </c>
      <c r="AD388">
        <f t="shared" si="51"/>
        <v>0.99993051434089986</v>
      </c>
    </row>
    <row r="389" spans="22:30" x14ac:dyDescent="0.3">
      <c r="V389">
        <v>3.6745499999999998E-4</v>
      </c>
      <c r="W389">
        <v>0</v>
      </c>
      <c r="X389">
        <v>4.6406299999999998</v>
      </c>
      <c r="Y389">
        <v>-157.072</v>
      </c>
      <c r="Z389">
        <v>2342770</v>
      </c>
      <c r="AA389">
        <f t="shared" si="48"/>
        <v>0</v>
      </c>
      <c r="AB389">
        <f t="shared" si="49"/>
        <v>1.9806936646867847E-6</v>
      </c>
      <c r="AC389">
        <f t="shared" si="50"/>
        <v>6.7040793017259019E-5</v>
      </c>
      <c r="AD389">
        <f t="shared" si="51"/>
        <v>0.99993097851331803</v>
      </c>
    </row>
    <row r="390" spans="22:30" x14ac:dyDescent="0.3">
      <c r="V390">
        <v>3.7797699999999999E-4</v>
      </c>
      <c r="W390">
        <v>0</v>
      </c>
      <c r="X390">
        <v>3.9503499999999998</v>
      </c>
      <c r="Y390">
        <v>-131.08000000000001</v>
      </c>
      <c r="Z390">
        <v>2330640</v>
      </c>
      <c r="AA390">
        <f t="shared" ref="AA390:AA453" si="52">ABS(W390)/(ABS(W390)+ABS(X390)+ABS(Y390)+ABS(Z390))</f>
        <v>0</v>
      </c>
      <c r="AB390">
        <f t="shared" ref="AB390:AB453" si="53">ABS(X390)/(ABS(W390)+ABS(X390)+ABS(Y390)+ABS(Z390))</f>
        <v>1.6948654196826523E-6</v>
      </c>
      <c r="AC390">
        <f t="shared" ref="AC390:AC453" si="54">ABS(Y390)/(ABS(W390)+ABS(X390)+ABS(Y390)+ABS(Z390))</f>
        <v>5.6238803957118258E-5</v>
      </c>
      <c r="AD390">
        <f t="shared" ref="AD390:AD453" si="55">ABS(Z390)/(ABS(W390)+ABS(X390)+ABS(Y390)+ABS(Z390))</f>
        <v>0.9999420663306231</v>
      </c>
    </row>
    <row r="391" spans="22:30" x14ac:dyDescent="0.3">
      <c r="V391">
        <v>3.80033E-4</v>
      </c>
      <c r="W391">
        <v>0</v>
      </c>
      <c r="X391">
        <v>3.9146000000000001</v>
      </c>
      <c r="Y391">
        <v>-126.494</v>
      </c>
      <c r="Z391">
        <v>2328300</v>
      </c>
      <c r="AA391">
        <f t="shared" si="52"/>
        <v>0</v>
      </c>
      <c r="AB391">
        <f t="shared" si="53"/>
        <v>1.6812183802193623E-6</v>
      </c>
      <c r="AC391">
        <f t="shared" si="54"/>
        <v>5.4325866700931895E-5</v>
      </c>
      <c r="AD391">
        <f t="shared" si="55"/>
        <v>0.99994399291491876</v>
      </c>
    </row>
    <row r="392" spans="22:30" x14ac:dyDescent="0.3">
      <c r="V392">
        <v>3.8450600000000001E-4</v>
      </c>
      <c r="W392">
        <v>0</v>
      </c>
      <c r="X392">
        <v>3.1296900000000001</v>
      </c>
      <c r="Y392">
        <v>-98.289400000000001</v>
      </c>
      <c r="Z392">
        <v>2323990</v>
      </c>
      <c r="AA392">
        <f t="shared" si="52"/>
        <v>0</v>
      </c>
      <c r="AB392">
        <f t="shared" si="53"/>
        <v>1.3466294717552174E-6</v>
      </c>
      <c r="AC392">
        <f t="shared" si="54"/>
        <v>4.229153775649897E-5</v>
      </c>
      <c r="AD392">
        <f t="shared" si="55"/>
        <v>0.9999563618327717</v>
      </c>
    </row>
    <row r="393" spans="22:30" x14ac:dyDescent="0.3">
      <c r="V393">
        <v>3.8472099999999998E-4</v>
      </c>
      <c r="W393">
        <v>0</v>
      </c>
      <c r="X393">
        <v>3.02535</v>
      </c>
      <c r="Y393">
        <v>-95.653000000000006</v>
      </c>
      <c r="Z393">
        <v>2323840</v>
      </c>
      <c r="AA393">
        <f t="shared" si="52"/>
        <v>0</v>
      </c>
      <c r="AB393">
        <f t="shared" si="53"/>
        <v>1.3018200644381904E-6</v>
      </c>
      <c r="AC393">
        <f t="shared" si="54"/>
        <v>4.115986402356958E-5</v>
      </c>
      <c r="AD393">
        <f t="shared" si="55"/>
        <v>0.99995753831591194</v>
      </c>
    </row>
    <row r="394" spans="22:30" x14ac:dyDescent="0.3">
      <c r="V394">
        <v>3.8796399999999997E-4</v>
      </c>
      <c r="W394">
        <v>0</v>
      </c>
      <c r="X394">
        <v>1.4537199999999999</v>
      </c>
      <c r="Y394">
        <v>-55.941499999999998</v>
      </c>
      <c r="Z394">
        <v>2321640</v>
      </c>
      <c r="AA394">
        <f t="shared" si="52"/>
        <v>0</v>
      </c>
      <c r="AB394">
        <f t="shared" si="53"/>
        <v>6.2614533788639928E-7</v>
      </c>
      <c r="AC394">
        <f t="shared" si="54"/>
        <v>2.4095086687513418E-5</v>
      </c>
      <c r="AD394">
        <f t="shared" si="55"/>
        <v>0.99997527876797465</v>
      </c>
    </row>
    <row r="395" spans="22:30" x14ac:dyDescent="0.3">
      <c r="V395">
        <v>3.95471E-4</v>
      </c>
      <c r="W395">
        <v>0</v>
      </c>
      <c r="X395">
        <v>-0.67835299999999998</v>
      </c>
      <c r="Y395">
        <v>2.23129</v>
      </c>
      <c r="Z395">
        <v>2316650</v>
      </c>
      <c r="AA395">
        <f t="shared" si="52"/>
        <v>0</v>
      </c>
      <c r="AB395">
        <f t="shared" si="53"/>
        <v>2.928159834286679E-7</v>
      </c>
      <c r="AC395">
        <f t="shared" si="54"/>
        <v>9.6315248206251373E-7</v>
      </c>
      <c r="AD395">
        <f t="shared" si="55"/>
        <v>0.99999874403153455</v>
      </c>
    </row>
    <row r="396" spans="22:30" x14ac:dyDescent="0.3">
      <c r="V396">
        <v>3.9585100000000002E-4</v>
      </c>
      <c r="W396">
        <v>0</v>
      </c>
      <c r="X396">
        <v>-0.70155699999999999</v>
      </c>
      <c r="Y396">
        <v>2.6494800000000001</v>
      </c>
      <c r="Z396">
        <v>2316460</v>
      </c>
      <c r="AA396">
        <f t="shared" si="52"/>
        <v>0</v>
      </c>
      <c r="AB396">
        <f t="shared" si="53"/>
        <v>3.0285693908601547E-7</v>
      </c>
      <c r="AC396">
        <f t="shared" si="54"/>
        <v>1.1437608105536918E-6</v>
      </c>
      <c r="AD396">
        <f t="shared" si="55"/>
        <v>0.99999855338225041</v>
      </c>
    </row>
    <row r="397" spans="22:30" x14ac:dyDescent="0.3">
      <c r="V397">
        <v>4.05676E-4</v>
      </c>
      <c r="W397">
        <v>0</v>
      </c>
      <c r="X397">
        <v>-1.3025899999999999</v>
      </c>
      <c r="Y397">
        <v>13.481999999999999</v>
      </c>
      <c r="Z397">
        <v>2311440</v>
      </c>
      <c r="AA397">
        <f t="shared" si="52"/>
        <v>0</v>
      </c>
      <c r="AB397">
        <f t="shared" si="53"/>
        <v>5.635368723991934E-7</v>
      </c>
      <c r="AC397">
        <f t="shared" si="54"/>
        <v>5.8326903428445833E-6</v>
      </c>
      <c r="AD397">
        <f t="shared" si="55"/>
        <v>0.99999360377278479</v>
      </c>
    </row>
    <row r="398" spans="22:30" x14ac:dyDescent="0.3">
      <c r="V398">
        <v>4.0733499999999999E-4</v>
      </c>
      <c r="W398">
        <v>0</v>
      </c>
      <c r="X398">
        <v>-1.4833000000000001</v>
      </c>
      <c r="Y398">
        <v>19.696200000000001</v>
      </c>
      <c r="Z398">
        <v>2310770</v>
      </c>
      <c r="AA398">
        <f t="shared" si="52"/>
        <v>0</v>
      </c>
      <c r="AB398">
        <f t="shared" si="53"/>
        <v>6.4190135965507305E-7</v>
      </c>
      <c r="AC398">
        <f t="shared" si="54"/>
        <v>8.5235741657373763E-6</v>
      </c>
      <c r="AD398">
        <f t="shared" si="55"/>
        <v>0.99999083452447457</v>
      </c>
    </row>
    <row r="399" spans="22:30" x14ac:dyDescent="0.3">
      <c r="V399">
        <v>4.0854999999999998E-4</v>
      </c>
      <c r="W399">
        <v>0</v>
      </c>
      <c r="X399">
        <v>-1.5201199999999999</v>
      </c>
      <c r="Y399">
        <v>21.351600000000001</v>
      </c>
      <c r="Z399">
        <v>2310290</v>
      </c>
      <c r="AA399">
        <f t="shared" si="52"/>
        <v>0</v>
      </c>
      <c r="AB399">
        <f t="shared" si="53"/>
        <v>6.5797148888682286E-7</v>
      </c>
      <c r="AC399">
        <f t="shared" si="54"/>
        <v>9.241865143617536E-6</v>
      </c>
      <c r="AD399">
        <f t="shared" si="55"/>
        <v>0.99999010016336742</v>
      </c>
    </row>
    <row r="400" spans="22:30" x14ac:dyDescent="0.3">
      <c r="V400">
        <v>4.1484300000000003E-4</v>
      </c>
      <c r="W400">
        <v>0</v>
      </c>
      <c r="X400">
        <v>-2.0270999999999999</v>
      </c>
      <c r="Y400">
        <v>36.087800000000001</v>
      </c>
      <c r="Z400">
        <v>2308600</v>
      </c>
      <c r="AA400">
        <f t="shared" si="52"/>
        <v>0</v>
      </c>
      <c r="AB400">
        <f t="shared" si="53"/>
        <v>8.780501313380616E-7</v>
      </c>
      <c r="AC400">
        <f t="shared" si="54"/>
        <v>1.5631640042277983E-5</v>
      </c>
      <c r="AD400">
        <f t="shared" si="55"/>
        <v>0.99998349030982636</v>
      </c>
    </row>
    <row r="401" spans="22:30" x14ac:dyDescent="0.3">
      <c r="V401">
        <v>4.2294499999999998E-4</v>
      </c>
      <c r="W401">
        <v>0</v>
      </c>
      <c r="X401">
        <v>-2.7224400000000002</v>
      </c>
      <c r="Y401">
        <v>80.679000000000002</v>
      </c>
      <c r="Z401">
        <v>2306300</v>
      </c>
      <c r="AA401">
        <f t="shared" si="52"/>
        <v>0</v>
      </c>
      <c r="AB401">
        <f t="shared" si="53"/>
        <v>1.1803935105933529E-6</v>
      </c>
      <c r="AC401">
        <f t="shared" si="54"/>
        <v>3.4980740821160839E-5</v>
      </c>
      <c r="AD401">
        <f t="shared" si="55"/>
        <v>0.9999638388656682</v>
      </c>
    </row>
    <row r="402" spans="22:30" x14ac:dyDescent="0.3">
      <c r="V402">
        <v>4.2347199999999999E-4</v>
      </c>
      <c r="W402">
        <v>0</v>
      </c>
      <c r="X402">
        <v>-2.71204</v>
      </c>
      <c r="Y402">
        <v>80.962000000000003</v>
      </c>
      <c r="Z402">
        <v>2306260</v>
      </c>
      <c r="AA402">
        <f t="shared" si="52"/>
        <v>0</v>
      </c>
      <c r="AB402">
        <f t="shared" si="53"/>
        <v>1.1759045412557035E-6</v>
      </c>
      <c r="AC402">
        <f t="shared" si="54"/>
        <v>3.5104048417111942E-5</v>
      </c>
      <c r="AD402">
        <f t="shared" si="55"/>
        <v>0.9999637200470417</v>
      </c>
    </row>
    <row r="403" spans="22:30" x14ac:dyDescent="0.3">
      <c r="V403">
        <v>4.3079899999999999E-4</v>
      </c>
      <c r="W403">
        <v>0</v>
      </c>
      <c r="X403">
        <v>-2.4279099999999998</v>
      </c>
      <c r="Y403">
        <v>74.059799999999996</v>
      </c>
      <c r="Z403">
        <v>2307780</v>
      </c>
      <c r="AA403">
        <f t="shared" si="52"/>
        <v>0</v>
      </c>
      <c r="AB403">
        <f t="shared" si="53"/>
        <v>1.0520194877494849E-6</v>
      </c>
      <c r="AC403">
        <f t="shared" si="54"/>
        <v>3.2090296946274494E-5</v>
      </c>
      <c r="AD403">
        <f t="shared" si="55"/>
        <v>0.99996685768356597</v>
      </c>
    </row>
    <row r="404" spans="22:30" x14ac:dyDescent="0.3">
      <c r="V404">
        <v>4.3154800000000002E-4</v>
      </c>
      <c r="W404">
        <v>0</v>
      </c>
      <c r="X404">
        <v>-2.3988399999999999</v>
      </c>
      <c r="Y404">
        <v>73.353700000000003</v>
      </c>
      <c r="Z404">
        <v>2307940</v>
      </c>
      <c r="AA404">
        <f t="shared" si="52"/>
        <v>0</v>
      </c>
      <c r="AB404">
        <f t="shared" si="53"/>
        <v>1.0393516583931659E-6</v>
      </c>
      <c r="AC404">
        <f t="shared" si="54"/>
        <v>3.178214876535108E-5</v>
      </c>
      <c r="AD404">
        <f t="shared" si="55"/>
        <v>0.99996717849957639</v>
      </c>
    </row>
    <row r="405" spans="22:30" x14ac:dyDescent="0.3">
      <c r="V405">
        <v>4.3201099999999999E-4</v>
      </c>
      <c r="W405">
        <v>0</v>
      </c>
      <c r="X405">
        <v>-2.3783500000000002</v>
      </c>
      <c r="Y405">
        <v>72.797799999999995</v>
      </c>
      <c r="Z405">
        <v>2308060</v>
      </c>
      <c r="AA405">
        <f t="shared" si="52"/>
        <v>0</v>
      </c>
      <c r="AB405">
        <f t="shared" si="53"/>
        <v>1.0304205856639296E-6</v>
      </c>
      <c r="AC405">
        <f t="shared" si="54"/>
        <v>3.153966056763958E-5</v>
      </c>
      <c r="AD405">
        <f t="shared" si="55"/>
        <v>0.99996742991884657</v>
      </c>
    </row>
    <row r="406" spans="22:30" x14ac:dyDescent="0.3">
      <c r="V406">
        <v>4.3985600000000003E-4</v>
      </c>
      <c r="W406">
        <v>0</v>
      </c>
      <c r="X406">
        <v>-1.76356</v>
      </c>
      <c r="Y406">
        <v>51.575400000000002</v>
      </c>
      <c r="Z406">
        <v>2310730</v>
      </c>
      <c r="AA406">
        <f t="shared" si="52"/>
        <v>0</v>
      </c>
      <c r="AB406">
        <f t="shared" si="53"/>
        <v>7.6318708477174443E-7</v>
      </c>
      <c r="AC406">
        <f t="shared" si="54"/>
        <v>2.2319444289923012E-5</v>
      </c>
      <c r="AD406">
        <f t="shared" si="55"/>
        <v>0.99997691736862537</v>
      </c>
    </row>
    <row r="407" spans="22:30" x14ac:dyDescent="0.3">
      <c r="V407">
        <v>4.4148100000000002E-4</v>
      </c>
      <c r="W407">
        <v>0</v>
      </c>
      <c r="X407">
        <v>-1.5687</v>
      </c>
      <c r="Y407">
        <v>47.612200000000001</v>
      </c>
      <c r="Z407">
        <v>2311470</v>
      </c>
      <c r="AA407">
        <f t="shared" si="52"/>
        <v>0</v>
      </c>
      <c r="AB407">
        <f t="shared" si="53"/>
        <v>6.7864459571095566E-7</v>
      </c>
      <c r="AC407">
        <f t="shared" si="54"/>
        <v>2.0597795767137863E-5</v>
      </c>
      <c r="AD407">
        <f t="shared" si="55"/>
        <v>0.99997872355963713</v>
      </c>
    </row>
    <row r="408" spans="22:30" x14ac:dyDescent="0.3">
      <c r="V408">
        <v>4.4242100000000003E-4</v>
      </c>
      <c r="W408">
        <v>0</v>
      </c>
      <c r="X408">
        <v>-1.4192100000000001</v>
      </c>
      <c r="Y408">
        <v>44.9544</v>
      </c>
      <c r="Z408">
        <v>2311940</v>
      </c>
      <c r="AA408">
        <f t="shared" si="52"/>
        <v>0</v>
      </c>
      <c r="AB408">
        <f t="shared" si="53"/>
        <v>6.1384877359117209E-7</v>
      </c>
      <c r="AC408">
        <f t="shared" si="54"/>
        <v>1.944405923543872E-5</v>
      </c>
      <c r="AD408">
        <f t="shared" si="55"/>
        <v>0.99997994209199093</v>
      </c>
    </row>
    <row r="409" spans="22:30" x14ac:dyDescent="0.3">
      <c r="V409">
        <v>4.4500399999999998E-4</v>
      </c>
      <c r="W409">
        <v>0</v>
      </c>
      <c r="X409">
        <v>-1.0082</v>
      </c>
      <c r="Y409">
        <v>37.6477</v>
      </c>
      <c r="Z409">
        <v>2313260</v>
      </c>
      <c r="AA409">
        <f t="shared" si="52"/>
        <v>0</v>
      </c>
      <c r="AB409">
        <f t="shared" si="53"/>
        <v>4.3582785881477758E-7</v>
      </c>
      <c r="AC409">
        <f t="shared" si="54"/>
        <v>1.6274465860247077E-5</v>
      </c>
      <c r="AD409">
        <f t="shared" si="55"/>
        <v>0.99998328970628092</v>
      </c>
    </row>
    <row r="410" spans="22:30" x14ac:dyDescent="0.3">
      <c r="V410">
        <v>4.5283399999999999E-4</v>
      </c>
      <c r="W410">
        <v>0</v>
      </c>
      <c r="X410">
        <v>-0.79512499999999997</v>
      </c>
      <c r="Y410">
        <v>39.807699999999997</v>
      </c>
      <c r="Z410">
        <v>2318800</v>
      </c>
      <c r="AA410">
        <f t="shared" si="52"/>
        <v>0</v>
      </c>
      <c r="AB410">
        <f t="shared" si="53"/>
        <v>3.4289765283189974E-7</v>
      </c>
      <c r="AC410">
        <f t="shared" si="54"/>
        <v>1.7167070453873814E-5</v>
      </c>
      <c r="AD410">
        <f t="shared" si="55"/>
        <v>0.99998249003189332</v>
      </c>
    </row>
    <row r="411" spans="22:30" x14ac:dyDescent="0.3">
      <c r="V411">
        <v>4.5950800000000002E-4</v>
      </c>
      <c r="W411">
        <v>0</v>
      </c>
      <c r="X411">
        <v>-0.61351500000000003</v>
      </c>
      <c r="Y411">
        <v>41.648600000000002</v>
      </c>
      <c r="Z411">
        <v>2323530</v>
      </c>
      <c r="AA411">
        <f t="shared" si="52"/>
        <v>0</v>
      </c>
      <c r="AB411">
        <f t="shared" si="53"/>
        <v>2.6403956098251769E-7</v>
      </c>
      <c r="AC411">
        <f t="shared" si="54"/>
        <v>1.7924383363954402E-5</v>
      </c>
      <c r="AD411">
        <f t="shared" si="55"/>
        <v>0.99998181157707511</v>
      </c>
    </row>
    <row r="412" spans="22:30" x14ac:dyDescent="0.3">
      <c r="V412">
        <v>4.6016200000000002E-4</v>
      </c>
      <c r="W412">
        <v>0</v>
      </c>
      <c r="X412">
        <v>-0.64082499999999998</v>
      </c>
      <c r="Y412">
        <v>43.1066</v>
      </c>
      <c r="Z412">
        <v>2324060</v>
      </c>
      <c r="AA412">
        <f t="shared" si="52"/>
        <v>0</v>
      </c>
      <c r="AB412">
        <f t="shared" si="53"/>
        <v>2.7572994566615389E-7</v>
      </c>
      <c r="AC412">
        <f t="shared" si="54"/>
        <v>1.8547622948312926E-5</v>
      </c>
      <c r="AD412">
        <f t="shared" si="55"/>
        <v>0.99998117664710595</v>
      </c>
    </row>
    <row r="413" spans="22:30" x14ac:dyDescent="0.3">
      <c r="V413">
        <v>4.6380800000000002E-4</v>
      </c>
      <c r="W413">
        <v>0</v>
      </c>
      <c r="X413">
        <v>-0.36839300000000003</v>
      </c>
      <c r="Y413">
        <v>29.2163</v>
      </c>
      <c r="Z413">
        <v>2327700</v>
      </c>
      <c r="AA413">
        <f t="shared" si="52"/>
        <v>0</v>
      </c>
      <c r="AB413">
        <f t="shared" si="53"/>
        <v>1.5826279926265005E-7</v>
      </c>
      <c r="AC413">
        <f t="shared" si="54"/>
        <v>1.2551414989148442E-5</v>
      </c>
      <c r="AD413">
        <f t="shared" si="55"/>
        <v>0.99998729032221156</v>
      </c>
    </row>
    <row r="414" spans="22:30" x14ac:dyDescent="0.3">
      <c r="V414">
        <v>4.6908300000000002E-4</v>
      </c>
      <c r="W414">
        <v>0</v>
      </c>
      <c r="X414">
        <v>2.5663600000000002E-2</v>
      </c>
      <c r="Y414">
        <v>9.1246700000000001</v>
      </c>
      <c r="Z414">
        <v>2332960</v>
      </c>
      <c r="AA414">
        <f t="shared" si="52"/>
        <v>0</v>
      </c>
      <c r="AB414">
        <f t="shared" si="53"/>
        <v>1.1000402639842137E-8</v>
      </c>
      <c r="AC414">
        <f t="shared" si="54"/>
        <v>3.9111833084870532E-6</v>
      </c>
      <c r="AD414">
        <f t="shared" si="55"/>
        <v>0.99999607781628885</v>
      </c>
    </row>
    <row r="415" spans="22:30" x14ac:dyDescent="0.3">
      <c r="V415">
        <v>4.7979799999999998E-4</v>
      </c>
      <c r="W415">
        <v>0</v>
      </c>
      <c r="X415">
        <v>0.52729499999999996</v>
      </c>
      <c r="Y415">
        <v>-38.586100000000002</v>
      </c>
      <c r="Z415">
        <v>2346160</v>
      </c>
      <c r="AA415">
        <f t="shared" si="52"/>
        <v>0</v>
      </c>
      <c r="AB415">
        <f t="shared" si="53"/>
        <v>2.2474435225448231E-7</v>
      </c>
      <c r="AC415">
        <f t="shared" si="54"/>
        <v>1.644621710906927E-5</v>
      </c>
      <c r="AD415">
        <f t="shared" si="55"/>
        <v>0.9999833290385387</v>
      </c>
    </row>
    <row r="416" spans="22:30" x14ac:dyDescent="0.3">
      <c r="V416">
        <v>4.80953E-4</v>
      </c>
      <c r="W416">
        <v>0</v>
      </c>
      <c r="X416">
        <v>0.56361799999999995</v>
      </c>
      <c r="Y416">
        <v>-47.3536</v>
      </c>
      <c r="Z416">
        <v>2347820</v>
      </c>
      <c r="AA416">
        <f t="shared" si="52"/>
        <v>0</v>
      </c>
      <c r="AB416">
        <f t="shared" si="53"/>
        <v>2.4005524155201782E-7</v>
      </c>
      <c r="AC416">
        <f t="shared" si="54"/>
        <v>2.0168766587223317E-5</v>
      </c>
      <c r="AD416">
        <f t="shared" si="55"/>
        <v>0.99997959117817115</v>
      </c>
    </row>
    <row r="417" spans="22:30" x14ac:dyDescent="0.3">
      <c r="V417">
        <v>4.8363399999999998E-4</v>
      </c>
      <c r="W417">
        <v>0</v>
      </c>
      <c r="X417">
        <v>1.04101</v>
      </c>
      <c r="Y417">
        <v>-56.2483</v>
      </c>
      <c r="Z417">
        <v>2352060</v>
      </c>
      <c r="AA417">
        <f t="shared" si="52"/>
        <v>0</v>
      </c>
      <c r="AB417">
        <f t="shared" si="53"/>
        <v>4.4258422176956283E-7</v>
      </c>
      <c r="AC417">
        <f t="shared" si="54"/>
        <v>2.3913901001297683E-5</v>
      </c>
      <c r="AD417">
        <f t="shared" si="55"/>
        <v>0.99997564351477697</v>
      </c>
    </row>
    <row r="418" spans="22:30" x14ac:dyDescent="0.3">
      <c r="V418">
        <v>4.8798E-4</v>
      </c>
      <c r="W418">
        <v>0</v>
      </c>
      <c r="X418">
        <v>1.8648199999999999</v>
      </c>
      <c r="Y418">
        <v>-83.087900000000005</v>
      </c>
      <c r="Z418">
        <v>2359000</v>
      </c>
      <c r="AA418">
        <f t="shared" si="52"/>
        <v>0</v>
      </c>
      <c r="AB418">
        <f t="shared" si="53"/>
        <v>7.9048446214278218E-7</v>
      </c>
      <c r="AC418">
        <f t="shared" si="54"/>
        <v>3.5220393358111388E-5</v>
      </c>
      <c r="AD418">
        <f t="shared" si="55"/>
        <v>0.99996398912217976</v>
      </c>
    </row>
    <row r="419" spans="22:30" x14ac:dyDescent="0.3">
      <c r="V419">
        <v>4.9729099999999997E-4</v>
      </c>
      <c r="W419">
        <v>0</v>
      </c>
      <c r="X419">
        <v>3.6301700000000001</v>
      </c>
      <c r="Y419">
        <v>-140.602</v>
      </c>
      <c r="Z419">
        <v>2373850</v>
      </c>
      <c r="AA419">
        <f t="shared" si="52"/>
        <v>0</v>
      </c>
      <c r="AB419">
        <f t="shared" si="53"/>
        <v>1.5291401936902625E-6</v>
      </c>
      <c r="AC419">
        <f t="shared" si="54"/>
        <v>5.9225923169779455E-5</v>
      </c>
      <c r="AD419">
        <f t="shared" si="55"/>
        <v>0.99993924493663644</v>
      </c>
    </row>
    <row r="420" spans="22:30" x14ac:dyDescent="0.3">
      <c r="V420">
        <v>4.9926400000000002E-4</v>
      </c>
      <c r="W420">
        <v>0</v>
      </c>
      <c r="X420">
        <v>3.83155</v>
      </c>
      <c r="Y420">
        <v>-134.11500000000001</v>
      </c>
      <c r="Z420">
        <v>2377490</v>
      </c>
      <c r="AA420">
        <f t="shared" si="52"/>
        <v>0</v>
      </c>
      <c r="AB420">
        <f t="shared" si="53"/>
        <v>1.611501078442352E-6</v>
      </c>
      <c r="AC420">
        <f t="shared" si="54"/>
        <v>5.6407059058421806E-5</v>
      </c>
      <c r="AD420">
        <f t="shared" si="55"/>
        <v>0.99994198143986313</v>
      </c>
    </row>
    <row r="421" spans="22:30" x14ac:dyDescent="0.3">
      <c r="V421">
        <v>5.0793500000000005E-4</v>
      </c>
      <c r="W421">
        <v>0</v>
      </c>
      <c r="X421">
        <v>2.10426</v>
      </c>
      <c r="Y421">
        <v>-35.287999999999997</v>
      </c>
      <c r="Z421">
        <v>2395060</v>
      </c>
      <c r="AA421">
        <f t="shared" si="52"/>
        <v>0</v>
      </c>
      <c r="AB421">
        <f t="shared" si="53"/>
        <v>8.7856970109028941E-7</v>
      </c>
      <c r="AC421">
        <f t="shared" si="54"/>
        <v>1.4733430095175564E-5</v>
      </c>
      <c r="AD421">
        <f t="shared" si="55"/>
        <v>0.99998438800020373</v>
      </c>
    </row>
    <row r="422" spans="22:30" x14ac:dyDescent="0.3">
      <c r="V422">
        <v>5.0858800000000003E-4</v>
      </c>
      <c r="W422">
        <v>0</v>
      </c>
      <c r="X422">
        <v>1.97414</v>
      </c>
      <c r="Y422">
        <v>-27.8432</v>
      </c>
      <c r="Z422">
        <v>2396380</v>
      </c>
      <c r="AA422">
        <f t="shared" si="52"/>
        <v>0</v>
      </c>
      <c r="AB422">
        <f t="shared" si="53"/>
        <v>8.2379064954394277E-7</v>
      </c>
      <c r="AC422">
        <f t="shared" si="54"/>
        <v>1.1618713877122143E-5</v>
      </c>
      <c r="AD422">
        <f t="shared" si="55"/>
        <v>0.9999875574954733</v>
      </c>
    </row>
    <row r="423" spans="22:30" x14ac:dyDescent="0.3">
      <c r="V423">
        <v>5.0964900000000004E-4</v>
      </c>
      <c r="W423">
        <v>0</v>
      </c>
      <c r="X423">
        <v>1.6064400000000001</v>
      </c>
      <c r="Y423">
        <v>-13.2713</v>
      </c>
      <c r="Z423">
        <v>2398620</v>
      </c>
      <c r="AA423">
        <f t="shared" si="52"/>
        <v>0</v>
      </c>
      <c r="AB423">
        <f t="shared" si="53"/>
        <v>6.6973094359137811E-7</v>
      </c>
      <c r="AC423">
        <f t="shared" si="54"/>
        <v>5.5328554267101515E-6</v>
      </c>
      <c r="AD423">
        <f t="shared" si="55"/>
        <v>0.9999937974136297</v>
      </c>
    </row>
    <row r="424" spans="22:30" x14ac:dyDescent="0.3">
      <c r="V424">
        <v>5.1760399999999996E-4</v>
      </c>
      <c r="W424">
        <v>0</v>
      </c>
      <c r="X424">
        <v>1.42709</v>
      </c>
      <c r="Y424">
        <v>7.0823</v>
      </c>
      <c r="Z424">
        <v>2416380</v>
      </c>
      <c r="AA424">
        <f t="shared" si="52"/>
        <v>0</v>
      </c>
      <c r="AB424">
        <f t="shared" si="53"/>
        <v>5.9058797641785619E-7</v>
      </c>
      <c r="AC424">
        <f t="shared" si="54"/>
        <v>2.9309442469530187E-6</v>
      </c>
      <c r="AD424">
        <f t="shared" si="55"/>
        <v>0.99999647846777673</v>
      </c>
    </row>
    <row r="425" spans="22:30" x14ac:dyDescent="0.3">
      <c r="V425">
        <v>5.1780200000000004E-4</v>
      </c>
      <c r="W425">
        <v>0</v>
      </c>
      <c r="X425">
        <v>1.5652999999999999</v>
      </c>
      <c r="Y425">
        <v>2.3478300000000001</v>
      </c>
      <c r="Z425">
        <v>2416890</v>
      </c>
      <c r="AA425">
        <f t="shared" si="52"/>
        <v>0</v>
      </c>
      <c r="AB425">
        <f t="shared" si="53"/>
        <v>6.4764944439487517E-7</v>
      </c>
      <c r="AC425">
        <f t="shared" si="54"/>
        <v>9.7142451608868575E-7</v>
      </c>
      <c r="AD425">
        <f t="shared" si="55"/>
        <v>0.99999838092603965</v>
      </c>
    </row>
    <row r="426" spans="22:30" x14ac:dyDescent="0.3">
      <c r="V426">
        <v>5.2130899999999997E-4</v>
      </c>
      <c r="W426">
        <v>0</v>
      </c>
      <c r="X426">
        <v>2.3477899999999998</v>
      </c>
      <c r="Y426">
        <v>-24.874099999999999</v>
      </c>
      <c r="Z426">
        <v>2426650</v>
      </c>
      <c r="AA426">
        <f t="shared" si="52"/>
        <v>0</v>
      </c>
      <c r="AB426">
        <f t="shared" si="53"/>
        <v>9.6749167084176134E-7</v>
      </c>
      <c r="AC426">
        <f t="shared" si="54"/>
        <v>1.0250271348666217E-5</v>
      </c>
      <c r="AD426">
        <f t="shared" si="55"/>
        <v>0.9999887822369804</v>
      </c>
    </row>
    <row r="427" spans="22:30" x14ac:dyDescent="0.3">
      <c r="V427">
        <v>5.2360099999999995E-4</v>
      </c>
      <c r="W427">
        <v>0</v>
      </c>
      <c r="X427">
        <v>2.8589899999999999</v>
      </c>
      <c r="Y427">
        <v>-42.658499999999997</v>
      </c>
      <c r="Z427">
        <v>2433030</v>
      </c>
      <c r="AA427">
        <f t="shared" si="52"/>
        <v>0</v>
      </c>
      <c r="AB427">
        <f t="shared" si="53"/>
        <v>1.1750518960255619E-6</v>
      </c>
      <c r="AC427">
        <f t="shared" si="54"/>
        <v>1.7532748035707166E-5</v>
      </c>
      <c r="AD427">
        <f t="shared" si="55"/>
        <v>0.99998129220006826</v>
      </c>
    </row>
    <row r="428" spans="22:30" x14ac:dyDescent="0.3">
      <c r="V428">
        <v>5.3265500000000004E-4</v>
      </c>
      <c r="W428">
        <v>0</v>
      </c>
      <c r="X428">
        <v>6.6694399999999998</v>
      </c>
      <c r="Y428">
        <v>-186.08500000000001</v>
      </c>
      <c r="Z428">
        <v>2458210</v>
      </c>
      <c r="AA428">
        <f t="shared" si="52"/>
        <v>0</v>
      </c>
      <c r="AB428">
        <f t="shared" si="53"/>
        <v>2.7129159320842176E-6</v>
      </c>
      <c r="AC428">
        <f t="shared" si="54"/>
        <v>7.5693455705710169E-5</v>
      </c>
      <c r="AD428">
        <f t="shared" si="55"/>
        <v>0.9999215936283623</v>
      </c>
    </row>
    <row r="429" spans="22:30" x14ac:dyDescent="0.3">
      <c r="V429">
        <v>5.4442200000000003E-4</v>
      </c>
      <c r="W429">
        <v>0</v>
      </c>
      <c r="X429">
        <v>9.2588399999999993</v>
      </c>
      <c r="Y429">
        <v>-313.24599999999998</v>
      </c>
      <c r="Z429">
        <v>2494550</v>
      </c>
      <c r="AA429">
        <f t="shared" si="52"/>
        <v>0</v>
      </c>
      <c r="AB429">
        <f t="shared" si="53"/>
        <v>3.711147556453504E-6</v>
      </c>
      <c r="AC429">
        <f t="shared" si="54"/>
        <v>1.2555591493846252E-4</v>
      </c>
      <c r="AD429">
        <f t="shared" si="55"/>
        <v>0.99987073293750506</v>
      </c>
    </row>
    <row r="430" spans="22:30" x14ac:dyDescent="0.3">
      <c r="V430">
        <v>5.45453E-4</v>
      </c>
      <c r="W430">
        <v>0</v>
      </c>
      <c r="X430">
        <v>9.4878</v>
      </c>
      <c r="Y430">
        <v>-324.64</v>
      </c>
      <c r="Z430">
        <v>2497770</v>
      </c>
      <c r="AA430">
        <f t="shared" si="52"/>
        <v>0</v>
      </c>
      <c r="AB430">
        <f t="shared" si="53"/>
        <v>3.7980002092048906E-6</v>
      </c>
      <c r="AC430">
        <f t="shared" si="54"/>
        <v>1.2995455088811691E-4</v>
      </c>
      <c r="AD430">
        <f t="shared" si="55"/>
        <v>0.99986624744890273</v>
      </c>
    </row>
    <row r="431" spans="22:30" x14ac:dyDescent="0.3">
      <c r="V431">
        <v>5.4848600000000005E-4</v>
      </c>
      <c r="W431">
        <v>0</v>
      </c>
      <c r="X431">
        <v>11.077199999999999</v>
      </c>
      <c r="Y431">
        <v>-388.73099999999999</v>
      </c>
      <c r="Z431">
        <v>2507830</v>
      </c>
      <c r="AA431">
        <f t="shared" si="52"/>
        <v>0</v>
      </c>
      <c r="AB431">
        <f t="shared" si="53"/>
        <v>4.4163417418077078E-6</v>
      </c>
      <c r="AC431">
        <f t="shared" si="54"/>
        <v>1.5498221045342253E-4</v>
      </c>
      <c r="AD431">
        <f t="shared" si="55"/>
        <v>0.99984060144780484</v>
      </c>
    </row>
    <row r="432" spans="22:30" x14ac:dyDescent="0.3">
      <c r="V432">
        <v>5.4905899999999996E-4</v>
      </c>
      <c r="W432">
        <v>0</v>
      </c>
      <c r="X432">
        <v>11.3774</v>
      </c>
      <c r="Y432">
        <v>-400.83499999999998</v>
      </c>
      <c r="Z432">
        <v>2509730</v>
      </c>
      <c r="AA432">
        <f t="shared" si="52"/>
        <v>0</v>
      </c>
      <c r="AB432">
        <f t="shared" si="53"/>
        <v>4.5325718773207781E-6</v>
      </c>
      <c r="AC432">
        <f t="shared" si="54"/>
        <v>1.5968617157222862E-4</v>
      </c>
      <c r="AD432">
        <f t="shared" si="55"/>
        <v>0.99983578125655037</v>
      </c>
    </row>
    <row r="433" spans="22:30" x14ac:dyDescent="0.3">
      <c r="V433">
        <v>5.5320100000000002E-4</v>
      </c>
      <c r="W433">
        <v>0</v>
      </c>
      <c r="X433">
        <v>8.3698899999999998</v>
      </c>
      <c r="Y433">
        <v>-256.77600000000001</v>
      </c>
      <c r="Z433">
        <v>2524690</v>
      </c>
      <c r="AA433">
        <f t="shared" si="52"/>
        <v>0</v>
      </c>
      <c r="AB433">
        <f t="shared" si="53"/>
        <v>3.314866806099151E-6</v>
      </c>
      <c r="AC433">
        <f t="shared" si="54"/>
        <v>1.0169527186174677E-4</v>
      </c>
      <c r="AD433">
        <f t="shared" si="55"/>
        <v>0.99989498986133218</v>
      </c>
    </row>
    <row r="434" spans="22:30" x14ac:dyDescent="0.3">
      <c r="V434">
        <v>5.5325299999999997E-4</v>
      </c>
      <c r="W434">
        <v>0</v>
      </c>
      <c r="X434">
        <v>8.3318300000000001</v>
      </c>
      <c r="Y434">
        <v>-254.953</v>
      </c>
      <c r="Z434">
        <v>2524880</v>
      </c>
      <c r="AA434">
        <f t="shared" si="52"/>
        <v>0</v>
      </c>
      <c r="AB434">
        <f t="shared" si="53"/>
        <v>3.2995474158057228E-6</v>
      </c>
      <c r="AC434">
        <f t="shared" si="54"/>
        <v>1.0096575569855799E-4</v>
      </c>
      <c r="AD434">
        <f t="shared" si="55"/>
        <v>0.99989573469688575</v>
      </c>
    </row>
    <row r="435" spans="22:30" x14ac:dyDescent="0.3">
      <c r="V435">
        <v>5.5355200000000002E-4</v>
      </c>
      <c r="W435">
        <v>0</v>
      </c>
      <c r="X435">
        <v>8.1416000000000004</v>
      </c>
      <c r="Y435">
        <v>-245.33</v>
      </c>
      <c r="Z435">
        <v>2526030</v>
      </c>
      <c r="AA435">
        <f t="shared" si="52"/>
        <v>0</v>
      </c>
      <c r="AB435">
        <f t="shared" si="53"/>
        <v>3.2227578937701667E-6</v>
      </c>
      <c r="AC435">
        <f t="shared" si="54"/>
        <v>9.7111033958759333E-5</v>
      </c>
      <c r="AD435">
        <f t="shared" si="55"/>
        <v>0.99989966620814752</v>
      </c>
    </row>
    <row r="436" spans="22:30" x14ac:dyDescent="0.3">
      <c r="V436">
        <v>5.5464499999999999E-4</v>
      </c>
      <c r="W436">
        <v>0</v>
      </c>
      <c r="X436">
        <v>8.4378100000000007</v>
      </c>
      <c r="Y436">
        <v>-259.58300000000003</v>
      </c>
      <c r="Z436">
        <v>2530290</v>
      </c>
      <c r="AA436">
        <f t="shared" si="52"/>
        <v>0</v>
      </c>
      <c r="AB436">
        <f t="shared" si="53"/>
        <v>3.3343673334544461E-6</v>
      </c>
      <c r="AC436">
        <f t="shared" si="54"/>
        <v>1.0257935122029359E-4</v>
      </c>
      <c r="AD436">
        <f t="shared" si="55"/>
        <v>0.99989408628144616</v>
      </c>
    </row>
    <row r="437" spans="22:30" x14ac:dyDescent="0.3">
      <c r="V437">
        <v>5.6398400000000001E-4</v>
      </c>
      <c r="W437">
        <v>0</v>
      </c>
      <c r="X437">
        <v>10.1258</v>
      </c>
      <c r="Y437">
        <v>-348.46499999999997</v>
      </c>
      <c r="Z437">
        <v>2566930</v>
      </c>
      <c r="AA437">
        <f t="shared" si="52"/>
        <v>0</v>
      </c>
      <c r="AB437">
        <f t="shared" si="53"/>
        <v>3.9441611808996791E-6</v>
      </c>
      <c r="AC437">
        <f t="shared" si="54"/>
        <v>1.3573269528355356E-4</v>
      </c>
      <c r="AD437">
        <f t="shared" si="55"/>
        <v>0.99986032314353557</v>
      </c>
    </row>
    <row r="438" spans="22:30" x14ac:dyDescent="0.3">
      <c r="V438">
        <v>5.6739900000000001E-4</v>
      </c>
      <c r="W438">
        <v>0</v>
      </c>
      <c r="X438">
        <v>10.743</v>
      </c>
      <c r="Y438">
        <v>-380.96499999999997</v>
      </c>
      <c r="Z438">
        <v>2580330</v>
      </c>
      <c r="AA438">
        <f t="shared" si="52"/>
        <v>0</v>
      </c>
      <c r="AB438">
        <f t="shared" si="53"/>
        <v>4.1627890239763891E-6</v>
      </c>
      <c r="AC438">
        <f t="shared" si="54"/>
        <v>1.4761955883078889E-4</v>
      </c>
      <c r="AD438">
        <f t="shared" si="55"/>
        <v>0.99984821765214515</v>
      </c>
    </row>
    <row r="439" spans="22:30" x14ac:dyDescent="0.3">
      <c r="V439">
        <v>5.7095599999999996E-4</v>
      </c>
      <c r="W439">
        <v>0</v>
      </c>
      <c r="X439">
        <v>10.905900000000001</v>
      </c>
      <c r="Y439">
        <v>-373.07</v>
      </c>
      <c r="Z439">
        <v>2595590</v>
      </c>
      <c r="AA439">
        <f t="shared" si="52"/>
        <v>0</v>
      </c>
      <c r="AB439">
        <f t="shared" si="53"/>
        <v>4.2010821761874662E-6</v>
      </c>
      <c r="AC439">
        <f t="shared" si="54"/>
        <v>1.4371099381713182E-4</v>
      </c>
      <c r="AD439">
        <f t="shared" si="55"/>
        <v>0.9998520879240067</v>
      </c>
    </row>
    <row r="440" spans="22:30" x14ac:dyDescent="0.3">
      <c r="V440">
        <v>5.71654E-4</v>
      </c>
      <c r="W440">
        <v>0</v>
      </c>
      <c r="X440">
        <v>10.9438</v>
      </c>
      <c r="Y440">
        <v>-376.96800000000002</v>
      </c>
      <c r="Z440">
        <v>2598690</v>
      </c>
      <c r="AA440">
        <f t="shared" si="52"/>
        <v>0</v>
      </c>
      <c r="AB440">
        <f t="shared" si="53"/>
        <v>4.2106471492502642E-6</v>
      </c>
      <c r="AC440">
        <f t="shared" si="54"/>
        <v>1.4503913033485388E-4</v>
      </c>
      <c r="AD440">
        <f t="shared" si="55"/>
        <v>0.9998507502225159</v>
      </c>
    </row>
    <row r="441" spans="22:30" x14ac:dyDescent="0.3">
      <c r="V441">
        <v>5.71668E-4</v>
      </c>
      <c r="W441">
        <v>0</v>
      </c>
      <c r="X441">
        <v>10.934100000000001</v>
      </c>
      <c r="Y441">
        <v>-377.14699999999999</v>
      </c>
      <c r="Z441">
        <v>2598750</v>
      </c>
      <c r="AA441">
        <f t="shared" si="52"/>
        <v>0</v>
      </c>
      <c r="AB441">
        <f t="shared" si="53"/>
        <v>4.2068176675602021E-6</v>
      </c>
      <c r="AC441">
        <f t="shared" si="54"/>
        <v>1.451046417050628E-4</v>
      </c>
      <c r="AD441">
        <f t="shared" si="55"/>
        <v>0.99985068854062731</v>
      </c>
    </row>
    <row r="442" spans="22:30" x14ac:dyDescent="0.3">
      <c r="V442">
        <v>5.7184E-4</v>
      </c>
      <c r="W442">
        <v>0</v>
      </c>
      <c r="X442">
        <v>10.813800000000001</v>
      </c>
      <c r="Y442">
        <v>-379.36099999999999</v>
      </c>
      <c r="Z442">
        <v>2599550</v>
      </c>
      <c r="AA442">
        <f t="shared" si="52"/>
        <v>0</v>
      </c>
      <c r="AB442">
        <f t="shared" si="53"/>
        <v>4.1592495492062042E-6</v>
      </c>
      <c r="AC442">
        <f t="shared" si="54"/>
        <v>1.4591143430028433E-4</v>
      </c>
      <c r="AD442">
        <f t="shared" si="55"/>
        <v>0.99984992931615047</v>
      </c>
    </row>
    <row r="443" spans="22:30" x14ac:dyDescent="0.3">
      <c r="V443">
        <v>5.7271100000000005E-4</v>
      </c>
      <c r="W443">
        <v>0</v>
      </c>
      <c r="X443">
        <v>10.3667</v>
      </c>
      <c r="Y443">
        <v>-346.83800000000002</v>
      </c>
      <c r="Z443">
        <v>2603620</v>
      </c>
      <c r="AA443">
        <f t="shared" si="52"/>
        <v>0</v>
      </c>
      <c r="AB443">
        <f t="shared" si="53"/>
        <v>3.9811024387190552E-6</v>
      </c>
      <c r="AC443">
        <f t="shared" si="54"/>
        <v>1.3319548242357162E-4</v>
      </c>
      <c r="AD443">
        <f t="shared" si="55"/>
        <v>0.99986282341513766</v>
      </c>
    </row>
    <row r="444" spans="22:30" x14ac:dyDescent="0.3">
      <c r="V444">
        <v>5.7901000000000003E-4</v>
      </c>
      <c r="W444">
        <v>0</v>
      </c>
      <c r="X444">
        <v>7.4312199999999997</v>
      </c>
      <c r="Y444">
        <v>-203.69399999999999</v>
      </c>
      <c r="Z444">
        <v>2633380</v>
      </c>
      <c r="AA444">
        <f t="shared" si="52"/>
        <v>0</v>
      </c>
      <c r="AB444">
        <f t="shared" si="53"/>
        <v>2.821706045724628E-6</v>
      </c>
      <c r="AC444">
        <f t="shared" si="54"/>
        <v>7.7344580200536714E-5</v>
      </c>
      <c r="AD444">
        <f t="shared" si="55"/>
        <v>0.99991983371375381</v>
      </c>
    </row>
    <row r="445" spans="22:30" x14ac:dyDescent="0.3">
      <c r="V445">
        <v>5.8159200000000002E-4</v>
      </c>
      <c r="W445">
        <v>0</v>
      </c>
      <c r="X445">
        <v>6.2283600000000003</v>
      </c>
      <c r="Y445">
        <v>-145.04</v>
      </c>
      <c r="Z445">
        <v>2645580</v>
      </c>
      <c r="AA445">
        <f t="shared" si="52"/>
        <v>0</v>
      </c>
      <c r="AB445">
        <f t="shared" si="53"/>
        <v>2.354116638558213E-6</v>
      </c>
      <c r="AC445">
        <f t="shared" si="54"/>
        <v>5.4820382453243412E-5</v>
      </c>
      <c r="AD445">
        <f t="shared" si="55"/>
        <v>0.99994282550090818</v>
      </c>
    </row>
    <row r="446" spans="22:30" x14ac:dyDescent="0.3">
      <c r="V446">
        <v>5.8581300000000002E-4</v>
      </c>
      <c r="W446">
        <v>0</v>
      </c>
      <c r="X446">
        <v>5.3646500000000001</v>
      </c>
      <c r="Y446">
        <v>-61.512599999999999</v>
      </c>
      <c r="Z446">
        <v>2666870</v>
      </c>
      <c r="AA446">
        <f t="shared" si="52"/>
        <v>0</v>
      </c>
      <c r="AB446">
        <f t="shared" si="53"/>
        <v>2.0115399227340302E-6</v>
      </c>
      <c r="AC446">
        <f t="shared" si="54"/>
        <v>2.3064887858698943E-5</v>
      </c>
      <c r="AD446">
        <f t="shared" si="55"/>
        <v>0.99997492357221862</v>
      </c>
    </row>
    <row r="447" spans="22:30" x14ac:dyDescent="0.3">
      <c r="V447">
        <v>5.8719900000000005E-4</v>
      </c>
      <c r="W447">
        <v>0</v>
      </c>
      <c r="X447">
        <v>4.7293200000000004</v>
      </c>
      <c r="Y447">
        <v>-31.507899999999999</v>
      </c>
      <c r="Z447">
        <v>2674070</v>
      </c>
      <c r="AA447">
        <f t="shared" si="52"/>
        <v>0</v>
      </c>
      <c r="AB447">
        <f t="shared" si="53"/>
        <v>1.7685609996245324E-6</v>
      </c>
      <c r="AC447">
        <f t="shared" si="54"/>
        <v>1.1782590968695246E-5</v>
      </c>
      <c r="AD447">
        <f t="shared" si="55"/>
        <v>0.99998644884803167</v>
      </c>
    </row>
    <row r="448" spans="22:30" x14ac:dyDescent="0.3">
      <c r="V448">
        <v>5.9111799999999996E-4</v>
      </c>
      <c r="W448">
        <v>0</v>
      </c>
      <c r="X448">
        <v>0.80778399999999995</v>
      </c>
      <c r="Y448">
        <v>-15.4549</v>
      </c>
      <c r="Z448">
        <v>2694960</v>
      </c>
      <c r="AA448">
        <f t="shared" si="52"/>
        <v>0</v>
      </c>
      <c r="AB448">
        <f t="shared" si="53"/>
        <v>2.997369628760685E-7</v>
      </c>
      <c r="AC448">
        <f t="shared" si="54"/>
        <v>5.7347072825821643E-6</v>
      </c>
      <c r="AD448">
        <f t="shared" si="55"/>
        <v>0.99999396555575448</v>
      </c>
    </row>
    <row r="449" spans="22:30" x14ac:dyDescent="0.3">
      <c r="V449">
        <v>5.9729300000000004E-4</v>
      </c>
      <c r="W449">
        <v>0</v>
      </c>
      <c r="X449">
        <v>3.6692800000000001</v>
      </c>
      <c r="Y449">
        <v>-56.354500000000002</v>
      </c>
      <c r="Z449">
        <v>2730380</v>
      </c>
      <c r="AA449">
        <f t="shared" si="52"/>
        <v>0</v>
      </c>
      <c r="AB449">
        <f t="shared" si="53"/>
        <v>1.3438420064324568E-6</v>
      </c>
      <c r="AC449">
        <f t="shared" si="54"/>
        <v>2.0639347324678926E-5</v>
      </c>
      <c r="AD449">
        <f t="shared" si="55"/>
        <v>0.99997801681066889</v>
      </c>
    </row>
    <row r="450" spans="22:30" x14ac:dyDescent="0.3">
      <c r="V450">
        <v>5.97414E-4</v>
      </c>
      <c r="W450">
        <v>0</v>
      </c>
      <c r="X450">
        <v>3.6825399999999999</v>
      </c>
      <c r="Y450">
        <v>-59.039099999999998</v>
      </c>
      <c r="Z450">
        <v>2731090</v>
      </c>
      <c r="AA450">
        <f t="shared" si="52"/>
        <v>0</v>
      </c>
      <c r="AB450">
        <f t="shared" si="53"/>
        <v>1.3483464219418354E-6</v>
      </c>
      <c r="AC450">
        <f t="shared" si="54"/>
        <v>2.161691637827864E-5</v>
      </c>
      <c r="AD450">
        <f t="shared" si="55"/>
        <v>0.99997703473719979</v>
      </c>
    </row>
    <row r="451" spans="22:30" x14ac:dyDescent="0.3">
      <c r="V451">
        <v>6.0104199999999998E-4</v>
      </c>
      <c r="W451">
        <v>0</v>
      </c>
      <c r="X451">
        <v>3.0041799999999999</v>
      </c>
      <c r="Y451">
        <v>7.7956200000000004</v>
      </c>
      <c r="Z451">
        <v>2752860</v>
      </c>
      <c r="AA451">
        <f t="shared" si="52"/>
        <v>0</v>
      </c>
      <c r="AB451">
        <f t="shared" si="53"/>
        <v>1.0912898637372511E-6</v>
      </c>
      <c r="AC451">
        <f t="shared" si="54"/>
        <v>2.8318147006994892E-6</v>
      </c>
      <c r="AD451">
        <f t="shared" si="55"/>
        <v>0.99999607689543546</v>
      </c>
    </row>
    <row r="452" spans="22:30" x14ac:dyDescent="0.3">
      <c r="V452">
        <v>6.0156399999999996E-4</v>
      </c>
      <c r="W452">
        <v>0</v>
      </c>
      <c r="X452">
        <v>2.9067500000000002</v>
      </c>
      <c r="Y452">
        <v>17.393999999999998</v>
      </c>
      <c r="Z452">
        <v>2755980</v>
      </c>
      <c r="AA452">
        <f t="shared" si="52"/>
        <v>0</v>
      </c>
      <c r="AB452">
        <f t="shared" si="53"/>
        <v>1.0546987238023799E-6</v>
      </c>
      <c r="AC452">
        <f t="shared" si="54"/>
        <v>6.3113200659907434E-6</v>
      </c>
      <c r="AD452">
        <f t="shared" si="55"/>
        <v>0.99999263398121019</v>
      </c>
    </row>
    <row r="453" spans="22:30" x14ac:dyDescent="0.3">
      <c r="V453">
        <v>6.0203899999999996E-4</v>
      </c>
      <c r="W453">
        <v>0</v>
      </c>
      <c r="X453">
        <v>3.3097099999999999</v>
      </c>
      <c r="Y453">
        <v>-36.026800000000001</v>
      </c>
      <c r="Z453">
        <v>2759080</v>
      </c>
      <c r="AA453">
        <f t="shared" si="52"/>
        <v>0</v>
      </c>
      <c r="AB453">
        <f t="shared" si="53"/>
        <v>1.1995530444096123E-6</v>
      </c>
      <c r="AC453">
        <f t="shared" si="54"/>
        <v>1.3057354759279884E-5</v>
      </c>
      <c r="AD453">
        <f t="shared" si="55"/>
        <v>0.99998574309219634</v>
      </c>
    </row>
    <row r="454" spans="22:30" x14ac:dyDescent="0.3">
      <c r="V454">
        <v>6.0478400000000003E-4</v>
      </c>
      <c r="W454">
        <v>0</v>
      </c>
      <c r="X454">
        <v>6.4975300000000002</v>
      </c>
      <c r="Y454">
        <v>-506.93799999999999</v>
      </c>
      <c r="Z454">
        <v>2777190</v>
      </c>
      <c r="AA454">
        <f t="shared" ref="AA454:AA495" si="56">ABS(W454)/(ABS(W454)+ABS(X454)+ABS(Y454)+ABS(Z454))</f>
        <v>0</v>
      </c>
      <c r="AB454">
        <f t="shared" ref="AB454:AB495" si="57">ABS(X454)/(ABS(W454)+ABS(X454)+ABS(Y454)+ABS(Z454))</f>
        <v>2.339173403787161E-6</v>
      </c>
      <c r="AC454">
        <f t="shared" ref="AC454:AC495" si="58">ABS(Y454)/(ABS(W454)+ABS(X454)+ABS(Y454)+ABS(Z454))</f>
        <v>1.8250256435430935E-4</v>
      </c>
      <c r="AD454">
        <f t="shared" ref="AD454:AD495" si="59">ABS(Z454)/(ABS(W454)+ABS(X454)+ABS(Y454)+ABS(Z454))</f>
        <v>0.99981515826224199</v>
      </c>
    </row>
    <row r="455" spans="22:30" x14ac:dyDescent="0.3">
      <c r="V455">
        <v>6.0583700000000002E-4</v>
      </c>
      <c r="W455">
        <v>0</v>
      </c>
      <c r="X455">
        <v>7.7206400000000004</v>
      </c>
      <c r="Y455">
        <v>-687.62</v>
      </c>
      <c r="Z455">
        <v>2784130</v>
      </c>
      <c r="AA455">
        <f t="shared" si="56"/>
        <v>0</v>
      </c>
      <c r="AB455">
        <f t="shared" si="57"/>
        <v>2.772396490124464E-6</v>
      </c>
      <c r="AC455">
        <f t="shared" si="58"/>
        <v>2.4691674194618371E-4</v>
      </c>
      <c r="AD455">
        <f t="shared" si="59"/>
        <v>0.99975031086156363</v>
      </c>
    </row>
    <row r="456" spans="22:30" x14ac:dyDescent="0.3">
      <c r="V456">
        <v>6.1079299999999999E-4</v>
      </c>
      <c r="W456">
        <v>0</v>
      </c>
      <c r="X456">
        <v>10.7308</v>
      </c>
      <c r="Y456">
        <v>-1236.54</v>
      </c>
      <c r="Z456">
        <v>2816830</v>
      </c>
      <c r="AA456">
        <f t="shared" si="56"/>
        <v>0</v>
      </c>
      <c r="AB456">
        <f t="shared" si="57"/>
        <v>3.8078444871576302E-6</v>
      </c>
      <c r="AC456">
        <f t="shared" si="58"/>
        <v>4.3878853600382971E-4</v>
      </c>
      <c r="AD456">
        <f t="shared" si="59"/>
        <v>0.99955740361950896</v>
      </c>
    </row>
    <row r="457" spans="22:30" x14ac:dyDescent="0.3">
      <c r="V457">
        <v>6.1136700000000003E-4</v>
      </c>
      <c r="W457">
        <v>0</v>
      </c>
      <c r="X457">
        <v>11.459099999999999</v>
      </c>
      <c r="Y457">
        <v>-1551.97</v>
      </c>
      <c r="Z457">
        <v>2821040</v>
      </c>
      <c r="AA457">
        <f t="shared" si="56"/>
        <v>0</v>
      </c>
      <c r="AB457">
        <f t="shared" si="57"/>
        <v>4.0597626580698187E-6</v>
      </c>
      <c r="AC457">
        <f t="shared" si="58"/>
        <v>5.4983636170769228E-4</v>
      </c>
      <c r="AD457">
        <f t="shared" si="59"/>
        <v>0.99944610387563426</v>
      </c>
    </row>
    <row r="458" spans="22:30" x14ac:dyDescent="0.3">
      <c r="V458">
        <v>6.1525100000000004E-4</v>
      </c>
      <c r="W458">
        <v>0</v>
      </c>
      <c r="X458">
        <v>16.396599999999999</v>
      </c>
      <c r="Y458">
        <v>-3484.63</v>
      </c>
      <c r="Z458">
        <v>2849640</v>
      </c>
      <c r="AA458">
        <f t="shared" si="56"/>
        <v>0</v>
      </c>
      <c r="AB458">
        <f t="shared" si="57"/>
        <v>5.7468592849542107E-6</v>
      </c>
      <c r="AC458">
        <f t="shared" si="58"/>
        <v>1.2213311460991909E-3</v>
      </c>
      <c r="AD458">
        <f t="shared" si="59"/>
        <v>0.99877292199461587</v>
      </c>
    </row>
    <row r="459" spans="22:30" x14ac:dyDescent="0.3">
      <c r="V459">
        <v>6.1685199999999998E-4</v>
      </c>
      <c r="W459">
        <v>0</v>
      </c>
      <c r="X459">
        <v>18.430299999999999</v>
      </c>
      <c r="Y459">
        <v>-4280.66</v>
      </c>
      <c r="Z459">
        <v>2861420</v>
      </c>
      <c r="AA459">
        <f t="shared" si="56"/>
        <v>0</v>
      </c>
      <c r="AB459">
        <f t="shared" si="57"/>
        <v>6.4313002842405636E-6</v>
      </c>
      <c r="AC459">
        <f t="shared" si="58"/>
        <v>1.4937472463680576E-3</v>
      </c>
      <c r="AD459">
        <f t="shared" si="59"/>
        <v>0.99849982145334781</v>
      </c>
    </row>
    <row r="460" spans="22:30" x14ac:dyDescent="0.3">
      <c r="V460">
        <v>6.1835299999999998E-4</v>
      </c>
      <c r="W460">
        <v>0</v>
      </c>
      <c r="X460">
        <v>19.9786</v>
      </c>
      <c r="Y460">
        <v>-4937.22</v>
      </c>
      <c r="Z460">
        <v>2872530</v>
      </c>
      <c r="AA460">
        <f t="shared" si="56"/>
        <v>0</v>
      </c>
      <c r="AB460">
        <f t="shared" si="57"/>
        <v>6.9430717223417373E-6</v>
      </c>
      <c r="AC460">
        <f t="shared" si="58"/>
        <v>1.7158095446617918E-3</v>
      </c>
      <c r="AD460">
        <f t="shared" si="59"/>
        <v>0.9982772473836159</v>
      </c>
    </row>
    <row r="461" spans="22:30" x14ac:dyDescent="0.3">
      <c r="V461">
        <v>6.20785E-4</v>
      </c>
      <c r="W461">
        <v>0</v>
      </c>
      <c r="X461">
        <v>13.0547</v>
      </c>
      <c r="Y461">
        <v>-593.63900000000001</v>
      </c>
      <c r="Z461">
        <v>2894120</v>
      </c>
      <c r="AA461">
        <f t="shared" si="56"/>
        <v>0</v>
      </c>
      <c r="AB461">
        <f t="shared" si="57"/>
        <v>4.5098212651342437E-6</v>
      </c>
      <c r="AC461">
        <f t="shared" si="58"/>
        <v>2.0507600986717636E-4</v>
      </c>
      <c r="AD461">
        <f t="shared" si="59"/>
        <v>0.9997904141688676</v>
      </c>
    </row>
    <row r="462" spans="22:30" x14ac:dyDescent="0.3">
      <c r="V462">
        <v>6.2110500000000005E-4</v>
      </c>
      <c r="W462">
        <v>0</v>
      </c>
      <c r="X462">
        <v>12.156700000000001</v>
      </c>
      <c r="Y462">
        <v>-46.163600000000002</v>
      </c>
      <c r="Z462">
        <v>2896960</v>
      </c>
      <c r="AA462">
        <f t="shared" si="56"/>
        <v>0</v>
      </c>
      <c r="AB462">
        <f t="shared" si="57"/>
        <v>4.1962799871908013E-6</v>
      </c>
      <c r="AC462">
        <f t="shared" si="58"/>
        <v>1.5934866437164796E-5</v>
      </c>
      <c r="AD462">
        <f t="shared" si="59"/>
        <v>0.9999798688535757</v>
      </c>
    </row>
    <row r="463" spans="22:30" x14ac:dyDescent="0.3">
      <c r="V463">
        <v>6.2311099999999998E-4</v>
      </c>
      <c r="W463">
        <v>0</v>
      </c>
      <c r="X463">
        <v>3.4840900000000001</v>
      </c>
      <c r="Y463">
        <v>4127.5600000000004</v>
      </c>
      <c r="Z463">
        <v>2905230</v>
      </c>
      <c r="AA463">
        <f t="shared" si="56"/>
        <v>0</v>
      </c>
      <c r="AB463">
        <f t="shared" si="57"/>
        <v>1.1975447348061147E-6</v>
      </c>
      <c r="AC463">
        <f t="shared" si="58"/>
        <v>1.418717009490664E-3</v>
      </c>
      <c r="AD463">
        <f t="shared" si="59"/>
        <v>0.99858008544577459</v>
      </c>
    </row>
    <row r="464" spans="22:30" x14ac:dyDescent="0.3">
      <c r="V464">
        <v>6.2339800000000005E-4</v>
      </c>
      <c r="W464">
        <v>0</v>
      </c>
      <c r="X464">
        <v>2.2970000000000002</v>
      </c>
      <c r="Y464">
        <v>4686</v>
      </c>
      <c r="Z464">
        <v>2906350</v>
      </c>
      <c r="AA464">
        <f t="shared" si="56"/>
        <v>0</v>
      </c>
      <c r="AB464">
        <f t="shared" si="57"/>
        <v>7.8906553801342867E-7</v>
      </c>
      <c r="AC464">
        <f t="shared" si="58"/>
        <v>1.6097349199525148E-3</v>
      </c>
      <c r="AD464">
        <f t="shared" si="59"/>
        <v>0.99838947601450956</v>
      </c>
    </row>
    <row r="465" spans="22:30" x14ac:dyDescent="0.3">
      <c r="V465">
        <v>6.2339800000000005E-4</v>
      </c>
      <c r="W465">
        <v>-40123500000</v>
      </c>
      <c r="X465">
        <v>0.88146599999999997</v>
      </c>
      <c r="Y465">
        <v>-23154.9</v>
      </c>
      <c r="Z465">
        <v>0</v>
      </c>
      <c r="AA465">
        <f t="shared" si="56"/>
        <v>0.99999942288763177</v>
      </c>
      <c r="AB465">
        <f t="shared" si="57"/>
        <v>2.1968808585867862E-11</v>
      </c>
      <c r="AC465">
        <f t="shared" si="58"/>
        <v>5.7709039931762746E-7</v>
      </c>
      <c r="AD465">
        <f t="shared" si="59"/>
        <v>0</v>
      </c>
    </row>
    <row r="466" spans="22:30" x14ac:dyDescent="0.3">
      <c r="V466">
        <v>6.2536099999999995E-4</v>
      </c>
      <c r="W466">
        <v>-38330100000</v>
      </c>
      <c r="X466">
        <v>-7.6172500000000003</v>
      </c>
      <c r="Y466">
        <v>-12951.9</v>
      </c>
      <c r="Z466">
        <v>0</v>
      </c>
      <c r="AA466">
        <f t="shared" si="56"/>
        <v>0.99999966189723299</v>
      </c>
      <c r="AB466">
        <f t="shared" si="57"/>
        <v>1.987275646185817E-10</v>
      </c>
      <c r="AC466">
        <f t="shared" si="58"/>
        <v>3.3790403940837022E-7</v>
      </c>
      <c r="AD466">
        <f t="shared" si="59"/>
        <v>0</v>
      </c>
    </row>
    <row r="467" spans="22:30" x14ac:dyDescent="0.3">
      <c r="V467">
        <v>6.2566399999999995E-4</v>
      </c>
      <c r="W467">
        <v>-38065900000</v>
      </c>
      <c r="X467">
        <v>-8.9546200000000002</v>
      </c>
      <c r="Y467">
        <v>-11346.7</v>
      </c>
      <c r="Z467">
        <v>0</v>
      </c>
      <c r="AA467">
        <f t="shared" si="56"/>
        <v>0.99999970168441488</v>
      </c>
      <c r="AB467">
        <f t="shared" si="57"/>
        <v>2.3523986898240411E-10</v>
      </c>
      <c r="AC467">
        <f t="shared" si="58"/>
        <v>2.9808034527234482E-7</v>
      </c>
      <c r="AD467">
        <f t="shared" si="59"/>
        <v>0</v>
      </c>
    </row>
    <row r="468" spans="22:30" x14ac:dyDescent="0.3">
      <c r="V468">
        <v>6.2799299999999998E-4</v>
      </c>
      <c r="W468">
        <v>-35233500000</v>
      </c>
      <c r="X468">
        <v>-14.6105</v>
      </c>
      <c r="Y468">
        <v>-1365.21</v>
      </c>
      <c r="Z468">
        <v>0</v>
      </c>
      <c r="AA468">
        <f t="shared" si="56"/>
        <v>0.9999999608378265</v>
      </c>
      <c r="AB468">
        <f t="shared" si="57"/>
        <v>4.1467635709824635E-10</v>
      </c>
      <c r="AC468">
        <f t="shared" si="58"/>
        <v>3.8747497311802945E-8</v>
      </c>
      <c r="AD468">
        <f t="shared" si="59"/>
        <v>0</v>
      </c>
    </row>
    <row r="469" spans="22:30" x14ac:dyDescent="0.3">
      <c r="V469">
        <v>6.2838399999999995E-4</v>
      </c>
      <c r="W469">
        <v>-34744800000</v>
      </c>
      <c r="X469">
        <v>-15.425599999999999</v>
      </c>
      <c r="Y469">
        <v>244.58099999999999</v>
      </c>
      <c r="Z469">
        <v>0</v>
      </c>
      <c r="AA469">
        <f t="shared" si="56"/>
        <v>0.99999999251667593</v>
      </c>
      <c r="AB469">
        <f t="shared" si="57"/>
        <v>4.439685905391666E-10</v>
      </c>
      <c r="AC469">
        <f t="shared" si="58"/>
        <v>7.0393554767827444E-9</v>
      </c>
      <c r="AD469">
        <f t="shared" si="59"/>
        <v>0</v>
      </c>
    </row>
    <row r="470" spans="22:30" x14ac:dyDescent="0.3">
      <c r="V470">
        <v>6.2863700000000003E-4</v>
      </c>
      <c r="W470">
        <v>-34454400000</v>
      </c>
      <c r="X470">
        <v>-15.117100000000001</v>
      </c>
      <c r="Y470">
        <v>238.23599999999999</v>
      </c>
      <c r="Z470">
        <v>0</v>
      </c>
      <c r="AA470">
        <f t="shared" si="56"/>
        <v>0.99999999264671269</v>
      </c>
      <c r="AB470">
        <f t="shared" si="57"/>
        <v>4.3875673031135709E-10</v>
      </c>
      <c r="AC470">
        <f t="shared" si="58"/>
        <v>6.9145304590468051E-9</v>
      </c>
      <c r="AD470">
        <f t="shared" si="59"/>
        <v>0</v>
      </c>
    </row>
    <row r="471" spans="22:30" x14ac:dyDescent="0.3">
      <c r="V471">
        <v>6.2911300000000005E-4</v>
      </c>
      <c r="W471">
        <v>-33907800000</v>
      </c>
      <c r="X471">
        <v>-14.5365</v>
      </c>
      <c r="Y471">
        <v>226.297</v>
      </c>
      <c r="Z471">
        <v>0</v>
      </c>
      <c r="AA471">
        <f t="shared" si="56"/>
        <v>0.99999999289740127</v>
      </c>
      <c r="AB471">
        <f t="shared" si="57"/>
        <v>4.2870666621700829E-10</v>
      </c>
      <c r="AC471">
        <f t="shared" si="58"/>
        <v>6.6738920954088203E-9</v>
      </c>
      <c r="AD471">
        <f t="shared" si="59"/>
        <v>0</v>
      </c>
    </row>
    <row r="472" spans="22:30" x14ac:dyDescent="0.3">
      <c r="V472">
        <v>6.3023699999999996E-4</v>
      </c>
      <c r="W472">
        <v>-32612700000</v>
      </c>
      <c r="X472">
        <v>-13.0692</v>
      </c>
      <c r="Y472">
        <v>199.298</v>
      </c>
      <c r="Z472">
        <v>0</v>
      </c>
      <c r="AA472">
        <f t="shared" si="56"/>
        <v>0.99999999348820556</v>
      </c>
      <c r="AB472">
        <f t="shared" si="57"/>
        <v>4.0073958656891509E-10</v>
      </c>
      <c r="AC472">
        <f t="shared" si="58"/>
        <v>6.111054855998197E-9</v>
      </c>
      <c r="AD472">
        <f t="shared" si="59"/>
        <v>0</v>
      </c>
    </row>
    <row r="473" spans="22:30" x14ac:dyDescent="0.3">
      <c r="V473">
        <v>6.3438100000000005E-4</v>
      </c>
      <c r="W473">
        <v>-27747100000</v>
      </c>
      <c r="X473">
        <v>-7.2689899999999996</v>
      </c>
      <c r="Y473">
        <v>86.249499999999998</v>
      </c>
      <c r="Z473">
        <v>0</v>
      </c>
      <c r="AA473">
        <f t="shared" si="56"/>
        <v>0.99999999662961214</v>
      </c>
      <c r="AB473">
        <f t="shared" si="57"/>
        <v>2.6197296205732074E-10</v>
      </c>
      <c r="AC473">
        <f t="shared" si="58"/>
        <v>3.1084149229759407E-9</v>
      </c>
      <c r="AD473">
        <f t="shared" si="59"/>
        <v>0</v>
      </c>
    </row>
    <row r="474" spans="22:30" x14ac:dyDescent="0.3">
      <c r="V474">
        <v>6.3530699999999999E-4</v>
      </c>
      <c r="W474">
        <v>-26653800000</v>
      </c>
      <c r="X474">
        <v>-5.9587899999999996</v>
      </c>
      <c r="Y474">
        <v>61.153599999999997</v>
      </c>
      <c r="Z474">
        <v>0</v>
      </c>
      <c r="AA474">
        <f t="shared" si="56"/>
        <v>0.99999999748207058</v>
      </c>
      <c r="AB474">
        <f t="shared" si="57"/>
        <v>2.2356249334039375E-10</v>
      </c>
      <c r="AC474">
        <f t="shared" si="58"/>
        <v>2.2943670263159303E-9</v>
      </c>
      <c r="AD474">
        <f t="shared" si="59"/>
        <v>0</v>
      </c>
    </row>
    <row r="475" spans="22:30" x14ac:dyDescent="0.3">
      <c r="V475">
        <v>6.3544000000000003E-4</v>
      </c>
      <c r="W475">
        <v>-26519200000</v>
      </c>
      <c r="X475">
        <v>-5.9241900000000003</v>
      </c>
      <c r="Y475">
        <v>60.564999999999998</v>
      </c>
      <c r="Z475">
        <v>0</v>
      </c>
      <c r="AA475">
        <f t="shared" si="56"/>
        <v>0.99999999749279056</v>
      </c>
      <c r="AB475">
        <f t="shared" si="57"/>
        <v>2.233924848844164E-10</v>
      </c>
      <c r="AC475">
        <f t="shared" si="58"/>
        <v>2.2838170023285341E-9</v>
      </c>
      <c r="AD475">
        <f t="shared" si="59"/>
        <v>0</v>
      </c>
    </row>
    <row r="476" spans="22:30" x14ac:dyDescent="0.3">
      <c r="V476">
        <v>6.4145000000000001E-4</v>
      </c>
      <c r="W476">
        <v>-20036600000</v>
      </c>
      <c r="X476">
        <v>-3.3304100000000001</v>
      </c>
      <c r="Y476">
        <v>26.463100000000001</v>
      </c>
      <c r="Z476">
        <v>0</v>
      </c>
      <c r="AA476">
        <f t="shared" si="56"/>
        <v>0.99999999851304555</v>
      </c>
      <c r="AB476">
        <f t="shared" si="57"/>
        <v>1.6621632387969177E-10</v>
      </c>
      <c r="AC476">
        <f t="shared" si="58"/>
        <v>1.3207380474057762E-9</v>
      </c>
      <c r="AD476">
        <f t="shared" si="59"/>
        <v>0</v>
      </c>
    </row>
    <row r="477" spans="22:30" x14ac:dyDescent="0.3">
      <c r="V477">
        <v>6.4586899999999998E-4</v>
      </c>
      <c r="W477">
        <v>-15387500000</v>
      </c>
      <c r="X477">
        <v>-1.2389699999999999</v>
      </c>
      <c r="Y477">
        <v>1.7289399999999999</v>
      </c>
      <c r="Z477">
        <v>0</v>
      </c>
      <c r="AA477">
        <f t="shared" si="56"/>
        <v>0.99999999980712206</v>
      </c>
      <c r="AB477">
        <f t="shared" si="57"/>
        <v>8.0517952868304146E-11</v>
      </c>
      <c r="AC477">
        <f t="shared" si="58"/>
        <v>1.1236003247223562E-10</v>
      </c>
      <c r="AD477">
        <f t="shared" si="59"/>
        <v>0</v>
      </c>
    </row>
    <row r="478" spans="22:30" x14ac:dyDescent="0.3">
      <c r="V478">
        <v>6.4764800000000002E-4</v>
      </c>
      <c r="W478">
        <v>-13863200000</v>
      </c>
      <c r="X478">
        <v>-1.1561300000000001</v>
      </c>
      <c r="Y478">
        <v>3.2062900000000001</v>
      </c>
      <c r="Z478">
        <v>0</v>
      </c>
      <c r="AA478">
        <f t="shared" si="56"/>
        <v>0.99999999968532383</v>
      </c>
      <c r="AB478">
        <f t="shared" si="57"/>
        <v>8.3395608491271382E-11</v>
      </c>
      <c r="AC478">
        <f t="shared" si="58"/>
        <v>2.3128065662985869E-10</v>
      </c>
      <c r="AD478">
        <f t="shared" si="59"/>
        <v>0</v>
      </c>
    </row>
    <row r="479" spans="22:30" x14ac:dyDescent="0.3">
      <c r="V479">
        <v>6.5405200000000002E-4</v>
      </c>
      <c r="W479">
        <v>-8372960000</v>
      </c>
      <c r="X479">
        <v>-0.85778100000000002</v>
      </c>
      <c r="Y479">
        <v>8.5272799999999993</v>
      </c>
      <c r="Z479">
        <v>0</v>
      </c>
      <c r="AA479">
        <f t="shared" si="56"/>
        <v>0.99999999887912261</v>
      </c>
      <c r="AB479">
        <f t="shared" si="57"/>
        <v>1.0244656597410387E-10</v>
      </c>
      <c r="AC479">
        <f t="shared" si="58"/>
        <v>1.0184307569177404E-9</v>
      </c>
      <c r="AD479">
        <f t="shared" si="59"/>
        <v>0</v>
      </c>
    </row>
    <row r="480" spans="22:30" x14ac:dyDescent="0.3">
      <c r="V480">
        <v>6.5448100000000005E-4</v>
      </c>
      <c r="W480">
        <v>-7992460000</v>
      </c>
      <c r="X480">
        <v>-0.76298999999999995</v>
      </c>
      <c r="Y480">
        <v>8.2444600000000001</v>
      </c>
      <c r="Z480">
        <v>0</v>
      </c>
      <c r="AA480">
        <f t="shared" si="56"/>
        <v>0.9999999988730065</v>
      </c>
      <c r="AB480">
        <f t="shared" si="57"/>
        <v>9.5463724452811182E-11</v>
      </c>
      <c r="AC480">
        <f t="shared" si="58"/>
        <v>1.0315297155955172E-9</v>
      </c>
      <c r="AD480">
        <f t="shared" si="59"/>
        <v>0</v>
      </c>
    </row>
    <row r="481" spans="22:30" x14ac:dyDescent="0.3">
      <c r="V481">
        <v>6.5521999999999998E-4</v>
      </c>
      <c r="W481">
        <v>-7336620000</v>
      </c>
      <c r="X481">
        <v>-0.59960500000000005</v>
      </c>
      <c r="Y481">
        <v>7.7569800000000004</v>
      </c>
      <c r="Z481">
        <v>0</v>
      </c>
      <c r="AA481">
        <f t="shared" si="56"/>
        <v>0.99999999886097624</v>
      </c>
      <c r="AB481">
        <f t="shared" si="57"/>
        <v>8.1727689224334331E-11</v>
      </c>
      <c r="AC481">
        <f t="shared" si="58"/>
        <v>1.0572961378897388E-9</v>
      </c>
      <c r="AD481">
        <f t="shared" si="59"/>
        <v>0</v>
      </c>
    </row>
    <row r="482" spans="22:30" x14ac:dyDescent="0.3">
      <c r="V482">
        <v>6.5550099999999996E-4</v>
      </c>
      <c r="W482">
        <v>-7082710000</v>
      </c>
      <c r="X482">
        <v>-0.51097099999999995</v>
      </c>
      <c r="Y482">
        <v>7.3342999999999998</v>
      </c>
      <c r="Z482">
        <v>0</v>
      </c>
      <c r="AA482">
        <f t="shared" si="56"/>
        <v>0.99999999889233482</v>
      </c>
      <c r="AB482">
        <f t="shared" si="57"/>
        <v>7.2143430894956197E-11</v>
      </c>
      <c r="AC482">
        <f t="shared" si="58"/>
        <v>1.0355217129991277E-9</v>
      </c>
      <c r="AD482">
        <f t="shared" si="59"/>
        <v>0</v>
      </c>
    </row>
    <row r="483" spans="22:30" x14ac:dyDescent="0.3">
      <c r="V483">
        <v>6.5556999999999996E-4</v>
      </c>
      <c r="W483">
        <v>-7042760000</v>
      </c>
      <c r="X483">
        <v>-0.533308</v>
      </c>
      <c r="Y483">
        <v>7.4345600000000003</v>
      </c>
      <c r="Z483">
        <v>0</v>
      </c>
      <c r="AA483">
        <f t="shared" si="56"/>
        <v>0.9999999988686441</v>
      </c>
      <c r="AB483">
        <f t="shared" si="57"/>
        <v>7.5724289823398625E-11</v>
      </c>
      <c r="AC483">
        <f t="shared" si="58"/>
        <v>1.0556315977811067E-9</v>
      </c>
      <c r="AD483">
        <f t="shared" si="59"/>
        <v>0</v>
      </c>
    </row>
    <row r="484" spans="22:30" x14ac:dyDescent="0.3">
      <c r="V484">
        <v>6.5589700000000001E-4</v>
      </c>
      <c r="W484">
        <v>-6852620000</v>
      </c>
      <c r="X484">
        <v>-0.52003900000000003</v>
      </c>
      <c r="Y484">
        <v>7.1719299999999997</v>
      </c>
      <c r="Z484">
        <v>0</v>
      </c>
      <c r="AA484">
        <f t="shared" si="56"/>
        <v>0.99999999887751412</v>
      </c>
      <c r="AB484">
        <f t="shared" si="57"/>
        <v>7.5889075917862599E-11</v>
      </c>
      <c r="AC484">
        <f t="shared" si="58"/>
        <v>1.0465967749487947E-9</v>
      </c>
      <c r="AD484">
        <f t="shared" si="59"/>
        <v>0</v>
      </c>
    </row>
    <row r="485" spans="22:30" x14ac:dyDescent="0.3">
      <c r="V485">
        <v>6.56626E-4</v>
      </c>
      <c r="W485">
        <v>-7086330000</v>
      </c>
      <c r="X485">
        <v>-0.26882200000000001</v>
      </c>
      <c r="Y485">
        <v>6.8482099999999999</v>
      </c>
      <c r="Z485">
        <v>0</v>
      </c>
      <c r="AA485">
        <f t="shared" si="56"/>
        <v>0.99999999899566738</v>
      </c>
      <c r="AB485">
        <f t="shared" si="57"/>
        <v>3.793529227823335E-11</v>
      </c>
      <c r="AC485">
        <f t="shared" si="58"/>
        <v>9.6639727378235545E-10</v>
      </c>
      <c r="AD485">
        <f t="shared" si="59"/>
        <v>0</v>
      </c>
    </row>
    <row r="486" spans="22:30" x14ac:dyDescent="0.3">
      <c r="V486">
        <v>6.56764E-4</v>
      </c>
      <c r="W486">
        <v>-7123190000</v>
      </c>
      <c r="X486">
        <v>-0.217058</v>
      </c>
      <c r="Y486">
        <v>6.7370799999999997</v>
      </c>
      <c r="Z486">
        <v>0</v>
      </c>
      <c r="AA486">
        <f t="shared" si="56"/>
        <v>0.9999999990237326</v>
      </c>
      <c r="AB486">
        <f t="shared" si="57"/>
        <v>3.0472021634702059E-11</v>
      </c>
      <c r="AC486">
        <f t="shared" si="58"/>
        <v>9.4579535200139384E-10</v>
      </c>
      <c r="AD486">
        <f t="shared" si="59"/>
        <v>0</v>
      </c>
    </row>
    <row r="487" spans="22:30" x14ac:dyDescent="0.3">
      <c r="V487">
        <v>6.7003199999999998E-4</v>
      </c>
      <c r="W487">
        <v>-9928770000</v>
      </c>
      <c r="X487">
        <v>4.6702199999999996</v>
      </c>
      <c r="Y487">
        <v>-8.4266900000000007</v>
      </c>
      <c r="Z487">
        <v>0</v>
      </c>
      <c r="AA487">
        <f t="shared" si="56"/>
        <v>0.99999999868091327</v>
      </c>
      <c r="AB487">
        <f t="shared" si="57"/>
        <v>4.703724624338739E-10</v>
      </c>
      <c r="AC487">
        <f t="shared" si="58"/>
        <v>8.4871439149909464E-10</v>
      </c>
      <c r="AD487">
        <f t="shared" si="59"/>
        <v>0</v>
      </c>
    </row>
    <row r="488" spans="22:30" x14ac:dyDescent="0.3">
      <c r="V488">
        <v>6.7151199999999998E-4</v>
      </c>
      <c r="W488">
        <v>-11214900000</v>
      </c>
      <c r="X488">
        <v>4.73353</v>
      </c>
      <c r="Y488">
        <v>-9.0818999999999992</v>
      </c>
      <c r="Z488">
        <v>0</v>
      </c>
      <c r="AA488">
        <f t="shared" si="56"/>
        <v>0.99999999876811829</v>
      </c>
      <c r="AB488">
        <f t="shared" si="57"/>
        <v>4.2207509600342858E-10</v>
      </c>
      <c r="AC488">
        <f t="shared" si="58"/>
        <v>8.0980659558374782E-10</v>
      </c>
      <c r="AD488">
        <f t="shared" si="59"/>
        <v>0</v>
      </c>
    </row>
    <row r="489" spans="22:30" x14ac:dyDescent="0.3">
      <c r="V489">
        <v>6.83199E-4</v>
      </c>
      <c r="W489">
        <v>-21692400000</v>
      </c>
      <c r="X489">
        <v>3.9088500000000002</v>
      </c>
      <c r="Y489">
        <v>-4.2978199999999998</v>
      </c>
      <c r="Z489">
        <v>0</v>
      </c>
      <c r="AA489">
        <f t="shared" si="56"/>
        <v>0.99999999962167985</v>
      </c>
      <c r="AB489">
        <f t="shared" si="57"/>
        <v>1.8019444591290974E-10</v>
      </c>
      <c r="AC489">
        <f t="shared" si="58"/>
        <v>1.981256107380487E-10</v>
      </c>
      <c r="AD489">
        <f t="shared" si="59"/>
        <v>0</v>
      </c>
    </row>
    <row r="490" spans="22:30" x14ac:dyDescent="0.3">
      <c r="V490">
        <v>6.8577199999999997E-4</v>
      </c>
      <c r="W490">
        <v>-23904900000</v>
      </c>
      <c r="X490">
        <v>3.76572</v>
      </c>
      <c r="Y490">
        <v>-3.5572300000000001</v>
      </c>
      <c r="Z490">
        <v>0</v>
      </c>
      <c r="AA490">
        <f t="shared" si="56"/>
        <v>0.99999999969366316</v>
      </c>
      <c r="AB490">
        <f t="shared" si="57"/>
        <v>1.5752920944435747E-10</v>
      </c>
      <c r="AC490">
        <f t="shared" si="58"/>
        <v>1.4880756660393013E-10</v>
      </c>
      <c r="AD490">
        <f t="shared" si="59"/>
        <v>0</v>
      </c>
    </row>
    <row r="491" spans="22:30" x14ac:dyDescent="0.3">
      <c r="V491">
        <v>6.8781699999999996E-4</v>
      </c>
      <c r="W491">
        <v>-25787800000</v>
      </c>
      <c r="X491">
        <v>2.43987</v>
      </c>
      <c r="Y491">
        <v>-5.2913100000000002</v>
      </c>
      <c r="Z491">
        <v>0</v>
      </c>
      <c r="AA491">
        <f t="shared" si="56"/>
        <v>0.99999999970020015</v>
      </c>
      <c r="AB491">
        <f t="shared" si="57"/>
        <v>9.4613344266223842E-11</v>
      </c>
      <c r="AC491">
        <f t="shared" si="58"/>
        <v>2.0518656102551076E-10</v>
      </c>
      <c r="AD491">
        <f t="shared" si="59"/>
        <v>0</v>
      </c>
    </row>
    <row r="492" spans="22:30" x14ac:dyDescent="0.3">
      <c r="V492">
        <v>6.88694E-4</v>
      </c>
      <c r="W492">
        <v>-26620200000</v>
      </c>
      <c r="X492">
        <v>1.85646</v>
      </c>
      <c r="Y492">
        <v>-5.5490899999999996</v>
      </c>
      <c r="Z492">
        <v>0</v>
      </c>
      <c r="AA492">
        <f t="shared" si="56"/>
        <v>0.99999999972180709</v>
      </c>
      <c r="AB492">
        <f t="shared" si="57"/>
        <v>6.9738769786986798E-11</v>
      </c>
      <c r="AC492">
        <f t="shared" si="58"/>
        <v>2.0845410622220276E-10</v>
      </c>
      <c r="AD492">
        <f t="shared" si="59"/>
        <v>0</v>
      </c>
    </row>
    <row r="493" spans="22:30" x14ac:dyDescent="0.3">
      <c r="V493">
        <v>6.9379700000000001E-4</v>
      </c>
      <c r="W493">
        <v>-31466300000</v>
      </c>
      <c r="X493">
        <v>-1.5400799999999999</v>
      </c>
      <c r="Y493">
        <v>-7.0498599999999998</v>
      </c>
      <c r="Z493">
        <v>0</v>
      </c>
      <c r="AA493">
        <f t="shared" si="56"/>
        <v>0.99999999972701137</v>
      </c>
      <c r="AB493">
        <f t="shared" si="57"/>
        <v>4.8943790645216489E-11</v>
      </c>
      <c r="AC493">
        <f t="shared" si="58"/>
        <v>2.2404477164698322E-10</v>
      </c>
      <c r="AD493">
        <f t="shared" si="59"/>
        <v>0</v>
      </c>
    </row>
    <row r="494" spans="22:30" x14ac:dyDescent="0.3">
      <c r="V494">
        <v>6.9433199999999998E-4</v>
      </c>
      <c r="W494">
        <v>-31959800000</v>
      </c>
      <c r="X494">
        <v>-1.73525</v>
      </c>
      <c r="Y494">
        <v>-7.8541400000000001</v>
      </c>
      <c r="Z494">
        <v>0</v>
      </c>
      <c r="AA494">
        <f t="shared" si="56"/>
        <v>0.99999999969995468</v>
      </c>
      <c r="AB494">
        <f t="shared" si="57"/>
        <v>5.4294770288905005E-11</v>
      </c>
      <c r="AC494">
        <f t="shared" si="58"/>
        <v>2.4575059911649639E-10</v>
      </c>
      <c r="AD494">
        <f t="shared" si="59"/>
        <v>0</v>
      </c>
    </row>
    <row r="495" spans="22:30" x14ac:dyDescent="0.3">
      <c r="V495">
        <v>6.9999999999999999E-4</v>
      </c>
      <c r="W495">
        <v>-37194100000</v>
      </c>
      <c r="X495">
        <v>-3.8054299999999999</v>
      </c>
      <c r="Y495">
        <v>-16.385200000000001</v>
      </c>
      <c r="Z495">
        <v>0</v>
      </c>
      <c r="AA495">
        <f t="shared" si="56"/>
        <v>0.99999999945715512</v>
      </c>
      <c r="AB495">
        <f t="shared" si="57"/>
        <v>1.0231273234018948E-10</v>
      </c>
      <c r="AC495">
        <f t="shared" si="58"/>
        <v>4.405322347121016E-10</v>
      </c>
      <c r="AD495">
        <f t="shared" si="59"/>
        <v>0</v>
      </c>
    </row>
  </sheetData>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95727F-878A-4A1D-8C04-E6183D1CE693}">
  <dimension ref="B1:AB141"/>
  <sheetViews>
    <sheetView workbookViewId="0">
      <selection activeCell="DE8" sqref="DE8"/>
    </sheetView>
  </sheetViews>
  <sheetFormatPr defaultRowHeight="14.4" x14ac:dyDescent="0.3"/>
  <cols>
    <col min="7" max="7" width="13.77734375" bestFit="1" customWidth="1"/>
    <col min="13" max="13" width="14.77734375" bestFit="1" customWidth="1"/>
    <col min="15" max="15" width="15.109375" bestFit="1" customWidth="1"/>
    <col min="18" max="18" width="17.33203125" bestFit="1" customWidth="1"/>
    <col min="20" max="20" width="15.109375" bestFit="1" customWidth="1"/>
  </cols>
  <sheetData>
    <row r="1" spans="2:28" x14ac:dyDescent="0.3">
      <c r="E1">
        <v>1</v>
      </c>
    </row>
    <row r="3" spans="2:28" x14ac:dyDescent="0.3">
      <c r="B3" t="s">
        <v>15</v>
      </c>
      <c r="G3" t="s">
        <v>43</v>
      </c>
      <c r="M3" t="s">
        <v>15</v>
      </c>
      <c r="R3" t="s">
        <v>83</v>
      </c>
      <c r="X3" t="s">
        <v>85</v>
      </c>
    </row>
    <row r="4" spans="2:28" x14ac:dyDescent="0.3">
      <c r="B4" t="s">
        <v>79</v>
      </c>
      <c r="C4" t="s">
        <v>52</v>
      </c>
      <c r="D4" t="s">
        <v>80</v>
      </c>
      <c r="G4" t="s">
        <v>79</v>
      </c>
      <c r="H4" t="s">
        <v>52</v>
      </c>
      <c r="I4" t="s">
        <v>81</v>
      </c>
      <c r="M4" t="s">
        <v>82</v>
      </c>
      <c r="N4" t="s">
        <v>52</v>
      </c>
      <c r="O4" t="s">
        <v>84</v>
      </c>
      <c r="P4" t="s">
        <v>52</v>
      </c>
      <c r="R4" t="s">
        <v>82</v>
      </c>
      <c r="S4" t="s">
        <v>52</v>
      </c>
      <c r="T4" t="s">
        <v>84</v>
      </c>
      <c r="U4" t="s">
        <v>52</v>
      </c>
      <c r="X4" t="s">
        <v>82</v>
      </c>
      <c r="Y4" t="s">
        <v>52</v>
      </c>
    </row>
    <row r="5" spans="2:28" x14ac:dyDescent="0.3">
      <c r="AB5" t="s">
        <v>86</v>
      </c>
    </row>
    <row r="6" spans="2:28" x14ac:dyDescent="0.3">
      <c r="B6">
        <v>0</v>
      </c>
      <c r="C6">
        <v>7.7245599999999998E-5</v>
      </c>
      <c r="D6">
        <f>B6*$E$1/$B$26</f>
        <v>0</v>
      </c>
      <c r="E6">
        <v>7.7245599999999998E-5</v>
      </c>
      <c r="G6">
        <v>5.0359000000000004E-6</v>
      </c>
      <c r="H6">
        <v>2.8234000000000001E-4</v>
      </c>
      <c r="I6">
        <f>G6*$E$1/$G$24</f>
        <v>2.7027070542269546E-2</v>
      </c>
      <c r="J6">
        <v>2.8234000000000001E-4</v>
      </c>
      <c r="M6">
        <v>3.0499999999999999E-4</v>
      </c>
      <c r="N6">
        <v>6.3429899999999995E-4</v>
      </c>
      <c r="O6">
        <f>M6*E1/M46</f>
        <v>0.43884892086330934</v>
      </c>
      <c r="P6">
        <v>6.3429899999999995E-4</v>
      </c>
      <c r="R6">
        <v>6.3750000000000005E-4</v>
      </c>
      <c r="S6">
        <v>9.6133900000000005E-5</v>
      </c>
      <c r="T6">
        <f>R6*$E$1/$R$45</f>
        <v>0.62376470127786154</v>
      </c>
      <c r="U6">
        <v>9.6133900000000005E-5</v>
      </c>
      <c r="X6">
        <v>2.12501E-4</v>
      </c>
      <c r="Y6">
        <v>2.3063700000000001E-4</v>
      </c>
    </row>
    <row r="7" spans="2:28" x14ac:dyDescent="0.3">
      <c r="B7">
        <v>9.9961900000000003E-6</v>
      </c>
      <c r="C7">
        <v>7.7420699999999996E-5</v>
      </c>
      <c r="D7">
        <f t="shared" ref="D7:D26" si="0">B7*$E$1/$B$26</f>
        <v>5.1272767373987616E-2</v>
      </c>
      <c r="E7">
        <v>7.7420699999999996E-5</v>
      </c>
      <c r="G7">
        <v>1.5107699999999999E-5</v>
      </c>
      <c r="H7">
        <v>2.8399799999999999E-4</v>
      </c>
      <c r="I7">
        <f t="shared" ref="I7:I24" si="1">G7*$E$1/$G$24</f>
        <v>8.1081211626808633E-2</v>
      </c>
      <c r="J7">
        <v>2.8399799999999999E-4</v>
      </c>
      <c r="M7">
        <v>3.1E-4</v>
      </c>
      <c r="N7">
        <v>3.0884199999999998E-4</v>
      </c>
      <c r="O7">
        <f>M7*$E$1/$M$46</f>
        <v>0.4460431654676259</v>
      </c>
      <c r="P7">
        <v>3.0884199999999998E-4</v>
      </c>
      <c r="R7">
        <v>6.4761899999999999E-4</v>
      </c>
      <c r="S7">
        <v>1.0349999999999999E-4</v>
      </c>
      <c r="T7">
        <f t="shared" ref="T7:T45" si="2">R7*$E$1/$R$45</f>
        <v>0.63366568168920367</v>
      </c>
      <c r="U7">
        <v>1.0349999999999999E-4</v>
      </c>
      <c r="X7">
        <v>2.2262000000000001E-4</v>
      </c>
      <c r="Y7">
        <v>1.7729000000000001E-4</v>
      </c>
    </row>
    <row r="8" spans="2:28" x14ac:dyDescent="0.3">
      <c r="B8">
        <v>1.9994299999999999E-5</v>
      </c>
      <c r="C8">
        <v>7.7950900000000006E-5</v>
      </c>
      <c r="D8">
        <f t="shared" si="0"/>
        <v>0.10255538287144608</v>
      </c>
      <c r="E8">
        <v>7.7950900000000006E-5</v>
      </c>
      <c r="G8">
        <v>2.5179499999999998E-5</v>
      </c>
      <c r="H8">
        <v>2.8734799999999999E-4</v>
      </c>
      <c r="I8">
        <f t="shared" si="1"/>
        <v>0.13513535271134772</v>
      </c>
      <c r="J8">
        <v>2.8734799999999999E-4</v>
      </c>
      <c r="M8">
        <v>3.2000000000000003E-4</v>
      </c>
      <c r="N8">
        <v>2.1610999999999999E-4</v>
      </c>
      <c r="O8">
        <f t="shared" ref="O8:O46" si="3">M8*$E$1/$M$46</f>
        <v>0.46043165467625902</v>
      </c>
      <c r="P8">
        <v>2.1610999999999999E-4</v>
      </c>
      <c r="R8">
        <v>6.5773800000000005E-4</v>
      </c>
      <c r="S8">
        <v>1.143E-4</v>
      </c>
      <c r="T8">
        <f t="shared" si="2"/>
        <v>0.64356666210054603</v>
      </c>
      <c r="U8">
        <v>1.143E-4</v>
      </c>
      <c r="X8">
        <v>2.3273900000000001E-4</v>
      </c>
      <c r="Y8">
        <v>1.70352E-4</v>
      </c>
    </row>
    <row r="9" spans="2:28" x14ac:dyDescent="0.3">
      <c r="B9">
        <v>2.9992400000000001E-5</v>
      </c>
      <c r="C9">
        <v>7.8851599999999996E-5</v>
      </c>
      <c r="D9">
        <f t="shared" si="0"/>
        <v>0.15383794707659482</v>
      </c>
      <c r="E9">
        <v>7.8851599999999996E-5</v>
      </c>
      <c r="G9">
        <v>3.5251299999999999E-5</v>
      </c>
      <c r="H9">
        <v>2.9245699999999998E-4</v>
      </c>
      <c r="I9">
        <f t="shared" si="1"/>
        <v>0.18918949379588682</v>
      </c>
      <c r="J9">
        <v>2.9245699999999998E-4</v>
      </c>
      <c r="M9">
        <v>3.3E-4</v>
      </c>
      <c r="N9">
        <v>1.91547E-4</v>
      </c>
      <c r="O9">
        <f t="shared" si="3"/>
        <v>0.47482014388489208</v>
      </c>
      <c r="P9">
        <v>1.91547E-4</v>
      </c>
      <c r="R9">
        <v>6.67857E-4</v>
      </c>
      <c r="S9">
        <v>1.2699E-4</v>
      </c>
      <c r="T9">
        <f t="shared" si="2"/>
        <v>0.65346764251188827</v>
      </c>
      <c r="U9">
        <v>1.2699E-4</v>
      </c>
      <c r="X9">
        <v>2.4285800000000001E-4</v>
      </c>
      <c r="Y9">
        <v>1.71025E-4</v>
      </c>
    </row>
    <row r="10" spans="2:28" x14ac:dyDescent="0.3">
      <c r="B10">
        <v>3.9990400000000003E-5</v>
      </c>
      <c r="C10">
        <v>8.0150399999999998E-5</v>
      </c>
      <c r="D10">
        <f t="shared" si="0"/>
        <v>0.20511999835864608</v>
      </c>
      <c r="E10">
        <v>8.0150399999999998E-5</v>
      </c>
      <c r="G10">
        <v>4.53231E-5</v>
      </c>
      <c r="H10">
        <v>2.9943599999999998E-4</v>
      </c>
      <c r="I10">
        <f t="shared" si="1"/>
        <v>0.24324363488042591</v>
      </c>
      <c r="J10">
        <v>2.9943599999999998E-4</v>
      </c>
      <c r="M10">
        <v>3.4000000000000002E-4</v>
      </c>
      <c r="N10">
        <v>1.7465800000000001E-4</v>
      </c>
      <c r="O10">
        <f t="shared" si="3"/>
        <v>0.48920863309352525</v>
      </c>
      <c r="P10">
        <v>1.7465800000000001E-4</v>
      </c>
      <c r="R10">
        <v>6.7797599999999995E-4</v>
      </c>
      <c r="S10">
        <v>1.4116199999999999E-4</v>
      </c>
      <c r="T10">
        <f t="shared" si="2"/>
        <v>0.6633686229232304</v>
      </c>
      <c r="U10">
        <v>1.4116199999999999E-4</v>
      </c>
      <c r="X10">
        <v>2.5297699999999999E-4</v>
      </c>
      <c r="Y10">
        <v>1.7427799999999999E-4</v>
      </c>
    </row>
    <row r="11" spans="2:28" x14ac:dyDescent="0.3">
      <c r="B11">
        <v>4.9988499999999998E-5</v>
      </c>
      <c r="C11">
        <v>8.1887900000000006E-5</v>
      </c>
      <c r="D11">
        <f t="shared" si="0"/>
        <v>0.25640256256379479</v>
      </c>
      <c r="E11">
        <v>8.1887900000000006E-5</v>
      </c>
      <c r="G11">
        <v>5.53949E-5</v>
      </c>
      <c r="H11">
        <v>3.0843999999999999E-4</v>
      </c>
      <c r="I11">
        <f t="shared" si="1"/>
        <v>0.29729777596496498</v>
      </c>
      <c r="J11">
        <v>3.0843999999999999E-4</v>
      </c>
      <c r="M11">
        <v>3.5E-4</v>
      </c>
      <c r="N11">
        <v>1.6126700000000001E-4</v>
      </c>
      <c r="O11">
        <f t="shared" si="3"/>
        <v>0.50359712230215825</v>
      </c>
      <c r="P11">
        <v>1.6126700000000001E-4</v>
      </c>
      <c r="R11">
        <v>6.88095E-4</v>
      </c>
      <c r="S11">
        <v>1.5625599999999999E-4</v>
      </c>
      <c r="T11">
        <f t="shared" si="2"/>
        <v>0.67326960333457275</v>
      </c>
      <c r="U11">
        <v>1.5625599999999999E-4</v>
      </c>
      <c r="X11">
        <v>2.6309599999999999E-4</v>
      </c>
      <c r="Y11">
        <v>1.79187E-4</v>
      </c>
    </row>
    <row r="12" spans="2:28" x14ac:dyDescent="0.3">
      <c r="B12">
        <v>5.9986599999999999E-5</v>
      </c>
      <c r="C12">
        <v>8.4121000000000003E-5</v>
      </c>
      <c r="D12">
        <f t="shared" si="0"/>
        <v>0.3076851267689435</v>
      </c>
      <c r="E12">
        <v>8.4121000000000003E-5</v>
      </c>
      <c r="G12">
        <v>6.5466699999999994E-5</v>
      </c>
      <c r="H12">
        <v>3.1967900000000001E-4</v>
      </c>
      <c r="I12">
        <f t="shared" si="1"/>
        <v>0.35135191704950408</v>
      </c>
      <c r="J12">
        <v>3.1967900000000001E-4</v>
      </c>
      <c r="M12">
        <v>3.6000000000000002E-4</v>
      </c>
      <c r="N12">
        <v>1.4990700000000001E-4</v>
      </c>
      <c r="O12">
        <f t="shared" si="3"/>
        <v>0.51798561151079137</v>
      </c>
      <c r="P12">
        <v>1.4990700000000001E-4</v>
      </c>
      <c r="R12">
        <v>6.9821399999999995E-4</v>
      </c>
      <c r="S12">
        <v>1.71881E-4</v>
      </c>
      <c r="T12">
        <f t="shared" si="2"/>
        <v>0.68317058374591488</v>
      </c>
      <c r="U12">
        <v>1.71881E-4</v>
      </c>
      <c r="X12">
        <v>2.7321499999999999E-4</v>
      </c>
      <c r="Y12">
        <v>1.8517100000000001E-4</v>
      </c>
    </row>
    <row r="13" spans="2:28" x14ac:dyDescent="0.3">
      <c r="B13">
        <v>6.9984699999999994E-5</v>
      </c>
      <c r="C13">
        <v>8.6926600000000002E-5</v>
      </c>
      <c r="D13">
        <f t="shared" si="0"/>
        <v>0.3589676909740922</v>
      </c>
      <c r="E13">
        <v>8.6926600000000002E-5</v>
      </c>
      <c r="G13">
        <v>7.5538500000000002E-5</v>
      </c>
      <c r="H13">
        <v>3.3342700000000002E-4</v>
      </c>
      <c r="I13">
        <f t="shared" si="1"/>
        <v>0.40540605813404318</v>
      </c>
      <c r="J13">
        <v>3.3342700000000002E-4</v>
      </c>
      <c r="M13">
        <v>3.6999999999999999E-4</v>
      </c>
      <c r="N13">
        <v>1.4031800000000001E-4</v>
      </c>
      <c r="O13">
        <f t="shared" si="3"/>
        <v>0.53237410071942448</v>
      </c>
      <c r="P13">
        <v>1.4031800000000001E-4</v>
      </c>
      <c r="R13">
        <v>7.0833300000000001E-4</v>
      </c>
      <c r="S13">
        <v>1.8767600000000001E-4</v>
      </c>
      <c r="T13">
        <f t="shared" si="2"/>
        <v>0.69307156415725724</v>
      </c>
      <c r="U13">
        <v>1.8767600000000001E-4</v>
      </c>
      <c r="X13">
        <v>2.8333399999999999E-4</v>
      </c>
      <c r="Y13">
        <v>1.9182300000000001E-4</v>
      </c>
    </row>
    <row r="14" spans="2:28" x14ac:dyDescent="0.3">
      <c r="B14">
        <v>7.9982799999999996E-5</v>
      </c>
      <c r="C14">
        <v>9.0408000000000006E-5</v>
      </c>
      <c r="D14">
        <f t="shared" si="0"/>
        <v>0.41025025517924096</v>
      </c>
      <c r="E14">
        <v>9.0408000000000006E-5</v>
      </c>
      <c r="G14">
        <v>8.5610299999999996E-5</v>
      </c>
      <c r="H14">
        <v>3.50045E-4</v>
      </c>
      <c r="I14">
        <f t="shared" si="1"/>
        <v>0.45946019921858222</v>
      </c>
      <c r="J14">
        <v>3.50045E-4</v>
      </c>
      <c r="M14">
        <v>3.8000000000000002E-4</v>
      </c>
      <c r="N14">
        <v>1.3220899999999999E-4</v>
      </c>
      <c r="O14">
        <f t="shared" si="3"/>
        <v>0.5467625899280576</v>
      </c>
      <c r="P14">
        <v>1.3220899999999999E-4</v>
      </c>
      <c r="R14">
        <v>7.1845299999999997E-4</v>
      </c>
      <c r="S14">
        <v>2.0331099999999999E-4</v>
      </c>
      <c r="T14">
        <f t="shared" si="2"/>
        <v>0.70297352302303284</v>
      </c>
      <c r="U14">
        <v>2.0331099999999999E-4</v>
      </c>
      <c r="X14">
        <v>2.93453E-4</v>
      </c>
      <c r="Y14">
        <v>1.9879199999999999E-4</v>
      </c>
    </row>
    <row r="15" spans="2:28" x14ac:dyDescent="0.3">
      <c r="B15">
        <v>8.9980899999999998E-5</v>
      </c>
      <c r="C15">
        <v>9.4703800000000006E-5</v>
      </c>
      <c r="D15">
        <f t="shared" si="0"/>
        <v>0.46153281938438967</v>
      </c>
      <c r="E15">
        <v>9.4703800000000006E-5</v>
      </c>
      <c r="G15">
        <v>9.5682100000000003E-5</v>
      </c>
      <c r="H15">
        <v>3.70007E-4</v>
      </c>
      <c r="I15">
        <f t="shared" si="1"/>
        <v>0.51351434030312137</v>
      </c>
      <c r="J15">
        <v>3.70007E-4</v>
      </c>
      <c r="M15">
        <v>3.8999999999999999E-4</v>
      </c>
      <c r="N15">
        <v>1.25291E-4</v>
      </c>
      <c r="O15">
        <f t="shared" si="3"/>
        <v>0.5611510791366906</v>
      </c>
      <c r="P15">
        <v>1.25291E-4</v>
      </c>
      <c r="R15">
        <v>7.2857200000000003E-4</v>
      </c>
      <c r="S15">
        <v>2.18476E-4</v>
      </c>
      <c r="T15">
        <f t="shared" si="2"/>
        <v>0.71287450343437508</v>
      </c>
      <c r="U15">
        <v>2.18476E-4</v>
      </c>
      <c r="X15">
        <v>3.03572E-4</v>
      </c>
      <c r="Y15">
        <v>2.0578400000000001E-4</v>
      </c>
    </row>
    <row r="16" spans="2:28" x14ac:dyDescent="0.3">
      <c r="B16">
        <v>9.9978999999999999E-5</v>
      </c>
      <c r="C16">
        <v>1.0000099999999999E-4</v>
      </c>
      <c r="D16">
        <f t="shared" si="0"/>
        <v>0.51281538358953838</v>
      </c>
      <c r="E16">
        <v>1.0000099999999999E-4</v>
      </c>
      <c r="G16">
        <v>1.05754E-4</v>
      </c>
      <c r="H16">
        <v>3.93936E-4</v>
      </c>
      <c r="I16">
        <f t="shared" si="1"/>
        <v>0.56756901807565152</v>
      </c>
      <c r="J16">
        <v>3.93936E-4</v>
      </c>
      <c r="M16">
        <v>4.0000000000000002E-4</v>
      </c>
      <c r="N16">
        <v>1.1929700000000001E-4</v>
      </c>
      <c r="O16">
        <f t="shared" si="3"/>
        <v>0.57553956834532383</v>
      </c>
      <c r="P16">
        <v>1.1929700000000001E-4</v>
      </c>
      <c r="R16">
        <v>7.3869099999999998E-4</v>
      </c>
      <c r="S16">
        <v>2.32881E-4</v>
      </c>
      <c r="T16">
        <f t="shared" si="2"/>
        <v>0.72277548384571733</v>
      </c>
      <c r="U16">
        <v>2.32881E-4</v>
      </c>
      <c r="X16">
        <v>3.13691E-4</v>
      </c>
      <c r="Y16">
        <v>2.1253999999999999E-4</v>
      </c>
    </row>
    <row r="17" spans="2:25" x14ac:dyDescent="0.3">
      <c r="B17">
        <v>1.0997699999999999E-4</v>
      </c>
      <c r="C17">
        <v>1.06555E-4</v>
      </c>
      <c r="D17">
        <f t="shared" si="0"/>
        <v>0.5640974348715897</v>
      </c>
      <c r="E17">
        <v>1.06555E-4</v>
      </c>
      <c r="G17">
        <v>1.15826E-4</v>
      </c>
      <c r="H17">
        <v>4.2265800000000002E-4</v>
      </c>
      <c r="I17">
        <f t="shared" si="1"/>
        <v>0.62162423253617272</v>
      </c>
      <c r="J17">
        <v>4.2265800000000002E-4</v>
      </c>
      <c r="M17">
        <v>4.0999999999999999E-4</v>
      </c>
      <c r="N17">
        <v>1.1400600000000001E-4</v>
      </c>
      <c r="O17">
        <f t="shared" si="3"/>
        <v>0.58992805755395683</v>
      </c>
      <c r="P17">
        <v>1.1400600000000001E-4</v>
      </c>
      <c r="R17">
        <v>7.4881000000000004E-4</v>
      </c>
      <c r="S17">
        <v>2.4625299999999999E-4</v>
      </c>
      <c r="T17">
        <f t="shared" si="2"/>
        <v>0.73267646425705957</v>
      </c>
      <c r="U17">
        <v>2.4625299999999999E-4</v>
      </c>
      <c r="X17">
        <v>3.2381E-4</v>
      </c>
      <c r="Y17">
        <v>2.18827E-4</v>
      </c>
    </row>
    <row r="18" spans="2:25" x14ac:dyDescent="0.3">
      <c r="B18">
        <v>1.19975E-4</v>
      </c>
      <c r="C18">
        <v>1.14719E-4</v>
      </c>
      <c r="D18">
        <f t="shared" si="0"/>
        <v>0.61537948615364102</v>
      </c>
      <c r="E18">
        <v>1.14719E-4</v>
      </c>
      <c r="G18">
        <v>1.25897E-4</v>
      </c>
      <c r="H18">
        <v>4.5727499999999999E-4</v>
      </c>
      <c r="I18">
        <f t="shared" si="1"/>
        <v>0.67567408011678332</v>
      </c>
      <c r="J18">
        <v>4.5727499999999999E-4</v>
      </c>
      <c r="M18">
        <v>4.2000000000000002E-4</v>
      </c>
      <c r="N18">
        <v>1.0924100000000001E-4</v>
      </c>
      <c r="O18">
        <f t="shared" si="3"/>
        <v>0.60431654676258995</v>
      </c>
      <c r="P18">
        <v>1.0924100000000001E-4</v>
      </c>
      <c r="R18">
        <v>7.5892899999999998E-4</v>
      </c>
      <c r="S18">
        <v>2.5834099999999999E-4</v>
      </c>
      <c r="T18">
        <f t="shared" si="2"/>
        <v>0.74257744466840181</v>
      </c>
      <c r="U18">
        <v>2.5834099999999999E-4</v>
      </c>
      <c r="X18">
        <v>3.3392900000000001E-4</v>
      </c>
      <c r="Y18">
        <v>2.2442999999999999E-4</v>
      </c>
    </row>
    <row r="19" spans="2:25" x14ac:dyDescent="0.3">
      <c r="B19">
        <v>1.29973E-4</v>
      </c>
      <c r="C19">
        <v>1.2499500000000001E-4</v>
      </c>
      <c r="D19">
        <f t="shared" si="0"/>
        <v>0.66666153743569223</v>
      </c>
      <c r="E19">
        <v>1.2499500000000001E-4</v>
      </c>
      <c r="G19">
        <v>1.35969E-4</v>
      </c>
      <c r="H19">
        <v>4.9925299999999996E-4</v>
      </c>
      <c r="I19">
        <f t="shared" si="1"/>
        <v>0.72972929457730451</v>
      </c>
      <c r="J19">
        <v>4.9925299999999996E-4</v>
      </c>
      <c r="M19">
        <v>4.2999999999999999E-4</v>
      </c>
      <c r="N19">
        <v>1.04858E-4</v>
      </c>
      <c r="O19">
        <f t="shared" si="3"/>
        <v>0.61870503597122306</v>
      </c>
      <c r="P19">
        <v>1.04858E-4</v>
      </c>
      <c r="R19">
        <v>7.6904800000000004E-4</v>
      </c>
      <c r="S19">
        <v>2.68919E-4</v>
      </c>
      <c r="T19">
        <f t="shared" si="2"/>
        <v>0.75247842507974405</v>
      </c>
      <c r="U19">
        <v>2.68919E-4</v>
      </c>
      <c r="X19">
        <v>3.4404800000000001E-4</v>
      </c>
      <c r="Y19">
        <v>2.2915899999999999E-4</v>
      </c>
    </row>
    <row r="20" spans="2:25" x14ac:dyDescent="0.3">
      <c r="B20">
        <v>1.3997099999999999E-4</v>
      </c>
      <c r="C20">
        <v>1.3810800000000001E-4</v>
      </c>
      <c r="D20">
        <f t="shared" si="0"/>
        <v>0.71794358871774344</v>
      </c>
      <c r="E20">
        <v>1.3810800000000001E-4</v>
      </c>
      <c r="G20">
        <v>1.4604099999999999E-4</v>
      </c>
      <c r="H20">
        <v>5.5048599999999999E-4</v>
      </c>
      <c r="I20">
        <f t="shared" si="1"/>
        <v>0.78378450903782571</v>
      </c>
      <c r="J20">
        <v>5.5048599999999999E-4</v>
      </c>
      <c r="M20">
        <v>4.4000000000000002E-4</v>
      </c>
      <c r="N20">
        <v>1.0074E-4</v>
      </c>
      <c r="O20">
        <f t="shared" si="3"/>
        <v>0.63309352517985618</v>
      </c>
      <c r="P20">
        <v>1.0074E-4</v>
      </c>
      <c r="R20">
        <v>7.7916699999999999E-4</v>
      </c>
      <c r="S20">
        <v>2.7778299999999998E-4</v>
      </c>
      <c r="T20">
        <f t="shared" si="2"/>
        <v>0.76237940549108629</v>
      </c>
      <c r="U20">
        <v>2.7778299999999998E-4</v>
      </c>
      <c r="X20">
        <v>3.5416700000000001E-4</v>
      </c>
      <c r="Y20">
        <v>2.32845E-4</v>
      </c>
    </row>
    <row r="21" spans="2:25" x14ac:dyDescent="0.3">
      <c r="B21">
        <v>1.4996899999999999E-4</v>
      </c>
      <c r="C21">
        <v>1.5524700000000001E-4</v>
      </c>
      <c r="D21">
        <f t="shared" si="0"/>
        <v>0.76922563999979476</v>
      </c>
      <c r="E21">
        <v>1.5524700000000001E-4</v>
      </c>
      <c r="G21">
        <v>1.5611299999999999E-4</v>
      </c>
      <c r="H21">
        <v>6.1281699999999998E-4</v>
      </c>
      <c r="I21">
        <f t="shared" si="1"/>
        <v>0.8378397234983469</v>
      </c>
      <c r="J21">
        <v>6.1281699999999998E-4</v>
      </c>
      <c r="M21">
        <v>4.4999999999999999E-4</v>
      </c>
      <c r="N21">
        <v>9.6791299999999996E-5</v>
      </c>
      <c r="O21">
        <f t="shared" si="3"/>
        <v>0.64748201438848918</v>
      </c>
      <c r="P21">
        <v>9.6791299999999996E-5</v>
      </c>
      <c r="R21">
        <v>7.8928600000000005E-4</v>
      </c>
      <c r="S21">
        <v>2.8476800000000002E-4</v>
      </c>
      <c r="T21">
        <f t="shared" si="2"/>
        <v>0.77228038590242853</v>
      </c>
      <c r="U21">
        <v>2.8476800000000002E-4</v>
      </c>
      <c r="X21">
        <v>3.6428600000000002E-4</v>
      </c>
      <c r="Y21">
        <v>2.3534399999999999E-4</v>
      </c>
    </row>
    <row r="22" spans="2:25" x14ac:dyDescent="0.3">
      <c r="B22">
        <v>1.5996700000000001E-4</v>
      </c>
      <c r="C22">
        <v>1.7782E-4</v>
      </c>
      <c r="D22">
        <f t="shared" si="0"/>
        <v>0.82050769128184609</v>
      </c>
      <c r="E22">
        <v>1.7782E-4</v>
      </c>
      <c r="G22">
        <v>1.6618500000000001E-4</v>
      </c>
      <c r="H22">
        <v>6.8705399999999999E-4</v>
      </c>
      <c r="I22">
        <f t="shared" si="1"/>
        <v>0.89189493795886821</v>
      </c>
      <c r="J22">
        <v>6.8705399999999999E-4</v>
      </c>
      <c r="M22">
        <v>4.6000000000000001E-4</v>
      </c>
      <c r="N22">
        <v>9.2931700000000003E-5</v>
      </c>
      <c r="O22">
        <f t="shared" si="3"/>
        <v>0.66187050359712229</v>
      </c>
      <c r="P22">
        <v>9.2931700000000003E-5</v>
      </c>
      <c r="R22">
        <v>7.9940499999999999E-4</v>
      </c>
      <c r="S22">
        <v>2.8973900000000001E-4</v>
      </c>
      <c r="T22">
        <f t="shared" si="2"/>
        <v>0.78218136631377078</v>
      </c>
      <c r="U22">
        <v>2.8973900000000001E-4</v>
      </c>
      <c r="X22">
        <v>3.7440500000000002E-4</v>
      </c>
      <c r="Y22">
        <v>2.36534E-4</v>
      </c>
    </row>
    <row r="23" spans="2:25" x14ac:dyDescent="0.3">
      <c r="B23">
        <v>1.6996599999999999E-4</v>
      </c>
      <c r="C23">
        <v>2.0872600000000001E-4</v>
      </c>
      <c r="D23">
        <f t="shared" si="0"/>
        <v>0.8717948717948717</v>
      </c>
      <c r="E23">
        <v>2.0872600000000001E-4</v>
      </c>
      <c r="G23">
        <v>1.7625599999999999E-4</v>
      </c>
      <c r="H23">
        <v>7.6572599999999999E-4</v>
      </c>
      <c r="I23">
        <f t="shared" si="1"/>
        <v>0.94594478553947869</v>
      </c>
      <c r="J23">
        <v>7.6572599999999999E-4</v>
      </c>
      <c r="M23">
        <v>4.6999999999999999E-4</v>
      </c>
      <c r="N23">
        <v>8.9095299999999994E-5</v>
      </c>
      <c r="O23">
        <f t="shared" si="3"/>
        <v>0.67625899280575541</v>
      </c>
      <c r="P23">
        <v>8.9095299999999994E-5</v>
      </c>
      <c r="R23">
        <v>8.0952400000000005E-4</v>
      </c>
      <c r="S23">
        <v>2.9259099999999998E-4</v>
      </c>
      <c r="T23">
        <f t="shared" si="2"/>
        <v>0.79208234672511302</v>
      </c>
      <c r="U23">
        <v>2.9259099999999998E-4</v>
      </c>
      <c r="X23">
        <v>3.8452400000000002E-4</v>
      </c>
      <c r="Y23">
        <v>2.36324E-4</v>
      </c>
    </row>
    <row r="24" spans="2:25" x14ac:dyDescent="0.3">
      <c r="B24">
        <v>1.7996399999999999E-4</v>
      </c>
      <c r="C24">
        <v>2.4107299999999999E-4</v>
      </c>
      <c r="D24">
        <f t="shared" si="0"/>
        <v>0.92307692307692302</v>
      </c>
      <c r="E24">
        <v>2.4107299999999999E-4</v>
      </c>
      <c r="G24">
        <v>1.8632800000000001E-4</v>
      </c>
      <c r="H24">
        <v>1.08541E-3</v>
      </c>
      <c r="I24">
        <f t="shared" si="1"/>
        <v>1</v>
      </c>
      <c r="J24">
        <v>1.08541E-3</v>
      </c>
      <c r="M24">
        <v>4.8000000000000001E-4</v>
      </c>
      <c r="N24">
        <v>8.5228299999999998E-5</v>
      </c>
      <c r="O24">
        <f t="shared" si="3"/>
        <v>0.69064748201438853</v>
      </c>
      <c r="P24">
        <v>8.5228299999999998E-5</v>
      </c>
      <c r="R24">
        <v>8.19643E-4</v>
      </c>
      <c r="S24">
        <v>2.9327200000000002E-4</v>
      </c>
      <c r="T24">
        <f t="shared" si="2"/>
        <v>0.80198332713645526</v>
      </c>
      <c r="U24">
        <v>2.9327200000000002E-4</v>
      </c>
      <c r="X24">
        <v>3.9464300000000002E-4</v>
      </c>
      <c r="Y24">
        <v>2.3465899999999999E-4</v>
      </c>
    </row>
    <row r="25" spans="2:25" x14ac:dyDescent="0.3">
      <c r="B25">
        <v>1.8996200000000001E-4</v>
      </c>
      <c r="C25">
        <v>3.9870999999999998E-4</v>
      </c>
      <c r="D25">
        <f t="shared" si="0"/>
        <v>0.97435897435897434</v>
      </c>
      <c r="E25">
        <v>3.9870999999999998E-4</v>
      </c>
      <c r="M25">
        <v>4.8999999999999998E-4</v>
      </c>
      <c r="N25">
        <v>8.12888E-5</v>
      </c>
      <c r="O25">
        <f t="shared" si="3"/>
        <v>0.70503597122302153</v>
      </c>
      <c r="P25">
        <v>8.12888E-5</v>
      </c>
      <c r="R25">
        <v>8.2976199999999995E-4</v>
      </c>
      <c r="S25">
        <v>2.91763E-4</v>
      </c>
      <c r="T25">
        <f t="shared" si="2"/>
        <v>0.81188430754779739</v>
      </c>
      <c r="U25">
        <v>2.91763E-4</v>
      </c>
      <c r="X25">
        <v>4.0476200000000003E-4</v>
      </c>
      <c r="Y25">
        <v>2.3151700000000001E-4</v>
      </c>
    </row>
    <row r="26" spans="2:25" x14ac:dyDescent="0.3">
      <c r="B26">
        <v>1.9496100000000001E-4</v>
      </c>
      <c r="C26">
        <v>2.9958799999999998E-3</v>
      </c>
      <c r="D26">
        <f t="shared" si="0"/>
        <v>1</v>
      </c>
      <c r="E26">
        <v>2.9958799999999998E-3</v>
      </c>
      <c r="M26">
        <v>5.0000000000000001E-4</v>
      </c>
      <c r="N26">
        <v>7.7245599999999998E-5</v>
      </c>
      <c r="O26">
        <f t="shared" si="3"/>
        <v>0.71942446043165476</v>
      </c>
      <c r="P26">
        <v>7.7245599999999998E-5</v>
      </c>
      <c r="R26">
        <v>8.39881E-4</v>
      </c>
      <c r="S26">
        <v>2.8809199999999999E-4</v>
      </c>
      <c r="T26">
        <f t="shared" si="2"/>
        <v>0.82178528795913974</v>
      </c>
      <c r="U26">
        <v>2.8809199999999999E-4</v>
      </c>
      <c r="X26">
        <v>4.1488099999999997E-4</v>
      </c>
      <c r="Y26">
        <v>2.26911E-4</v>
      </c>
    </row>
    <row r="27" spans="2:25" x14ac:dyDescent="0.3">
      <c r="M27">
        <v>5.1000000000000004E-4</v>
      </c>
      <c r="N27">
        <v>7.3078100000000001E-5</v>
      </c>
      <c r="O27">
        <f t="shared" si="3"/>
        <v>0.73381294964028787</v>
      </c>
      <c r="P27">
        <v>7.3078100000000001E-5</v>
      </c>
      <c r="R27">
        <v>8.4999999999999995E-4</v>
      </c>
      <c r="S27">
        <v>2.8234100000000003E-4</v>
      </c>
      <c r="T27">
        <f t="shared" si="2"/>
        <v>0.83168626837048198</v>
      </c>
      <c r="U27">
        <v>2.8234100000000003E-4</v>
      </c>
      <c r="X27">
        <v>4.2499999999999998E-4</v>
      </c>
      <c r="Y27">
        <v>2.2088399999999999E-4</v>
      </c>
    </row>
    <row r="28" spans="2:25" x14ac:dyDescent="0.3">
      <c r="M28">
        <v>5.1999999999999995E-4</v>
      </c>
      <c r="N28">
        <v>6.87757E-5</v>
      </c>
      <c r="O28">
        <f t="shared" si="3"/>
        <v>0.74820143884892087</v>
      </c>
      <c r="P28">
        <v>6.87757E-5</v>
      </c>
      <c r="R28">
        <v>8.6011900000000001E-4</v>
      </c>
      <c r="S28">
        <v>2.7462100000000001E-4</v>
      </c>
      <c r="T28">
        <f t="shared" si="2"/>
        <v>0.84158724878182423</v>
      </c>
      <c r="U28">
        <v>2.7462100000000001E-4</v>
      </c>
      <c r="X28">
        <v>4.3511899999999998E-4</v>
      </c>
      <c r="Y28">
        <v>2.1351000000000001E-4</v>
      </c>
    </row>
    <row r="29" spans="2:25" x14ac:dyDescent="0.3">
      <c r="M29">
        <v>5.2999999999999998E-4</v>
      </c>
      <c r="N29">
        <v>6.4337099999999998E-5</v>
      </c>
      <c r="O29">
        <f t="shared" si="3"/>
        <v>0.76258992805755399</v>
      </c>
      <c r="P29">
        <v>6.4337099999999998E-5</v>
      </c>
      <c r="R29">
        <v>8.7023799999999996E-4</v>
      </c>
      <c r="S29">
        <v>2.6507400000000002E-4</v>
      </c>
      <c r="T29">
        <f t="shared" si="2"/>
        <v>0.85148822919316647</v>
      </c>
      <c r="U29">
        <v>2.6507400000000002E-4</v>
      </c>
      <c r="X29">
        <v>4.4523799999999998E-4</v>
      </c>
      <c r="Y29">
        <v>2.0489099999999999E-4</v>
      </c>
    </row>
    <row r="30" spans="2:25" x14ac:dyDescent="0.3">
      <c r="M30">
        <v>5.4000000000000001E-4</v>
      </c>
      <c r="N30">
        <v>5.9769299999999997E-5</v>
      </c>
      <c r="O30">
        <f t="shared" si="3"/>
        <v>0.7769784172661871</v>
      </c>
      <c r="P30">
        <v>5.9769299999999997E-5</v>
      </c>
      <c r="R30">
        <v>8.8035700000000001E-4</v>
      </c>
      <c r="S30">
        <v>2.5388199999999998E-4</v>
      </c>
      <c r="T30">
        <f t="shared" si="2"/>
        <v>0.86138920960450871</v>
      </c>
      <c r="U30">
        <v>2.5388199999999998E-4</v>
      </c>
      <c r="X30">
        <v>4.55358E-4</v>
      </c>
      <c r="Y30">
        <v>1.95155E-4</v>
      </c>
    </row>
    <row r="31" spans="2:25" x14ac:dyDescent="0.3">
      <c r="M31">
        <v>5.5000000000000003E-4</v>
      </c>
      <c r="N31">
        <v>5.5087399999999997E-5</v>
      </c>
      <c r="O31">
        <f t="shared" si="3"/>
        <v>0.79136690647482022</v>
      </c>
      <c r="P31">
        <v>5.5087399999999997E-5</v>
      </c>
      <c r="R31">
        <v>8.9047599999999996E-4</v>
      </c>
      <c r="S31">
        <v>2.4125199999999999E-4</v>
      </c>
      <c r="T31">
        <f t="shared" si="2"/>
        <v>0.87129019001585095</v>
      </c>
      <c r="U31">
        <v>2.4125199999999999E-4</v>
      </c>
      <c r="X31">
        <v>4.65477E-4</v>
      </c>
      <c r="Y31">
        <v>1.84451E-4</v>
      </c>
    </row>
    <row r="32" spans="2:25" x14ac:dyDescent="0.3">
      <c r="M32">
        <v>5.5999999999999995E-4</v>
      </c>
      <c r="N32">
        <v>5.0312500000000003E-5</v>
      </c>
      <c r="O32">
        <f t="shared" si="3"/>
        <v>0.80575539568345322</v>
      </c>
      <c r="P32">
        <v>5.0312500000000003E-5</v>
      </c>
      <c r="R32">
        <v>9.0059500000000002E-4</v>
      </c>
      <c r="S32">
        <v>2.2741600000000001E-4</v>
      </c>
      <c r="T32">
        <f t="shared" si="2"/>
        <v>0.88119117042719319</v>
      </c>
      <c r="U32">
        <v>2.2741600000000001E-4</v>
      </c>
      <c r="X32">
        <v>4.75596E-4</v>
      </c>
      <c r="Y32">
        <v>1.7294700000000001E-4</v>
      </c>
    </row>
    <row r="33" spans="13:25" x14ac:dyDescent="0.3">
      <c r="M33">
        <v>5.6999999999999998E-4</v>
      </c>
      <c r="N33">
        <v>4.54714E-5</v>
      </c>
      <c r="O33">
        <f t="shared" si="3"/>
        <v>0.82014388489208634</v>
      </c>
      <c r="P33">
        <v>4.54714E-5</v>
      </c>
      <c r="R33">
        <v>9.1071399999999997E-4</v>
      </c>
      <c r="S33">
        <v>2.1262200000000001E-4</v>
      </c>
      <c r="T33">
        <f t="shared" si="2"/>
        <v>0.89109215083853544</v>
      </c>
      <c r="U33">
        <v>2.1262200000000001E-4</v>
      </c>
      <c r="X33">
        <v>4.8571500000000001E-4</v>
      </c>
      <c r="Y33">
        <v>1.6082299999999999E-4</v>
      </c>
    </row>
    <row r="34" spans="13:25" x14ac:dyDescent="0.3">
      <c r="M34">
        <v>5.8E-4</v>
      </c>
      <c r="N34">
        <v>4.0595700000000002E-5</v>
      </c>
      <c r="O34">
        <f t="shared" si="3"/>
        <v>0.83453237410071945</v>
      </c>
      <c r="P34">
        <v>4.0595700000000002E-5</v>
      </c>
      <c r="R34">
        <v>9.2083300000000002E-4</v>
      </c>
      <c r="S34">
        <v>1.9713700000000001E-4</v>
      </c>
      <c r="T34">
        <f t="shared" si="2"/>
        <v>0.90099313124987768</v>
      </c>
      <c r="U34">
        <v>1.9713700000000001E-4</v>
      </c>
      <c r="X34">
        <v>4.9583400000000001E-4</v>
      </c>
      <c r="Y34">
        <v>1.4827500000000001E-4</v>
      </c>
    </row>
    <row r="35" spans="13:25" x14ac:dyDescent="0.3">
      <c r="M35">
        <v>5.9000000000000003E-4</v>
      </c>
      <c r="N35">
        <v>3.5720599999999998E-5</v>
      </c>
      <c r="O35">
        <f t="shared" si="3"/>
        <v>0.84892086330935257</v>
      </c>
      <c r="P35">
        <v>3.5720599999999998E-5</v>
      </c>
      <c r="R35">
        <v>9.3095199999999997E-4</v>
      </c>
      <c r="S35">
        <v>1.8123600000000001E-4</v>
      </c>
      <c r="T35">
        <f t="shared" si="2"/>
        <v>0.91089411166121992</v>
      </c>
      <c r="U35">
        <v>1.8123600000000001E-4</v>
      </c>
      <c r="X35">
        <v>5.0595299999999996E-4</v>
      </c>
      <c r="Y35">
        <v>1.35508E-4</v>
      </c>
    </row>
    <row r="36" spans="13:25" x14ac:dyDescent="0.3">
      <c r="M36">
        <v>5.9999999999999995E-4</v>
      </c>
      <c r="N36">
        <v>3.0884799999999999E-5</v>
      </c>
      <c r="O36">
        <f t="shared" si="3"/>
        <v>0.86330935251798557</v>
      </c>
      <c r="P36">
        <v>3.0884799999999999E-5</v>
      </c>
      <c r="R36">
        <v>9.4107100000000003E-4</v>
      </c>
      <c r="S36">
        <v>1.6521099999999999E-4</v>
      </c>
      <c r="T36">
        <f t="shared" si="2"/>
        <v>0.92079509207256216</v>
      </c>
      <c r="U36">
        <v>1.6521099999999999E-4</v>
      </c>
      <c r="X36">
        <v>5.1607200000000002E-4</v>
      </c>
      <c r="Y36">
        <v>1.2274000000000001E-4</v>
      </c>
    </row>
    <row r="37" spans="13:25" x14ac:dyDescent="0.3">
      <c r="M37">
        <v>6.0999999999999997E-4</v>
      </c>
      <c r="N37">
        <v>2.61303E-5</v>
      </c>
      <c r="O37">
        <f t="shared" si="3"/>
        <v>0.87769784172661869</v>
      </c>
      <c r="P37">
        <v>2.61303E-5</v>
      </c>
      <c r="R37">
        <v>9.5118999999999998E-4</v>
      </c>
      <c r="S37">
        <v>1.4936100000000001E-4</v>
      </c>
      <c r="T37">
        <f t="shared" si="2"/>
        <v>0.9306960724839044</v>
      </c>
      <c r="U37">
        <v>1.4936100000000001E-4</v>
      </c>
      <c r="X37">
        <v>5.2619099999999996E-4</v>
      </c>
      <c r="Y37">
        <v>1.10196E-4</v>
      </c>
    </row>
    <row r="38" spans="13:25" x14ac:dyDescent="0.3">
      <c r="M38">
        <v>6.2E-4</v>
      </c>
      <c r="N38">
        <v>2.1501800000000001E-5</v>
      </c>
      <c r="O38">
        <f t="shared" si="3"/>
        <v>0.8920863309352518</v>
      </c>
      <c r="P38">
        <v>2.1501800000000001E-5</v>
      </c>
      <c r="R38">
        <v>9.6130900000000003E-4</v>
      </c>
      <c r="S38">
        <v>1.33996E-4</v>
      </c>
      <c r="T38">
        <f t="shared" si="2"/>
        <v>0.94059705289524675</v>
      </c>
      <c r="U38">
        <v>1.33996E-4</v>
      </c>
      <c r="X38">
        <v>5.3631000000000002E-4</v>
      </c>
      <c r="Y38">
        <v>9.8114299999999997E-5</v>
      </c>
    </row>
    <row r="39" spans="13:25" x14ac:dyDescent="0.3">
      <c r="M39">
        <v>6.3000000000000003E-4</v>
      </c>
      <c r="N39">
        <v>1.7043600000000001E-5</v>
      </c>
      <c r="O39">
        <f t="shared" si="3"/>
        <v>0.90647482014388492</v>
      </c>
      <c r="P39">
        <v>1.7043600000000001E-5</v>
      </c>
      <c r="R39">
        <v>9.7142799999999998E-4</v>
      </c>
      <c r="S39">
        <v>1.1943E-4</v>
      </c>
      <c r="T39">
        <f t="shared" si="2"/>
        <v>0.95049803330658889</v>
      </c>
      <c r="U39">
        <v>1.1943E-4</v>
      </c>
      <c r="X39">
        <v>5.4642899999999997E-4</v>
      </c>
      <c r="Y39">
        <v>8.6739500000000005E-5</v>
      </c>
    </row>
    <row r="40" spans="13:25" x14ac:dyDescent="0.3">
      <c r="M40">
        <v>6.4000000000000005E-4</v>
      </c>
      <c r="N40">
        <v>1.2791E-5</v>
      </c>
      <c r="O40">
        <f t="shared" si="3"/>
        <v>0.92086330935251803</v>
      </c>
      <c r="P40">
        <v>1.2791E-5</v>
      </c>
      <c r="R40">
        <v>9.8154800000000006E-4</v>
      </c>
      <c r="S40">
        <v>1.05958E-4</v>
      </c>
      <c r="T40">
        <f t="shared" si="2"/>
        <v>0.9603999921723646</v>
      </c>
      <c r="U40">
        <v>1.05958E-4</v>
      </c>
      <c r="X40">
        <v>5.5654800000000003E-4</v>
      </c>
      <c r="Y40">
        <v>7.6303499999999999E-5</v>
      </c>
    </row>
    <row r="41" spans="13:25" x14ac:dyDescent="0.3">
      <c r="M41">
        <v>6.4999999999999997E-4</v>
      </c>
      <c r="N41">
        <v>8.7577700000000007E-6</v>
      </c>
      <c r="O41">
        <f t="shared" si="3"/>
        <v>0.93525179856115104</v>
      </c>
      <c r="P41">
        <v>8.7577700000000007E-6</v>
      </c>
      <c r="R41">
        <v>9.916669999999999E-4</v>
      </c>
      <c r="S41">
        <v>9.3824400000000002E-5</v>
      </c>
      <c r="T41">
        <f t="shared" si="2"/>
        <v>0.97030097258370662</v>
      </c>
      <c r="U41">
        <v>9.3824400000000002E-5</v>
      </c>
      <c r="X41">
        <v>5.6666699999999997E-4</v>
      </c>
      <c r="Y41">
        <v>6.7002199999999994E-5</v>
      </c>
    </row>
    <row r="42" spans="13:25" x14ac:dyDescent="0.3">
      <c r="M42">
        <v>6.6E-4</v>
      </c>
      <c r="N42">
        <v>4.9886E-6</v>
      </c>
      <c r="O42">
        <f t="shared" si="3"/>
        <v>0.94964028776978415</v>
      </c>
      <c r="P42">
        <v>4.9886E-6</v>
      </c>
      <c r="R42">
        <v>1.00179E-3</v>
      </c>
      <c r="S42">
        <v>8.2818999999999994E-5</v>
      </c>
      <c r="T42">
        <f t="shared" si="2"/>
        <v>0.98020586681278254</v>
      </c>
      <c r="U42">
        <v>8.2818999999999994E-5</v>
      </c>
      <c r="X42">
        <v>5.7678600000000003E-4</v>
      </c>
      <c r="Y42">
        <v>5.8718000000000003E-5</v>
      </c>
    </row>
    <row r="43" spans="13:25" x14ac:dyDescent="0.3">
      <c r="M43">
        <v>6.7000000000000002E-4</v>
      </c>
      <c r="N43">
        <v>2.3723300000000001E-6</v>
      </c>
      <c r="O43">
        <f t="shared" si="3"/>
        <v>0.96402877697841738</v>
      </c>
      <c r="P43">
        <v>2.3723300000000001E-6</v>
      </c>
      <c r="R43">
        <v>1.0119E-3</v>
      </c>
      <c r="S43">
        <v>7.2332100000000005E-5</v>
      </c>
      <c r="T43">
        <f t="shared" si="2"/>
        <v>0.99009804113422439</v>
      </c>
      <c r="U43">
        <v>7.2332100000000005E-5</v>
      </c>
      <c r="X43">
        <v>5.8690499999999998E-4</v>
      </c>
      <c r="Y43">
        <v>5.1034800000000001E-5</v>
      </c>
    </row>
    <row r="44" spans="13:25" x14ac:dyDescent="0.3">
      <c r="M44">
        <v>6.8000000000000005E-4</v>
      </c>
      <c r="N44">
        <v>2.3974300000000001E-6</v>
      </c>
      <c r="O44">
        <f t="shared" si="3"/>
        <v>0.97841726618705049</v>
      </c>
      <c r="P44">
        <v>2.3974300000000001E-6</v>
      </c>
      <c r="R44">
        <v>1.02202E-3</v>
      </c>
      <c r="S44">
        <v>5.6344500000000002E-5</v>
      </c>
      <c r="T44">
        <f t="shared" si="2"/>
        <v>1</v>
      </c>
      <c r="U44">
        <v>5.6344500000000002E-5</v>
      </c>
      <c r="X44">
        <v>5.9702400000000004E-4</v>
      </c>
      <c r="Y44">
        <v>3.9697000000000003E-5</v>
      </c>
    </row>
    <row r="45" spans="13:25" x14ac:dyDescent="0.3">
      <c r="M45">
        <v>6.8999999999999997E-4</v>
      </c>
      <c r="N45">
        <v>1.1996399999999999E-5</v>
      </c>
      <c r="O45">
        <f t="shared" si="3"/>
        <v>0.99280575539568339</v>
      </c>
      <c r="P45">
        <v>1.1996399999999999E-5</v>
      </c>
      <c r="R45">
        <v>1.02202E-3</v>
      </c>
      <c r="S45">
        <v>5.6344500000000002E-5</v>
      </c>
      <c r="T45">
        <f t="shared" si="2"/>
        <v>1</v>
      </c>
      <c r="U45">
        <v>5.6344500000000002E-5</v>
      </c>
      <c r="X45">
        <v>5.9702400000000004E-4</v>
      </c>
      <c r="Y45">
        <v>3.9697000000000003E-5</v>
      </c>
    </row>
    <row r="46" spans="13:25" x14ac:dyDescent="0.3">
      <c r="M46">
        <v>6.9499999999999998E-4</v>
      </c>
      <c r="N46">
        <v>7.8295900000000004E-5</v>
      </c>
      <c r="O46">
        <f t="shared" si="3"/>
        <v>1</v>
      </c>
      <c r="P46">
        <v>7.8295900000000004E-5</v>
      </c>
      <c r="X46">
        <v>6.0208400000000002E-4</v>
      </c>
      <c r="Y46">
        <v>3.76622E-5</v>
      </c>
    </row>
    <row r="47" spans="13:25" x14ac:dyDescent="0.3">
      <c r="X47">
        <v>6.0714299999999998E-4</v>
      </c>
      <c r="Y47">
        <v>4.3706099999999998E-5</v>
      </c>
    </row>
    <row r="48" spans="13:25" x14ac:dyDescent="0.3">
      <c r="X48">
        <v>6.0714299999999998E-4</v>
      </c>
      <c r="Y48">
        <v>4.3706299999999999E-5</v>
      </c>
    </row>
    <row r="49" spans="24:25" x14ac:dyDescent="0.3">
      <c r="X49">
        <v>6.1726200000000004E-4</v>
      </c>
      <c r="Y49">
        <v>6.8470299999999994E-5</v>
      </c>
    </row>
    <row r="50" spans="24:25" x14ac:dyDescent="0.3">
      <c r="X50">
        <v>6.1726200000000004E-4</v>
      </c>
      <c r="Y50">
        <v>6.8470499999999994E-5</v>
      </c>
    </row>
    <row r="51" spans="24:25" x14ac:dyDescent="0.3">
      <c r="X51">
        <v>6.2232200000000002E-4</v>
      </c>
      <c r="Y51">
        <v>7.9908399999999995E-5</v>
      </c>
    </row>
    <row r="52" spans="24:25" x14ac:dyDescent="0.3">
      <c r="X52">
        <v>6.2738099999999999E-4</v>
      </c>
      <c r="Y52">
        <v>8.9349299999999995E-5</v>
      </c>
    </row>
    <row r="53" spans="24:25" x14ac:dyDescent="0.3">
      <c r="X53">
        <v>6.2738099999999999E-4</v>
      </c>
      <c r="Y53">
        <v>8.9349400000000002E-5</v>
      </c>
    </row>
    <row r="54" spans="24:25" x14ac:dyDescent="0.3">
      <c r="X54">
        <v>6.3750000000000005E-4</v>
      </c>
      <c r="Y54">
        <v>9.6133900000000005E-5</v>
      </c>
    </row>
    <row r="55" spans="24:25" x14ac:dyDescent="0.3">
      <c r="X55">
        <v>6.4761899999999999E-4</v>
      </c>
      <c r="Y55">
        <v>1.0349999999999999E-4</v>
      </c>
    </row>
    <row r="56" spans="24:25" x14ac:dyDescent="0.3">
      <c r="X56">
        <v>6.5773800000000005E-4</v>
      </c>
      <c r="Y56">
        <v>1.143E-4</v>
      </c>
    </row>
    <row r="57" spans="24:25" x14ac:dyDescent="0.3">
      <c r="X57">
        <v>6.67857E-4</v>
      </c>
      <c r="Y57">
        <v>1.2699E-4</v>
      </c>
    </row>
    <row r="58" spans="24:25" x14ac:dyDescent="0.3">
      <c r="X58">
        <v>6.7797599999999995E-4</v>
      </c>
      <c r="Y58">
        <v>1.4116199999999999E-4</v>
      </c>
    </row>
    <row r="59" spans="24:25" x14ac:dyDescent="0.3">
      <c r="X59">
        <v>6.88095E-4</v>
      </c>
      <c r="Y59">
        <v>1.5625599999999999E-4</v>
      </c>
    </row>
    <row r="60" spans="24:25" x14ac:dyDescent="0.3">
      <c r="X60">
        <v>6.9821399999999995E-4</v>
      </c>
      <c r="Y60">
        <v>1.71881E-4</v>
      </c>
    </row>
    <row r="61" spans="24:25" x14ac:dyDescent="0.3">
      <c r="X61">
        <v>7.0833300000000001E-4</v>
      </c>
      <c r="Y61">
        <v>1.8767600000000001E-4</v>
      </c>
    </row>
    <row r="62" spans="24:25" x14ac:dyDescent="0.3">
      <c r="X62">
        <v>7.1845299999999997E-4</v>
      </c>
      <c r="Y62">
        <v>2.0331099999999999E-4</v>
      </c>
    </row>
    <row r="63" spans="24:25" x14ac:dyDescent="0.3">
      <c r="X63">
        <v>7.2857200000000003E-4</v>
      </c>
      <c r="Y63">
        <v>2.18476E-4</v>
      </c>
    </row>
    <row r="64" spans="24:25" x14ac:dyDescent="0.3">
      <c r="X64">
        <v>7.3869099999999998E-4</v>
      </c>
      <c r="Y64">
        <v>2.32881E-4</v>
      </c>
    </row>
    <row r="65" spans="24:25" x14ac:dyDescent="0.3">
      <c r="X65">
        <v>7.4881000000000004E-4</v>
      </c>
      <c r="Y65">
        <v>2.4625299999999999E-4</v>
      </c>
    </row>
    <row r="66" spans="24:25" x14ac:dyDescent="0.3">
      <c r="X66">
        <v>7.5892899999999998E-4</v>
      </c>
      <c r="Y66">
        <v>2.5834099999999999E-4</v>
      </c>
    </row>
    <row r="67" spans="24:25" x14ac:dyDescent="0.3">
      <c r="X67">
        <v>7.6904800000000004E-4</v>
      </c>
      <c r="Y67">
        <v>2.68919E-4</v>
      </c>
    </row>
    <row r="68" spans="24:25" x14ac:dyDescent="0.3">
      <c r="X68">
        <v>7.7916699999999999E-4</v>
      </c>
      <c r="Y68">
        <v>2.7778299999999998E-4</v>
      </c>
    </row>
    <row r="69" spans="24:25" x14ac:dyDescent="0.3">
      <c r="X69">
        <v>7.8928600000000005E-4</v>
      </c>
      <c r="Y69">
        <v>2.8476800000000002E-4</v>
      </c>
    </row>
    <row r="70" spans="24:25" x14ac:dyDescent="0.3">
      <c r="X70">
        <v>7.9940499999999999E-4</v>
      </c>
      <c r="Y70">
        <v>2.8973900000000001E-4</v>
      </c>
    </row>
    <row r="71" spans="24:25" x14ac:dyDescent="0.3">
      <c r="X71">
        <v>8.0952400000000005E-4</v>
      </c>
      <c r="Y71">
        <v>2.9259099999999998E-4</v>
      </c>
    </row>
    <row r="72" spans="24:25" x14ac:dyDescent="0.3">
      <c r="X72">
        <v>8.19643E-4</v>
      </c>
      <c r="Y72">
        <v>2.9327200000000002E-4</v>
      </c>
    </row>
    <row r="73" spans="24:25" x14ac:dyDescent="0.3">
      <c r="X73">
        <v>8.2976199999999995E-4</v>
      </c>
      <c r="Y73">
        <v>2.91763E-4</v>
      </c>
    </row>
    <row r="74" spans="24:25" x14ac:dyDescent="0.3">
      <c r="X74">
        <v>8.39881E-4</v>
      </c>
      <c r="Y74">
        <v>2.8809199999999999E-4</v>
      </c>
    </row>
    <row r="75" spans="24:25" x14ac:dyDescent="0.3">
      <c r="X75">
        <v>8.4999999999999995E-4</v>
      </c>
      <c r="Y75">
        <v>2.8234100000000003E-4</v>
      </c>
    </row>
    <row r="76" spans="24:25" x14ac:dyDescent="0.3">
      <c r="X76">
        <v>8.6011900000000001E-4</v>
      </c>
      <c r="Y76">
        <v>2.7462100000000001E-4</v>
      </c>
    </row>
    <row r="77" spans="24:25" x14ac:dyDescent="0.3">
      <c r="X77">
        <v>8.7023799999999996E-4</v>
      </c>
      <c r="Y77">
        <v>2.6507400000000002E-4</v>
      </c>
    </row>
    <row r="78" spans="24:25" x14ac:dyDescent="0.3">
      <c r="X78">
        <v>8.8035700000000001E-4</v>
      </c>
      <c r="Y78">
        <v>2.5388199999999998E-4</v>
      </c>
    </row>
    <row r="79" spans="24:25" x14ac:dyDescent="0.3">
      <c r="X79">
        <v>8.9047599999999996E-4</v>
      </c>
      <c r="Y79">
        <v>2.4125199999999999E-4</v>
      </c>
    </row>
    <row r="80" spans="24:25" x14ac:dyDescent="0.3">
      <c r="X80">
        <v>9.0059500000000002E-4</v>
      </c>
      <c r="Y80">
        <v>2.2741600000000001E-4</v>
      </c>
    </row>
    <row r="81" spans="24:25" x14ac:dyDescent="0.3">
      <c r="X81">
        <v>9.1071399999999997E-4</v>
      </c>
      <c r="Y81">
        <v>2.1262200000000001E-4</v>
      </c>
    </row>
    <row r="82" spans="24:25" x14ac:dyDescent="0.3">
      <c r="X82">
        <v>9.2083300000000002E-4</v>
      </c>
      <c r="Y82">
        <v>1.9713700000000001E-4</v>
      </c>
    </row>
    <row r="83" spans="24:25" x14ac:dyDescent="0.3">
      <c r="X83">
        <v>9.3095199999999997E-4</v>
      </c>
      <c r="Y83">
        <v>1.8123600000000001E-4</v>
      </c>
    </row>
    <row r="84" spans="24:25" x14ac:dyDescent="0.3">
      <c r="X84">
        <v>9.4107100000000003E-4</v>
      </c>
      <c r="Y84">
        <v>1.6521099999999999E-4</v>
      </c>
    </row>
    <row r="85" spans="24:25" x14ac:dyDescent="0.3">
      <c r="X85">
        <v>9.5118999999999998E-4</v>
      </c>
      <c r="Y85">
        <v>1.4936100000000001E-4</v>
      </c>
    </row>
    <row r="86" spans="24:25" x14ac:dyDescent="0.3">
      <c r="X86">
        <v>9.6130900000000003E-4</v>
      </c>
      <c r="Y86">
        <v>1.33996E-4</v>
      </c>
    </row>
    <row r="87" spans="24:25" x14ac:dyDescent="0.3">
      <c r="X87">
        <v>9.7142799999999998E-4</v>
      </c>
      <c r="Y87">
        <v>1.1943E-4</v>
      </c>
    </row>
    <row r="88" spans="24:25" x14ac:dyDescent="0.3">
      <c r="X88">
        <v>9.8154800000000006E-4</v>
      </c>
      <c r="Y88">
        <v>1.05958E-4</v>
      </c>
    </row>
    <row r="89" spans="24:25" x14ac:dyDescent="0.3">
      <c r="X89">
        <v>9.916669999999999E-4</v>
      </c>
      <c r="Y89">
        <v>9.3824400000000002E-5</v>
      </c>
    </row>
    <row r="90" spans="24:25" x14ac:dyDescent="0.3">
      <c r="X90">
        <v>1.00179E-3</v>
      </c>
      <c r="Y90">
        <v>8.2818999999999994E-5</v>
      </c>
    </row>
    <row r="91" spans="24:25" x14ac:dyDescent="0.3">
      <c r="X91">
        <v>1.0119E-3</v>
      </c>
      <c r="Y91">
        <v>7.2332100000000005E-5</v>
      </c>
    </row>
    <row r="92" spans="24:25" x14ac:dyDescent="0.3">
      <c r="X92">
        <v>1.02202E-3</v>
      </c>
      <c r="Y92">
        <v>5.6344500000000002E-5</v>
      </c>
    </row>
    <row r="93" spans="24:25" x14ac:dyDescent="0.3">
      <c r="X93">
        <v>1.02202E-3</v>
      </c>
      <c r="Y93">
        <v>5.6344500000000002E-5</v>
      </c>
    </row>
    <row r="94" spans="24:25" x14ac:dyDescent="0.3">
      <c r="X94">
        <v>1.0270800000000001E-3</v>
      </c>
      <c r="Y94">
        <v>5.2003999999999999E-5</v>
      </c>
    </row>
    <row r="95" spans="24:25" x14ac:dyDescent="0.3">
      <c r="X95">
        <v>1.03214E-3</v>
      </c>
      <c r="Y95">
        <v>5.6375100000000002E-5</v>
      </c>
    </row>
    <row r="96" spans="24:25" x14ac:dyDescent="0.3">
      <c r="X96">
        <v>1.03214E-3</v>
      </c>
      <c r="Y96">
        <v>5.6375000000000001E-5</v>
      </c>
    </row>
    <row r="97" spans="24:25" x14ac:dyDescent="0.3">
      <c r="X97">
        <v>1.0422599999999999E-3</v>
      </c>
      <c r="Y97">
        <v>8.3093100000000006E-5</v>
      </c>
    </row>
    <row r="98" spans="24:25" x14ac:dyDescent="0.3">
      <c r="X98">
        <v>1.0422599999999999E-3</v>
      </c>
      <c r="Y98">
        <v>8.3092900000000005E-5</v>
      </c>
    </row>
    <row r="99" spans="24:25" x14ac:dyDescent="0.3">
      <c r="X99">
        <v>1.04732E-3</v>
      </c>
      <c r="Y99">
        <v>9.5623800000000004E-5</v>
      </c>
    </row>
    <row r="100" spans="24:25" x14ac:dyDescent="0.3">
      <c r="X100">
        <v>1.0523799999999999E-3</v>
      </c>
      <c r="Y100">
        <v>1.06341E-4</v>
      </c>
    </row>
    <row r="101" spans="24:25" x14ac:dyDescent="0.3">
      <c r="X101">
        <v>1.0523799999999999E-3</v>
      </c>
      <c r="Y101">
        <v>1.06341E-4</v>
      </c>
    </row>
    <row r="102" spans="24:25" x14ac:dyDescent="0.3">
      <c r="X102">
        <v>1.0625000000000001E-3</v>
      </c>
      <c r="Y102">
        <v>1.1421099999999999E-4</v>
      </c>
    </row>
    <row r="103" spans="24:25" x14ac:dyDescent="0.3">
      <c r="X103">
        <v>1.07262E-3</v>
      </c>
      <c r="Y103">
        <v>1.22817E-4</v>
      </c>
    </row>
    <row r="104" spans="24:25" x14ac:dyDescent="0.3">
      <c r="X104">
        <v>1.08274E-3</v>
      </c>
      <c r="Y104">
        <v>1.35434E-4</v>
      </c>
    </row>
    <row r="105" spans="24:25" x14ac:dyDescent="0.3">
      <c r="X105">
        <v>1.09286E-3</v>
      </c>
      <c r="Y105">
        <v>1.5026899999999999E-4</v>
      </c>
    </row>
    <row r="106" spans="24:25" x14ac:dyDescent="0.3">
      <c r="X106">
        <v>1.1029799999999999E-3</v>
      </c>
      <c r="Y106">
        <v>1.6684299999999999E-4</v>
      </c>
    </row>
    <row r="107" spans="24:25" x14ac:dyDescent="0.3">
      <c r="X107">
        <v>1.11309E-3</v>
      </c>
      <c r="Y107">
        <v>1.8451399999999999E-4</v>
      </c>
    </row>
    <row r="108" spans="24:25" x14ac:dyDescent="0.3">
      <c r="X108">
        <v>1.1232099999999999E-3</v>
      </c>
      <c r="Y108">
        <v>2.02833E-4</v>
      </c>
    </row>
    <row r="109" spans="24:25" x14ac:dyDescent="0.3">
      <c r="X109">
        <v>1.1333300000000001E-3</v>
      </c>
      <c r="Y109">
        <v>2.2138600000000001E-4</v>
      </c>
    </row>
    <row r="110" spans="24:25" x14ac:dyDescent="0.3">
      <c r="X110">
        <v>1.1434500000000001E-3</v>
      </c>
      <c r="Y110">
        <v>2.39795E-4</v>
      </c>
    </row>
    <row r="111" spans="24:25" x14ac:dyDescent="0.3">
      <c r="X111">
        <v>1.15357E-3</v>
      </c>
      <c r="Y111">
        <v>2.5770099999999999E-4</v>
      </c>
    </row>
    <row r="112" spans="24:25" x14ac:dyDescent="0.3">
      <c r="X112">
        <v>1.16369E-3</v>
      </c>
      <c r="Y112">
        <v>2.7476999999999997E-4</v>
      </c>
    </row>
    <row r="113" spans="24:25" x14ac:dyDescent="0.3">
      <c r="X113">
        <v>1.17381E-3</v>
      </c>
      <c r="Y113">
        <v>2.9069099999999999E-4</v>
      </c>
    </row>
    <row r="114" spans="24:25" x14ac:dyDescent="0.3">
      <c r="X114">
        <v>1.1839299999999999E-3</v>
      </c>
      <c r="Y114">
        <v>3.0517700000000001E-4</v>
      </c>
    </row>
    <row r="115" spans="24:25" x14ac:dyDescent="0.3">
      <c r="X115">
        <v>1.1940500000000001E-3</v>
      </c>
      <c r="Y115">
        <v>3.1797100000000001E-4</v>
      </c>
    </row>
    <row r="116" spans="24:25" x14ac:dyDescent="0.3">
      <c r="X116">
        <v>1.2041700000000001E-3</v>
      </c>
      <c r="Y116">
        <v>3.28847E-4</v>
      </c>
    </row>
    <row r="117" spans="24:25" x14ac:dyDescent="0.3">
      <c r="X117">
        <v>1.21429E-3</v>
      </c>
      <c r="Y117">
        <v>3.3761499999999999E-4</v>
      </c>
    </row>
    <row r="118" spans="24:25" x14ac:dyDescent="0.3">
      <c r="X118">
        <v>1.2244000000000001E-3</v>
      </c>
      <c r="Y118">
        <v>3.4413100000000002E-4</v>
      </c>
    </row>
    <row r="119" spans="24:25" x14ac:dyDescent="0.3">
      <c r="X119">
        <v>1.23452E-3</v>
      </c>
      <c r="Y119">
        <v>3.48296E-4</v>
      </c>
    </row>
    <row r="120" spans="24:25" x14ac:dyDescent="0.3">
      <c r="X120">
        <v>1.24464E-3</v>
      </c>
      <c r="Y120">
        <v>3.5003999999999998E-4</v>
      </c>
    </row>
    <row r="121" spans="24:25" x14ac:dyDescent="0.3">
      <c r="X121">
        <v>1.2547599999999999E-3</v>
      </c>
      <c r="Y121">
        <v>3.4936100000000002E-4</v>
      </c>
    </row>
    <row r="122" spans="24:25" x14ac:dyDescent="0.3">
      <c r="X122">
        <v>1.2648799999999999E-3</v>
      </c>
      <c r="Y122">
        <v>3.4630700000000002E-4</v>
      </c>
    </row>
    <row r="123" spans="24:25" x14ac:dyDescent="0.3">
      <c r="X123">
        <v>1.2750000000000001E-3</v>
      </c>
      <c r="Y123">
        <v>3.4096700000000002E-4</v>
      </c>
    </row>
    <row r="124" spans="24:25" x14ac:dyDescent="0.3">
      <c r="X124">
        <v>1.2851200000000001E-3</v>
      </c>
      <c r="Y124">
        <v>3.3348399999999999E-4</v>
      </c>
    </row>
    <row r="125" spans="24:25" x14ac:dyDescent="0.3">
      <c r="X125">
        <v>1.29524E-3</v>
      </c>
      <c r="Y125">
        <v>3.2403199999999998E-4</v>
      </c>
    </row>
    <row r="126" spans="24:25" x14ac:dyDescent="0.3">
      <c r="X126">
        <v>1.30536E-3</v>
      </c>
      <c r="Y126">
        <v>3.1281700000000001E-4</v>
      </c>
    </row>
    <row r="127" spans="24:25" x14ac:dyDescent="0.3">
      <c r="X127">
        <v>1.3154799999999999E-3</v>
      </c>
      <c r="Y127">
        <v>3.0007100000000001E-4</v>
      </c>
    </row>
    <row r="128" spans="24:25" x14ac:dyDescent="0.3">
      <c r="X128">
        <v>1.32559E-3</v>
      </c>
      <c r="Y128">
        <v>2.8604299999999999E-4</v>
      </c>
    </row>
    <row r="129" spans="24:25" x14ac:dyDescent="0.3">
      <c r="X129">
        <v>1.3357099999999999E-3</v>
      </c>
      <c r="Y129">
        <v>2.7099300000000003E-4</v>
      </c>
    </row>
    <row r="130" spans="24:25" x14ac:dyDescent="0.3">
      <c r="X130">
        <v>1.3458299999999999E-3</v>
      </c>
      <c r="Y130">
        <v>2.5517500000000001E-4</v>
      </c>
    </row>
    <row r="131" spans="24:25" x14ac:dyDescent="0.3">
      <c r="X131">
        <v>1.3559500000000001E-3</v>
      </c>
      <c r="Y131">
        <v>2.3884199999999999E-4</v>
      </c>
    </row>
    <row r="132" spans="24:25" x14ac:dyDescent="0.3">
      <c r="X132">
        <v>1.36607E-3</v>
      </c>
      <c r="Y132">
        <v>2.22227E-4</v>
      </c>
    </row>
    <row r="133" spans="24:25" x14ac:dyDescent="0.3">
      <c r="X133">
        <v>1.37619E-3</v>
      </c>
      <c r="Y133">
        <v>2.05546E-4</v>
      </c>
    </row>
    <row r="134" spans="24:25" x14ac:dyDescent="0.3">
      <c r="X134">
        <v>1.38631E-3</v>
      </c>
      <c r="Y134">
        <v>1.88987E-4</v>
      </c>
    </row>
    <row r="135" spans="24:25" x14ac:dyDescent="0.3">
      <c r="X135">
        <v>1.3964299999999999E-3</v>
      </c>
      <c r="Y135">
        <v>1.7270499999999999E-4</v>
      </c>
    </row>
    <row r="136" spans="24:25" x14ac:dyDescent="0.3">
      <c r="X136">
        <v>1.4065499999999999E-3</v>
      </c>
      <c r="Y136">
        <v>1.5677200000000001E-4</v>
      </c>
    </row>
    <row r="137" spans="24:25" x14ac:dyDescent="0.3">
      <c r="X137">
        <v>1.4166700000000001E-3</v>
      </c>
      <c r="Y137">
        <v>1.41221E-4</v>
      </c>
    </row>
    <row r="138" spans="24:25" x14ac:dyDescent="0.3">
      <c r="X138">
        <v>1.42679E-3</v>
      </c>
      <c r="Y138">
        <v>1.2585100000000001E-4</v>
      </c>
    </row>
    <row r="139" spans="24:25" x14ac:dyDescent="0.3">
      <c r="X139">
        <v>1.4369000000000001E-3</v>
      </c>
      <c r="Y139">
        <v>1.14151E-4</v>
      </c>
    </row>
    <row r="140" spans="24:25" x14ac:dyDescent="0.3">
      <c r="X140">
        <v>1.44702E-3</v>
      </c>
      <c r="Y140">
        <v>1.6468400000000001E-4</v>
      </c>
    </row>
    <row r="141" spans="24:25" x14ac:dyDescent="0.3">
      <c r="X141">
        <v>1.44702E-3</v>
      </c>
      <c r="Y141">
        <v>1.6468400000000001E-4</v>
      </c>
    </row>
  </sheetData>
  <pageMargins left="0.7" right="0.7" top="0.75" bottom="0.75" header="0.3" footer="0.3"/>
  <pageSetup paperSize="9"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98D5ED-BD82-464C-A021-6365BABDCDAA}">
  <dimension ref="A1:BW152"/>
  <sheetViews>
    <sheetView topLeftCell="Q48" zoomScale="60" zoomScaleNormal="60" workbookViewId="0">
      <selection activeCell="BX40" sqref="BX40"/>
    </sheetView>
  </sheetViews>
  <sheetFormatPr defaultRowHeight="14.4" x14ac:dyDescent="0.3"/>
  <cols>
    <col min="18" max="18" width="12" bestFit="1" customWidth="1"/>
    <col min="19" max="19" width="19.33203125" bestFit="1" customWidth="1"/>
    <col min="20" max="20" width="17.77734375" bestFit="1" customWidth="1"/>
    <col min="21" max="21" width="12" bestFit="1" customWidth="1"/>
    <col min="22" max="22" width="10.6640625" bestFit="1" customWidth="1"/>
    <col min="23" max="23" width="18" bestFit="1" customWidth="1"/>
    <col min="24" max="24" width="18.88671875" bestFit="1" customWidth="1"/>
  </cols>
  <sheetData>
    <row r="1" spans="1:75" x14ac:dyDescent="0.3">
      <c r="K1" t="s">
        <v>18</v>
      </c>
      <c r="L1">
        <v>2141</v>
      </c>
      <c r="N1" t="s">
        <v>22</v>
      </c>
      <c r="O1">
        <v>473.14949999999999</v>
      </c>
      <c r="P1" t="s">
        <v>23</v>
      </c>
      <c r="AU1" t="s">
        <v>65</v>
      </c>
      <c r="AV1" t="s">
        <v>47</v>
      </c>
      <c r="AW1">
        <v>28.05</v>
      </c>
    </row>
    <row r="2" spans="1:75" x14ac:dyDescent="0.3">
      <c r="B2" t="s">
        <v>0</v>
      </c>
      <c r="E2" t="s">
        <v>1</v>
      </c>
      <c r="G2" t="s">
        <v>25</v>
      </c>
      <c r="I2" t="s">
        <v>17</v>
      </c>
      <c r="K2" t="s">
        <v>19</v>
      </c>
      <c r="L2">
        <v>144</v>
      </c>
      <c r="M2" t="s">
        <v>24</v>
      </c>
      <c r="Y2">
        <f t="shared" ref="Y2:Z2" si="0">MAX(Y7:Y152)</f>
        <v>1.30194E-6</v>
      </c>
      <c r="Z2">
        <f t="shared" si="0"/>
        <v>2.4016599999999999E-2</v>
      </c>
      <c r="AA2">
        <f>MAX(AA7:AA152)</f>
        <v>3.65118E-3</v>
      </c>
      <c r="AB2">
        <f>MIN(AB7:AB152)</f>
        <v>0.17911099999999999</v>
      </c>
      <c r="AV2" t="s">
        <v>49</v>
      </c>
      <c r="AW2">
        <v>74.12</v>
      </c>
      <c r="BW2" t="s">
        <v>62</v>
      </c>
    </row>
    <row r="3" spans="1:75" x14ac:dyDescent="0.3">
      <c r="O3" t="s">
        <v>44</v>
      </c>
      <c r="AV3" t="s">
        <v>50</v>
      </c>
      <c r="AW3">
        <v>18.015280000000001</v>
      </c>
    </row>
    <row r="4" spans="1:75" x14ac:dyDescent="0.3">
      <c r="B4" t="s">
        <v>2</v>
      </c>
      <c r="C4" t="s">
        <v>3</v>
      </c>
      <c r="D4" t="s">
        <v>4</v>
      </c>
      <c r="E4" t="s">
        <v>5</v>
      </c>
      <c r="F4" t="s">
        <v>6</v>
      </c>
      <c r="G4" t="s">
        <v>7</v>
      </c>
      <c r="H4" t="s">
        <v>8</v>
      </c>
      <c r="I4" t="s">
        <v>9</v>
      </c>
      <c r="J4" t="s">
        <v>10</v>
      </c>
      <c r="K4" t="s">
        <v>11</v>
      </c>
      <c r="L4" t="s">
        <v>12</v>
      </c>
      <c r="M4" t="s">
        <v>9</v>
      </c>
      <c r="N4" t="s">
        <v>10</v>
      </c>
      <c r="O4" t="s">
        <v>11</v>
      </c>
      <c r="P4" t="s">
        <v>13</v>
      </c>
      <c r="Q4" t="s">
        <v>35</v>
      </c>
      <c r="R4" t="s">
        <v>37</v>
      </c>
      <c r="S4" t="s">
        <v>38</v>
      </c>
      <c r="T4" t="s">
        <v>29</v>
      </c>
      <c r="U4" t="s">
        <v>36</v>
      </c>
      <c r="V4" t="s">
        <v>31</v>
      </c>
      <c r="W4" t="s">
        <v>32</v>
      </c>
      <c r="X4" t="s">
        <v>39</v>
      </c>
      <c r="Y4" t="s">
        <v>47</v>
      </c>
      <c r="Z4" t="s">
        <v>49</v>
      </c>
      <c r="AA4" t="s">
        <v>50</v>
      </c>
      <c r="AB4" t="s">
        <v>48</v>
      </c>
      <c r="AC4" t="s">
        <v>51</v>
      </c>
      <c r="AD4" t="s">
        <v>52</v>
      </c>
      <c r="AE4" t="s">
        <v>53</v>
      </c>
      <c r="AF4" t="s">
        <v>55</v>
      </c>
      <c r="AG4" t="s">
        <v>60</v>
      </c>
      <c r="AH4" t="s">
        <v>58</v>
      </c>
      <c r="AI4" t="s">
        <v>59</v>
      </c>
      <c r="AJ4" t="s">
        <v>61</v>
      </c>
      <c r="AK4" t="s">
        <v>63</v>
      </c>
      <c r="AM4" t="s">
        <v>2</v>
      </c>
      <c r="AN4" t="s">
        <v>20</v>
      </c>
      <c r="AO4" t="s">
        <v>21</v>
      </c>
      <c r="AR4" t="s">
        <v>68</v>
      </c>
      <c r="AT4" t="s">
        <v>66</v>
      </c>
      <c r="AV4" t="s">
        <v>48</v>
      </c>
      <c r="AW4">
        <v>46.07</v>
      </c>
      <c r="AZ4" t="s">
        <v>35</v>
      </c>
    </row>
    <row r="5" spans="1:75" x14ac:dyDescent="0.3">
      <c r="A5" t="s">
        <v>14</v>
      </c>
      <c r="E5">
        <v>41</v>
      </c>
      <c r="F5">
        <v>42</v>
      </c>
      <c r="G5">
        <v>43</v>
      </c>
      <c r="H5">
        <v>44</v>
      </c>
      <c r="M5">
        <v>57</v>
      </c>
      <c r="N5">
        <v>61</v>
      </c>
      <c r="O5">
        <v>62</v>
      </c>
      <c r="P5">
        <v>72</v>
      </c>
      <c r="Q5">
        <v>48</v>
      </c>
      <c r="R5">
        <v>74</v>
      </c>
      <c r="S5">
        <v>78</v>
      </c>
      <c r="T5">
        <v>79</v>
      </c>
      <c r="U5">
        <v>75</v>
      </c>
      <c r="V5">
        <v>77</v>
      </c>
      <c r="W5">
        <v>80</v>
      </c>
      <c r="X5">
        <v>81</v>
      </c>
      <c r="AE5">
        <v>6</v>
      </c>
      <c r="AF5">
        <v>10</v>
      </c>
      <c r="AH5">
        <v>26</v>
      </c>
      <c r="AI5">
        <v>28</v>
      </c>
      <c r="AJ5">
        <v>58</v>
      </c>
      <c r="AK5">
        <v>90</v>
      </c>
      <c r="AN5" t="s">
        <v>40</v>
      </c>
      <c r="AO5" t="s">
        <v>41</v>
      </c>
      <c r="AZ5">
        <v>48</v>
      </c>
    </row>
    <row r="7" spans="1:75" x14ac:dyDescent="0.3">
      <c r="B7">
        <v>0</v>
      </c>
      <c r="C7">
        <v>1</v>
      </c>
      <c r="D7">
        <v>473.21499999999997</v>
      </c>
      <c r="E7">
        <v>6.7702299999999997</v>
      </c>
      <c r="F7">
        <v>0</v>
      </c>
      <c r="G7">
        <v>1.1046499999999999</v>
      </c>
      <c r="H7">
        <v>0</v>
      </c>
      <c r="I7">
        <v>0</v>
      </c>
      <c r="L7">
        <v>0</v>
      </c>
      <c r="M7">
        <v>0</v>
      </c>
      <c r="P7">
        <v>46.068899999999999</v>
      </c>
      <c r="Q7">
        <v>0</v>
      </c>
      <c r="R7">
        <v>-1.40221</v>
      </c>
      <c r="S7">
        <v>0</v>
      </c>
      <c r="T7">
        <v>-1.4444399999999999</v>
      </c>
      <c r="U7">
        <v>0</v>
      </c>
      <c r="V7">
        <v>-3.0861199999999999E-4</v>
      </c>
      <c r="W7">
        <v>0</v>
      </c>
      <c r="X7">
        <v>-3.0429699999999998E-4</v>
      </c>
      <c r="Y7">
        <v>1.3016200000000001E-6</v>
      </c>
      <c r="Z7">
        <v>2.40136E-2</v>
      </c>
      <c r="AA7">
        <v>3.6507200000000001E-3</v>
      </c>
      <c r="AB7">
        <v>0.179114</v>
      </c>
      <c r="AC7">
        <v>0</v>
      </c>
      <c r="AD7">
        <v>0</v>
      </c>
      <c r="AE7">
        <v>-8.9622799999999998</v>
      </c>
      <c r="AF7">
        <v>-2.86944E-3</v>
      </c>
      <c r="AG7">
        <v>1.9464000000000001E-6</v>
      </c>
      <c r="AH7">
        <v>0</v>
      </c>
      <c r="AI7">
        <v>2325810</v>
      </c>
      <c r="AJ7">
        <v>-1.4444399999999999</v>
      </c>
      <c r="AK7">
        <v>161514</v>
      </c>
      <c r="AM7">
        <v>-5.6281400000000001E-14</v>
      </c>
      <c r="AN7">
        <v>6.7702299999999997</v>
      </c>
      <c r="AO7">
        <v>1.1046499999999999</v>
      </c>
      <c r="AQ7">
        <v>-5.6281400000000001E-14</v>
      </c>
      <c r="AR7">
        <v>0</v>
      </c>
      <c r="AS7">
        <v>-5.6281400000000001E-14</v>
      </c>
      <c r="AT7">
        <f>1/(Y7/$AW$1+Z7/$AW$2+AA7/$AW$3+AB7/$AW$4)</f>
        <v>226.52410737813372</v>
      </c>
      <c r="AY7">
        <v>-5.6281400000000001E-14</v>
      </c>
      <c r="AZ7">
        <v>0</v>
      </c>
    </row>
    <row r="8" spans="1:75" x14ac:dyDescent="0.3">
      <c r="B8">
        <v>2.0433899999999999E-6</v>
      </c>
      <c r="C8">
        <v>1</v>
      </c>
      <c r="D8">
        <v>473.21499999999997</v>
      </c>
      <c r="E8">
        <v>6.6507100000000001</v>
      </c>
      <c r="F8">
        <v>0</v>
      </c>
      <c r="G8">
        <v>0.41554999999999997</v>
      </c>
      <c r="H8">
        <v>0</v>
      </c>
      <c r="I8">
        <v>0</v>
      </c>
      <c r="L8">
        <v>0</v>
      </c>
      <c r="M8">
        <v>0</v>
      </c>
      <c r="P8">
        <v>48.701099999999997</v>
      </c>
      <c r="Q8">
        <v>0</v>
      </c>
      <c r="R8">
        <v>-1.61843</v>
      </c>
      <c r="S8">
        <v>0</v>
      </c>
      <c r="T8">
        <v>-1.6707799999999999</v>
      </c>
      <c r="U8">
        <v>0</v>
      </c>
      <c r="V8">
        <v>-3.4591E-4</v>
      </c>
      <c r="W8">
        <v>0</v>
      </c>
      <c r="X8">
        <v>-3.1991099999999998E-4</v>
      </c>
      <c r="Y8">
        <v>1.30191E-6</v>
      </c>
      <c r="Z8">
        <v>2.4016300000000001E-2</v>
      </c>
      <c r="AA8">
        <v>3.6511299999999998E-3</v>
      </c>
      <c r="AB8">
        <v>0.17911099999999999</v>
      </c>
      <c r="AC8">
        <v>0</v>
      </c>
      <c r="AD8">
        <v>0</v>
      </c>
      <c r="AE8">
        <v>-8.9619599999999995</v>
      </c>
      <c r="AF8">
        <v>-2.8700900000000001E-3</v>
      </c>
      <c r="AG8">
        <v>1.9468900000000001E-6</v>
      </c>
      <c r="AH8">
        <v>0</v>
      </c>
      <c r="AI8">
        <v>2325730</v>
      </c>
      <c r="AJ8">
        <v>-1.6707799999999999</v>
      </c>
      <c r="AK8">
        <v>161514</v>
      </c>
      <c r="AM8">
        <v>2.0433899999999999E-6</v>
      </c>
      <c r="AN8">
        <v>6.6507100000000001</v>
      </c>
      <c r="AO8">
        <v>0.41554999999999997</v>
      </c>
      <c r="AQ8">
        <v>2.0433899999999999E-6</v>
      </c>
      <c r="AR8">
        <v>0</v>
      </c>
      <c r="AS8">
        <v>2.0433899999999999E-6</v>
      </c>
      <c r="AT8">
        <f t="shared" ref="AT8:AT71" si="1">1/(Y8/$AW$1+Z8/$AW$2+AA8/$AW$3+AB8/$AW$4)</f>
        <v>226.52441125956369</v>
      </c>
      <c r="AY8">
        <v>2.0433899999999999E-6</v>
      </c>
      <c r="AZ8">
        <v>0</v>
      </c>
    </row>
    <row r="9" spans="1:75" x14ac:dyDescent="0.3">
      <c r="B9">
        <v>2.2792000000000001E-6</v>
      </c>
      <c r="C9">
        <v>1</v>
      </c>
      <c r="D9">
        <v>473.21499999999997</v>
      </c>
      <c r="E9">
        <v>6.6369199999999999</v>
      </c>
      <c r="F9">
        <v>0</v>
      </c>
      <c r="G9">
        <v>0.33602599999999999</v>
      </c>
      <c r="H9">
        <v>0</v>
      </c>
      <c r="I9">
        <v>0</v>
      </c>
      <c r="L9">
        <v>0</v>
      </c>
      <c r="M9">
        <v>0</v>
      </c>
      <c r="P9">
        <v>49.004899999999999</v>
      </c>
      <c r="Q9">
        <v>0</v>
      </c>
      <c r="R9">
        <v>-1.6433800000000001</v>
      </c>
      <c r="S9">
        <v>0</v>
      </c>
      <c r="T9">
        <v>-1.6969000000000001</v>
      </c>
      <c r="U9">
        <v>0</v>
      </c>
      <c r="V9">
        <v>-3.5021500000000002E-4</v>
      </c>
      <c r="W9">
        <v>0</v>
      </c>
      <c r="X9">
        <v>-3.21713E-4</v>
      </c>
      <c r="Y9">
        <v>1.30194E-6</v>
      </c>
      <c r="Z9">
        <v>2.4016599999999999E-2</v>
      </c>
      <c r="AA9">
        <v>3.65118E-3</v>
      </c>
      <c r="AB9">
        <v>0.17911099999999999</v>
      </c>
      <c r="AC9">
        <v>0</v>
      </c>
      <c r="AD9">
        <v>0</v>
      </c>
      <c r="AE9">
        <v>-8.9619300000000006</v>
      </c>
      <c r="AF9">
        <v>-2.87017E-3</v>
      </c>
      <c r="AG9">
        <v>1.9469500000000001E-6</v>
      </c>
      <c r="AH9">
        <v>0</v>
      </c>
      <c r="AI9">
        <v>2325720</v>
      </c>
      <c r="AJ9">
        <v>-1.6969000000000001</v>
      </c>
      <c r="AK9">
        <v>161514</v>
      </c>
      <c r="AM9">
        <v>2.2792000000000001E-6</v>
      </c>
      <c r="AN9">
        <v>6.6369199999999999</v>
      </c>
      <c r="AO9">
        <v>0.33602599999999999</v>
      </c>
      <c r="AQ9">
        <v>2.2792000000000001E-6</v>
      </c>
      <c r="AR9">
        <v>0</v>
      </c>
      <c r="AS9">
        <v>2.2792000000000001E-6</v>
      </c>
      <c r="AT9">
        <f t="shared" si="1"/>
        <v>226.52406109901756</v>
      </c>
      <c r="AY9">
        <v>2.2792000000000001E-6</v>
      </c>
      <c r="AZ9">
        <v>0</v>
      </c>
    </row>
    <row r="10" spans="1:75" x14ac:dyDescent="0.3">
      <c r="B10">
        <v>9.1190599999999994E-6</v>
      </c>
      <c r="C10">
        <v>1</v>
      </c>
      <c r="D10">
        <v>473.21499999999997</v>
      </c>
      <c r="E10">
        <v>7.1649000000000003</v>
      </c>
      <c r="F10">
        <v>0</v>
      </c>
      <c r="G10">
        <v>-2.3222900000000002</v>
      </c>
      <c r="H10">
        <v>0</v>
      </c>
      <c r="I10">
        <v>0</v>
      </c>
      <c r="L10">
        <v>0</v>
      </c>
      <c r="M10">
        <v>0</v>
      </c>
      <c r="P10">
        <v>48.648299999999999</v>
      </c>
      <c r="Q10">
        <v>0</v>
      </c>
      <c r="R10">
        <v>-2.4151699999999998</v>
      </c>
      <c r="S10">
        <v>0</v>
      </c>
      <c r="T10">
        <v>-2.5150800000000002</v>
      </c>
      <c r="U10">
        <v>0</v>
      </c>
      <c r="V10">
        <v>-4.1351099999999998E-4</v>
      </c>
      <c r="W10">
        <v>0</v>
      </c>
      <c r="X10">
        <v>-3.2159799999999998E-4</v>
      </c>
      <c r="Y10">
        <v>1.2994899999999999E-6</v>
      </c>
      <c r="Z10">
        <v>2.3991499999999999E-2</v>
      </c>
      <c r="AA10">
        <v>3.6476600000000001E-3</v>
      </c>
      <c r="AB10">
        <v>0.17913999999999999</v>
      </c>
      <c r="AC10">
        <v>0</v>
      </c>
      <c r="AD10">
        <v>0</v>
      </c>
      <c r="AE10">
        <v>-8.9647799999999993</v>
      </c>
      <c r="AF10">
        <v>-2.86418E-3</v>
      </c>
      <c r="AG10">
        <v>1.9424900000000002E-6</v>
      </c>
      <c r="AH10">
        <v>0</v>
      </c>
      <c r="AI10">
        <v>2326470</v>
      </c>
      <c r="AJ10">
        <v>-2.5150800000000002</v>
      </c>
      <c r="AK10">
        <v>161515</v>
      </c>
      <c r="AM10">
        <v>9.1190599999999994E-6</v>
      </c>
      <c r="AN10">
        <v>7.1649000000000003</v>
      </c>
      <c r="AO10">
        <v>-2.3222900000000002</v>
      </c>
      <c r="AQ10">
        <v>9.1190599999999994E-6</v>
      </c>
      <c r="AR10">
        <v>0</v>
      </c>
      <c r="AS10">
        <v>9.1190599999999994E-6</v>
      </c>
      <c r="AT10">
        <f t="shared" si="1"/>
        <v>226.51916799274409</v>
      </c>
      <c r="AY10">
        <v>9.1190599999999994E-6</v>
      </c>
      <c r="AZ10">
        <v>0</v>
      </c>
    </row>
    <row r="11" spans="1:75" x14ac:dyDescent="0.3">
      <c r="B11">
        <v>1.1016600000000001E-5</v>
      </c>
      <c r="C11">
        <v>1</v>
      </c>
      <c r="D11">
        <v>473.21499999999997</v>
      </c>
      <c r="E11">
        <v>7.4513499999999997</v>
      </c>
      <c r="F11">
        <v>0</v>
      </c>
      <c r="G11">
        <v>-3.2162199999999999</v>
      </c>
      <c r="H11">
        <v>0</v>
      </c>
      <c r="I11">
        <v>0</v>
      </c>
      <c r="L11">
        <v>0</v>
      </c>
      <c r="M11">
        <v>0</v>
      </c>
      <c r="P11">
        <v>51.460799999999999</v>
      </c>
      <c r="Q11">
        <v>0</v>
      </c>
      <c r="R11">
        <v>-2.5840100000000001</v>
      </c>
      <c r="S11">
        <v>0</v>
      </c>
      <c r="T11">
        <v>-2.6882899999999998</v>
      </c>
      <c r="U11">
        <v>0</v>
      </c>
      <c r="V11">
        <v>-4.3260500000000002E-4</v>
      </c>
      <c r="W11">
        <v>0</v>
      </c>
      <c r="X11">
        <v>-3.3962499999999997E-4</v>
      </c>
      <c r="Y11">
        <v>1.2981600000000001E-6</v>
      </c>
      <c r="Z11">
        <v>2.3978200000000002E-2</v>
      </c>
      <c r="AA11">
        <v>3.6457500000000001E-3</v>
      </c>
      <c r="AB11">
        <v>0.17915500000000001</v>
      </c>
      <c r="AC11">
        <v>0</v>
      </c>
      <c r="AD11">
        <v>0</v>
      </c>
      <c r="AE11">
        <v>-8.96631</v>
      </c>
      <c r="AF11">
        <v>-2.8609999999999998E-3</v>
      </c>
      <c r="AG11">
        <v>1.94012E-6</v>
      </c>
      <c r="AH11">
        <v>0</v>
      </c>
      <c r="AI11">
        <v>2326870</v>
      </c>
      <c r="AJ11">
        <v>-2.6882899999999998</v>
      </c>
      <c r="AK11">
        <v>161515</v>
      </c>
      <c r="AM11">
        <v>1.1016600000000001E-5</v>
      </c>
      <c r="AN11">
        <v>7.4513499999999997</v>
      </c>
      <c r="AO11">
        <v>-3.2162199999999999</v>
      </c>
      <c r="AQ11">
        <v>1.1016600000000001E-5</v>
      </c>
      <c r="AR11">
        <v>0</v>
      </c>
      <c r="AS11">
        <v>1.1016600000000001E-5</v>
      </c>
      <c r="AT11">
        <f t="shared" si="1"/>
        <v>226.51711125283066</v>
      </c>
      <c r="AY11">
        <v>1.1016600000000001E-5</v>
      </c>
      <c r="AZ11">
        <v>0</v>
      </c>
    </row>
    <row r="12" spans="1:75" x14ac:dyDescent="0.3">
      <c r="B12">
        <v>1.15062E-5</v>
      </c>
      <c r="C12">
        <v>1</v>
      </c>
      <c r="D12">
        <v>473.21499999999997</v>
      </c>
      <c r="E12">
        <v>7.5252499999999998</v>
      </c>
      <c r="F12">
        <v>0</v>
      </c>
      <c r="G12">
        <v>-3.44685</v>
      </c>
      <c r="H12">
        <v>0</v>
      </c>
      <c r="I12">
        <v>0</v>
      </c>
      <c r="L12">
        <v>0</v>
      </c>
      <c r="M12">
        <v>0</v>
      </c>
      <c r="P12">
        <v>52.186399999999999</v>
      </c>
      <c r="Q12">
        <v>0</v>
      </c>
      <c r="R12">
        <v>-2.62758</v>
      </c>
      <c r="S12">
        <v>0</v>
      </c>
      <c r="T12">
        <v>-2.73298</v>
      </c>
      <c r="U12">
        <v>0</v>
      </c>
      <c r="V12">
        <v>-4.3753100000000001E-4</v>
      </c>
      <c r="W12">
        <v>0</v>
      </c>
      <c r="X12">
        <v>-3.4427600000000002E-4</v>
      </c>
      <c r="Y12">
        <v>1.29782E-6</v>
      </c>
      <c r="Z12">
        <v>2.3974700000000002E-2</v>
      </c>
      <c r="AA12">
        <v>3.64526E-3</v>
      </c>
      <c r="AB12">
        <v>0.17915900000000001</v>
      </c>
      <c r="AC12">
        <v>0</v>
      </c>
      <c r="AD12">
        <v>0</v>
      </c>
      <c r="AE12">
        <v>-8.9667100000000008</v>
      </c>
      <c r="AF12">
        <v>-2.8601799999999999E-3</v>
      </c>
      <c r="AG12">
        <v>1.9395100000000001E-6</v>
      </c>
      <c r="AH12">
        <v>0</v>
      </c>
      <c r="AI12">
        <v>2326970</v>
      </c>
      <c r="AJ12">
        <v>-2.73298</v>
      </c>
      <c r="AK12">
        <v>161515</v>
      </c>
      <c r="AM12">
        <v>1.15062E-5</v>
      </c>
      <c r="AN12">
        <v>7.5252499999999998</v>
      </c>
      <c r="AO12">
        <v>-3.44685</v>
      </c>
      <c r="AQ12">
        <v>1.15062E-5</v>
      </c>
      <c r="AR12">
        <v>0</v>
      </c>
      <c r="AS12">
        <v>1.15062E-5</v>
      </c>
      <c r="AT12">
        <f t="shared" si="1"/>
        <v>226.51647539951867</v>
      </c>
      <c r="AY12">
        <v>1.15062E-5</v>
      </c>
      <c r="AZ12">
        <v>0</v>
      </c>
    </row>
    <row r="13" spans="1:75" x14ac:dyDescent="0.3">
      <c r="B13">
        <v>2.3055299999999999E-5</v>
      </c>
      <c r="C13">
        <v>1</v>
      </c>
      <c r="D13">
        <v>473.21499999999997</v>
      </c>
      <c r="E13">
        <v>10.5107</v>
      </c>
      <c r="F13">
        <v>0</v>
      </c>
      <c r="G13">
        <v>-8.8122000000000007</v>
      </c>
      <c r="H13">
        <v>0</v>
      </c>
      <c r="I13">
        <v>0</v>
      </c>
      <c r="L13">
        <v>0</v>
      </c>
      <c r="M13">
        <v>0</v>
      </c>
      <c r="P13">
        <v>56.457900000000002</v>
      </c>
      <c r="Q13">
        <v>0</v>
      </c>
      <c r="R13">
        <v>-2.7937699999999999</v>
      </c>
      <c r="S13">
        <v>0</v>
      </c>
      <c r="T13">
        <v>-2.9453399999999998</v>
      </c>
      <c r="U13">
        <v>0</v>
      </c>
      <c r="V13">
        <v>-5.1438799999999995E-4</v>
      </c>
      <c r="W13">
        <v>0</v>
      </c>
      <c r="X13">
        <v>-3.6439399999999998E-4</v>
      </c>
      <c r="Y13">
        <v>1.28266E-6</v>
      </c>
      <c r="Z13">
        <v>2.38219E-2</v>
      </c>
      <c r="AA13">
        <v>3.62343E-3</v>
      </c>
      <c r="AB13">
        <v>0.17933299999999999</v>
      </c>
      <c r="AC13">
        <v>0</v>
      </c>
      <c r="AD13">
        <v>0</v>
      </c>
      <c r="AE13">
        <v>-8.9841899999999999</v>
      </c>
      <c r="AF13">
        <v>-2.8238899999999999E-3</v>
      </c>
      <c r="AG13">
        <v>1.9123700000000001E-6</v>
      </c>
      <c r="AH13">
        <v>0</v>
      </c>
      <c r="AI13">
        <v>2331550</v>
      </c>
      <c r="AJ13">
        <v>-2.9453399999999998</v>
      </c>
      <c r="AK13">
        <v>161518</v>
      </c>
      <c r="AM13">
        <v>2.3055299999999999E-5</v>
      </c>
      <c r="AN13">
        <v>10.5107</v>
      </c>
      <c r="AO13">
        <v>-8.8122000000000007</v>
      </c>
      <c r="AQ13">
        <v>2.3055299999999999E-5</v>
      </c>
      <c r="AR13">
        <v>0</v>
      </c>
      <c r="AS13">
        <v>2.3055299999999999E-5</v>
      </c>
      <c r="AT13">
        <f t="shared" si="1"/>
        <v>226.49066699709473</v>
      </c>
      <c r="AY13">
        <v>2.3055299999999999E-5</v>
      </c>
      <c r="AZ13">
        <v>0</v>
      </c>
    </row>
    <row r="14" spans="1:75" x14ac:dyDescent="0.3">
      <c r="B14">
        <v>2.7444300000000001E-5</v>
      </c>
      <c r="C14">
        <v>1</v>
      </c>
      <c r="D14">
        <v>473.21499999999997</v>
      </c>
      <c r="E14">
        <v>11.7789</v>
      </c>
      <c r="F14">
        <v>0</v>
      </c>
      <c r="G14">
        <v>-10.9161</v>
      </c>
      <c r="H14">
        <v>0</v>
      </c>
      <c r="I14">
        <v>0</v>
      </c>
      <c r="L14">
        <v>0</v>
      </c>
      <c r="M14">
        <v>0</v>
      </c>
      <c r="P14">
        <v>44.499400000000001</v>
      </c>
      <c r="Q14">
        <v>0</v>
      </c>
      <c r="R14">
        <v>-2.1963699999999999</v>
      </c>
      <c r="S14">
        <v>0</v>
      </c>
      <c r="T14">
        <v>-2.3366899999999999</v>
      </c>
      <c r="U14">
        <v>0</v>
      </c>
      <c r="V14">
        <v>-4.1984599999999998E-4</v>
      </c>
      <c r="W14">
        <v>0</v>
      </c>
      <c r="X14">
        <v>-2.86533E-4</v>
      </c>
      <c r="Y14">
        <v>1.2749700000000001E-6</v>
      </c>
      <c r="Z14">
        <v>2.3743799999999999E-2</v>
      </c>
      <c r="AA14">
        <v>3.61226E-3</v>
      </c>
      <c r="AB14">
        <v>0.179423</v>
      </c>
      <c r="AC14">
        <v>0</v>
      </c>
      <c r="AD14">
        <v>0</v>
      </c>
      <c r="AE14">
        <v>-8.9931300000000007</v>
      </c>
      <c r="AF14">
        <v>-2.8054600000000001E-3</v>
      </c>
      <c r="AG14">
        <v>1.89865E-6</v>
      </c>
      <c r="AH14">
        <v>0</v>
      </c>
      <c r="AI14">
        <v>2333900</v>
      </c>
      <c r="AJ14">
        <v>-2.3366899999999999</v>
      </c>
      <c r="AK14">
        <v>161519</v>
      </c>
      <c r="AM14">
        <v>2.7444300000000001E-5</v>
      </c>
      <c r="AN14">
        <v>11.7789</v>
      </c>
      <c r="AO14">
        <v>-10.9161</v>
      </c>
      <c r="AQ14">
        <v>2.7444300000000001E-5</v>
      </c>
      <c r="AR14">
        <v>0</v>
      </c>
      <c r="AS14">
        <v>2.7444300000000001E-5</v>
      </c>
      <c r="AT14">
        <f t="shared" si="1"/>
        <v>226.47632760103815</v>
      </c>
      <c r="AY14">
        <v>2.7444300000000001E-5</v>
      </c>
      <c r="AZ14">
        <v>0</v>
      </c>
    </row>
    <row r="15" spans="1:75" x14ac:dyDescent="0.3">
      <c r="B15">
        <v>3.0227899999999999E-5</v>
      </c>
      <c r="C15">
        <v>1</v>
      </c>
      <c r="D15">
        <v>473.21499999999997</v>
      </c>
      <c r="E15">
        <v>12.6469</v>
      </c>
      <c r="F15">
        <v>0</v>
      </c>
      <c r="G15">
        <v>-12.1972</v>
      </c>
      <c r="H15">
        <v>0</v>
      </c>
      <c r="I15">
        <v>0</v>
      </c>
      <c r="L15">
        <v>0</v>
      </c>
      <c r="M15">
        <v>0</v>
      </c>
      <c r="P15">
        <v>22.021000000000001</v>
      </c>
      <c r="Q15">
        <v>0</v>
      </c>
      <c r="R15">
        <v>-1.4045399999999999</v>
      </c>
      <c r="S15">
        <v>0</v>
      </c>
      <c r="T15">
        <v>-1.5127699999999999</v>
      </c>
      <c r="U15">
        <v>0</v>
      </c>
      <c r="V15">
        <v>-2.8502099999999999E-4</v>
      </c>
      <c r="W15">
        <v>0</v>
      </c>
      <c r="X15">
        <v>-1.4562900000000001E-4</v>
      </c>
      <c r="Y15">
        <v>1.2697300000000001E-6</v>
      </c>
      <c r="Z15">
        <v>2.36904E-2</v>
      </c>
      <c r="AA15">
        <v>3.6046199999999998E-3</v>
      </c>
      <c r="AB15">
        <v>0.179484</v>
      </c>
      <c r="AC15">
        <v>0</v>
      </c>
      <c r="AD15">
        <v>0</v>
      </c>
      <c r="AE15">
        <v>-8.99925</v>
      </c>
      <c r="AF15">
        <v>-2.7928800000000002E-3</v>
      </c>
      <c r="AG15">
        <v>1.88929E-6</v>
      </c>
      <c r="AH15">
        <v>0</v>
      </c>
      <c r="AI15">
        <v>2335500</v>
      </c>
      <c r="AJ15">
        <v>-1.5127699999999999</v>
      </c>
      <c r="AK15">
        <v>161520</v>
      </c>
      <c r="AM15">
        <v>3.0227899999999999E-5</v>
      </c>
      <c r="AN15">
        <v>12.6469</v>
      </c>
      <c r="AO15">
        <v>-12.1972</v>
      </c>
      <c r="AQ15">
        <v>3.0227899999999999E-5</v>
      </c>
      <c r="AR15">
        <v>0</v>
      </c>
      <c r="AS15">
        <v>3.0227899999999999E-5</v>
      </c>
      <c r="AT15">
        <f t="shared" si="1"/>
        <v>226.46712896793753</v>
      </c>
      <c r="AY15">
        <v>3.0227899999999999E-5</v>
      </c>
      <c r="AZ15">
        <v>0</v>
      </c>
    </row>
    <row r="16" spans="1:75" x14ac:dyDescent="0.3">
      <c r="B16">
        <v>3.0377599999999999E-5</v>
      </c>
      <c r="C16">
        <v>1</v>
      </c>
      <c r="D16">
        <v>473.21499999999997</v>
      </c>
      <c r="E16">
        <v>12.6936</v>
      </c>
      <c r="F16">
        <v>0</v>
      </c>
      <c r="G16">
        <v>-12.2661</v>
      </c>
      <c r="H16">
        <v>0</v>
      </c>
      <c r="I16">
        <v>0</v>
      </c>
      <c r="L16">
        <v>0</v>
      </c>
      <c r="M16">
        <v>0</v>
      </c>
      <c r="P16">
        <v>20.811699999999998</v>
      </c>
      <c r="Q16">
        <v>0</v>
      </c>
      <c r="R16">
        <v>-1.36195</v>
      </c>
      <c r="S16">
        <v>0</v>
      </c>
      <c r="T16">
        <v>-1.46845</v>
      </c>
      <c r="U16">
        <v>0</v>
      </c>
      <c r="V16">
        <v>-2.7776800000000001E-4</v>
      </c>
      <c r="W16">
        <v>0</v>
      </c>
      <c r="X16">
        <v>-1.3804900000000001E-4</v>
      </c>
      <c r="Y16">
        <v>1.26945E-6</v>
      </c>
      <c r="Z16">
        <v>2.36875E-2</v>
      </c>
      <c r="AA16">
        <v>3.6042100000000001E-3</v>
      </c>
      <c r="AB16">
        <v>0.17948700000000001</v>
      </c>
      <c r="AC16">
        <v>0</v>
      </c>
      <c r="AD16">
        <v>0</v>
      </c>
      <c r="AE16">
        <v>-8.9995799999999999</v>
      </c>
      <c r="AF16">
        <v>-2.7922099999999998E-3</v>
      </c>
      <c r="AG16">
        <v>1.8887799999999999E-6</v>
      </c>
      <c r="AH16">
        <v>0</v>
      </c>
      <c r="AI16">
        <v>2335580</v>
      </c>
      <c r="AJ16">
        <v>-1.46845</v>
      </c>
      <c r="AK16">
        <v>161520</v>
      </c>
      <c r="AM16">
        <v>3.0377599999999999E-5</v>
      </c>
      <c r="AN16">
        <v>12.6936</v>
      </c>
      <c r="AO16">
        <v>-12.2661</v>
      </c>
      <c r="AQ16">
        <v>3.0377599999999999E-5</v>
      </c>
      <c r="AR16">
        <v>0</v>
      </c>
      <c r="AS16">
        <v>3.0377599999999999E-5</v>
      </c>
      <c r="AT16">
        <f t="shared" si="1"/>
        <v>226.46696361167653</v>
      </c>
      <c r="AY16">
        <v>3.0377599999999999E-5</v>
      </c>
      <c r="AZ16">
        <v>0</v>
      </c>
    </row>
    <row r="17" spans="2:52" x14ac:dyDescent="0.3">
      <c r="B17">
        <v>4.01253E-5</v>
      </c>
      <c r="C17">
        <v>1</v>
      </c>
      <c r="D17">
        <v>473.21499999999997</v>
      </c>
      <c r="E17">
        <v>16.0884</v>
      </c>
      <c r="F17">
        <v>0</v>
      </c>
      <c r="G17">
        <v>-15.924799999999999</v>
      </c>
      <c r="H17">
        <v>0</v>
      </c>
      <c r="I17">
        <v>0</v>
      </c>
      <c r="L17">
        <v>0</v>
      </c>
      <c r="M17">
        <v>0</v>
      </c>
      <c r="P17">
        <v>-68.283199999999994</v>
      </c>
      <c r="Q17">
        <v>0</v>
      </c>
      <c r="R17">
        <v>1.4120600000000001</v>
      </c>
      <c r="S17">
        <v>0</v>
      </c>
      <c r="T17">
        <v>1.41059</v>
      </c>
      <c r="U17">
        <v>0</v>
      </c>
      <c r="V17">
        <v>2.9013299999999998E-4</v>
      </c>
      <c r="W17">
        <v>0</v>
      </c>
      <c r="X17">
        <v>4.3162300000000001E-4</v>
      </c>
      <c r="Y17">
        <v>1.24267E-6</v>
      </c>
      <c r="Z17">
        <v>2.3412599999999999E-2</v>
      </c>
      <c r="AA17">
        <v>3.5648699999999999E-3</v>
      </c>
      <c r="AB17">
        <v>0.17980099999999999</v>
      </c>
      <c r="AC17">
        <v>0</v>
      </c>
      <c r="AD17">
        <v>0</v>
      </c>
      <c r="AE17">
        <v>-9.0311000000000003</v>
      </c>
      <c r="AF17">
        <v>-2.7278099999999998E-3</v>
      </c>
      <c r="AG17">
        <v>1.8411100000000001E-6</v>
      </c>
      <c r="AH17">
        <v>0</v>
      </c>
      <c r="AI17">
        <v>2343840</v>
      </c>
      <c r="AJ17">
        <v>1.41059</v>
      </c>
      <c r="AK17">
        <v>161524</v>
      </c>
      <c r="AM17">
        <v>4.01253E-5</v>
      </c>
      <c r="AN17">
        <v>16.0884</v>
      </c>
      <c r="AO17">
        <v>-15.924799999999999</v>
      </c>
      <c r="AQ17">
        <v>4.01253E-5</v>
      </c>
      <c r="AR17">
        <v>0</v>
      </c>
      <c r="AS17">
        <v>4.01253E-5</v>
      </c>
      <c r="AT17">
        <f t="shared" si="1"/>
        <v>226.4196759352086</v>
      </c>
      <c r="AY17">
        <v>4.01253E-5</v>
      </c>
      <c r="AZ17">
        <v>0</v>
      </c>
    </row>
    <row r="18" spans="2:52" x14ac:dyDescent="0.3">
      <c r="B18">
        <v>4.1610299999999997E-5</v>
      </c>
      <c r="C18">
        <v>1</v>
      </c>
      <c r="D18">
        <v>473.21499999999997</v>
      </c>
      <c r="E18">
        <v>16.566099999999999</v>
      </c>
      <c r="F18">
        <v>0</v>
      </c>
      <c r="G18">
        <v>-16.459099999999999</v>
      </c>
      <c r="H18">
        <v>0</v>
      </c>
      <c r="I18">
        <v>0</v>
      </c>
      <c r="L18">
        <v>0</v>
      </c>
      <c r="M18">
        <v>0</v>
      </c>
      <c r="P18">
        <v>-73.433899999999994</v>
      </c>
      <c r="Q18">
        <v>0</v>
      </c>
      <c r="R18">
        <v>1.55786</v>
      </c>
      <c r="S18">
        <v>0</v>
      </c>
      <c r="T18">
        <v>1.56281</v>
      </c>
      <c r="U18">
        <v>0</v>
      </c>
      <c r="V18">
        <v>3.2973300000000002E-4</v>
      </c>
      <c r="W18">
        <v>0</v>
      </c>
      <c r="X18">
        <v>4.6853500000000001E-4</v>
      </c>
      <c r="Y18">
        <v>1.2378700000000001E-6</v>
      </c>
      <c r="Z18">
        <v>2.3362600000000001E-2</v>
      </c>
      <c r="AA18">
        <v>3.5577299999999998E-3</v>
      </c>
      <c r="AB18">
        <v>0.17985899999999999</v>
      </c>
      <c r="AC18">
        <v>0</v>
      </c>
      <c r="AD18">
        <v>0</v>
      </c>
      <c r="AE18">
        <v>-9.0368300000000001</v>
      </c>
      <c r="AF18">
        <v>-2.7162100000000002E-3</v>
      </c>
      <c r="AG18">
        <v>1.8325799999999999E-6</v>
      </c>
      <c r="AH18">
        <v>0</v>
      </c>
      <c r="AI18">
        <v>2345340</v>
      </c>
      <c r="AJ18">
        <v>1.56281</v>
      </c>
      <c r="AK18">
        <v>161525</v>
      </c>
      <c r="AM18">
        <v>4.1610299999999997E-5</v>
      </c>
      <c r="AN18">
        <v>16.566099999999999</v>
      </c>
      <c r="AO18">
        <v>-16.459099999999999</v>
      </c>
      <c r="AQ18">
        <v>4.1610299999999997E-5</v>
      </c>
      <c r="AR18">
        <v>0</v>
      </c>
      <c r="AS18">
        <v>4.1610299999999997E-5</v>
      </c>
      <c r="AT18">
        <f t="shared" si="1"/>
        <v>226.4100449922544</v>
      </c>
      <c r="AY18">
        <v>4.1610299999999997E-5</v>
      </c>
      <c r="AZ18">
        <v>0</v>
      </c>
    </row>
    <row r="19" spans="2:52" x14ac:dyDescent="0.3">
      <c r="B19">
        <v>4.4042399999999997E-5</v>
      </c>
      <c r="C19">
        <v>1</v>
      </c>
      <c r="D19">
        <v>473.21499999999997</v>
      </c>
      <c r="E19">
        <v>17.348299999999998</v>
      </c>
      <c r="F19">
        <v>0</v>
      </c>
      <c r="G19">
        <v>-17.334199999999999</v>
      </c>
      <c r="H19">
        <v>0</v>
      </c>
      <c r="I19">
        <v>0</v>
      </c>
      <c r="L19">
        <v>0</v>
      </c>
      <c r="M19">
        <v>0</v>
      </c>
      <c r="P19">
        <v>-81.869900000000001</v>
      </c>
      <c r="Q19">
        <v>0</v>
      </c>
      <c r="R19">
        <v>1.7966500000000001</v>
      </c>
      <c r="S19">
        <v>0</v>
      </c>
      <c r="T19">
        <v>1.81212</v>
      </c>
      <c r="U19">
        <v>0</v>
      </c>
      <c r="V19">
        <v>3.9458899999999999E-4</v>
      </c>
      <c r="W19">
        <v>0</v>
      </c>
      <c r="X19">
        <v>5.28989E-4</v>
      </c>
      <c r="Y19">
        <v>1.2300099999999999E-6</v>
      </c>
      <c r="Z19">
        <v>2.3280800000000001E-2</v>
      </c>
      <c r="AA19">
        <v>3.54602E-3</v>
      </c>
      <c r="AB19">
        <v>0.179952</v>
      </c>
      <c r="AC19">
        <v>0</v>
      </c>
      <c r="AD19">
        <v>0</v>
      </c>
      <c r="AE19">
        <v>-9.0462299999999995</v>
      </c>
      <c r="AF19">
        <v>-2.6972099999999998E-3</v>
      </c>
      <c r="AG19">
        <v>1.81862E-6</v>
      </c>
      <c r="AH19">
        <v>0</v>
      </c>
      <c r="AI19">
        <v>2347800</v>
      </c>
      <c r="AJ19">
        <v>1.81212</v>
      </c>
      <c r="AK19">
        <v>161527</v>
      </c>
      <c r="AM19">
        <v>4.4042399999999997E-5</v>
      </c>
      <c r="AN19">
        <v>17.348299999999998</v>
      </c>
      <c r="AO19">
        <v>-17.334199999999999</v>
      </c>
      <c r="AQ19">
        <v>4.4042399999999997E-5</v>
      </c>
      <c r="AR19">
        <v>0</v>
      </c>
      <c r="AS19">
        <v>4.4042399999999997E-5</v>
      </c>
      <c r="AT19">
        <f t="shared" si="1"/>
        <v>226.39647342443322</v>
      </c>
      <c r="AY19">
        <v>4.4042399999999997E-5</v>
      </c>
      <c r="AZ19">
        <v>0</v>
      </c>
    </row>
    <row r="20" spans="2:52" x14ac:dyDescent="0.3">
      <c r="B20">
        <v>4.5627300000000003E-5</v>
      </c>
      <c r="C20">
        <v>1</v>
      </c>
      <c r="D20">
        <v>473.21499999999997</v>
      </c>
      <c r="E20">
        <v>17.882300000000001</v>
      </c>
      <c r="F20">
        <v>0</v>
      </c>
      <c r="G20">
        <v>-17.820399999999999</v>
      </c>
      <c r="H20">
        <v>0</v>
      </c>
      <c r="I20">
        <v>0</v>
      </c>
      <c r="L20">
        <v>0</v>
      </c>
      <c r="M20">
        <v>0</v>
      </c>
      <c r="P20">
        <v>-78.382499999999993</v>
      </c>
      <c r="Q20">
        <v>0</v>
      </c>
      <c r="R20">
        <v>1.73194</v>
      </c>
      <c r="S20">
        <v>0</v>
      </c>
      <c r="T20">
        <v>1.76023</v>
      </c>
      <c r="U20">
        <v>0</v>
      </c>
      <c r="V20">
        <v>3.83731E-4</v>
      </c>
      <c r="W20">
        <v>0</v>
      </c>
      <c r="X20">
        <v>5.0662000000000005E-4</v>
      </c>
      <c r="Y20">
        <v>1.2243099999999999E-6</v>
      </c>
      <c r="Z20">
        <v>2.3220299999999999E-2</v>
      </c>
      <c r="AA20">
        <v>3.5373700000000002E-3</v>
      </c>
      <c r="AB20">
        <v>0.18002099999999999</v>
      </c>
      <c r="AC20">
        <v>0</v>
      </c>
      <c r="AD20">
        <v>0</v>
      </c>
      <c r="AE20">
        <v>-9.0531799999999993</v>
      </c>
      <c r="AF20">
        <v>-2.6833500000000001E-3</v>
      </c>
      <c r="AG20">
        <v>1.8085200000000001E-6</v>
      </c>
      <c r="AH20">
        <v>0</v>
      </c>
      <c r="AI20">
        <v>2349630</v>
      </c>
      <c r="AJ20">
        <v>1.76023</v>
      </c>
      <c r="AK20">
        <v>161528</v>
      </c>
      <c r="AM20">
        <v>4.5627300000000003E-5</v>
      </c>
      <c r="AN20">
        <v>17.882300000000001</v>
      </c>
      <c r="AO20">
        <v>-17.820399999999999</v>
      </c>
      <c r="AQ20">
        <v>4.5627300000000003E-5</v>
      </c>
      <c r="AR20">
        <v>0</v>
      </c>
      <c r="AS20">
        <v>4.5627300000000003E-5</v>
      </c>
      <c r="AT20">
        <f t="shared" si="1"/>
        <v>226.38616511999328</v>
      </c>
      <c r="AY20">
        <v>4.5627300000000003E-5</v>
      </c>
      <c r="AZ20">
        <v>0</v>
      </c>
    </row>
    <row r="21" spans="2:52" x14ac:dyDescent="0.3">
      <c r="B21">
        <v>4.9142599999999999E-5</v>
      </c>
      <c r="C21">
        <v>1</v>
      </c>
      <c r="D21">
        <v>473.21499999999997</v>
      </c>
      <c r="E21">
        <v>19.162099999999999</v>
      </c>
      <c r="F21">
        <v>0</v>
      </c>
      <c r="G21">
        <v>-18.8261</v>
      </c>
      <c r="H21">
        <v>0</v>
      </c>
      <c r="I21">
        <v>0</v>
      </c>
      <c r="L21">
        <v>0</v>
      </c>
      <c r="M21">
        <v>0</v>
      </c>
      <c r="P21">
        <v>-57.388599999999997</v>
      </c>
      <c r="Q21">
        <v>0</v>
      </c>
      <c r="R21">
        <v>1.15842</v>
      </c>
      <c r="S21">
        <v>0</v>
      </c>
      <c r="T21">
        <v>1.2367600000000001</v>
      </c>
      <c r="U21">
        <v>0</v>
      </c>
      <c r="V21">
        <v>2.6125500000000001E-4</v>
      </c>
      <c r="W21">
        <v>0</v>
      </c>
      <c r="X21">
        <v>3.7027499999999999E-4</v>
      </c>
      <c r="Y21">
        <v>1.21095E-6</v>
      </c>
      <c r="Z21">
        <v>2.30777E-2</v>
      </c>
      <c r="AA21">
        <v>3.51695E-3</v>
      </c>
      <c r="AB21">
        <v>0.18018400000000001</v>
      </c>
      <c r="AC21">
        <v>0</v>
      </c>
      <c r="AD21">
        <v>0</v>
      </c>
      <c r="AE21">
        <v>-9.0695999999999994</v>
      </c>
      <c r="AF21">
        <v>-2.65081E-3</v>
      </c>
      <c r="AG21">
        <v>1.7848799999999999E-6</v>
      </c>
      <c r="AH21">
        <v>0</v>
      </c>
      <c r="AI21">
        <v>2353930</v>
      </c>
      <c r="AJ21">
        <v>1.2367600000000001</v>
      </c>
      <c r="AK21">
        <v>161530</v>
      </c>
      <c r="AM21">
        <v>4.9142599999999999E-5</v>
      </c>
      <c r="AN21">
        <v>19.162099999999999</v>
      </c>
      <c r="AO21">
        <v>-18.8261</v>
      </c>
      <c r="AQ21">
        <v>4.9142599999999999E-5</v>
      </c>
      <c r="AR21">
        <v>0</v>
      </c>
      <c r="AS21">
        <v>4.9142599999999999E-5</v>
      </c>
      <c r="AT21">
        <f t="shared" si="1"/>
        <v>226.36155575118491</v>
      </c>
      <c r="AY21">
        <v>4.9142599999999999E-5</v>
      </c>
      <c r="AZ21">
        <v>0</v>
      </c>
    </row>
    <row r="22" spans="2:52" x14ac:dyDescent="0.3">
      <c r="B22">
        <v>5.4272399999999999E-5</v>
      </c>
      <c r="C22">
        <v>1</v>
      </c>
      <c r="D22">
        <v>473.21499999999997</v>
      </c>
      <c r="E22">
        <v>21.4374</v>
      </c>
      <c r="F22">
        <v>0</v>
      </c>
      <c r="G22">
        <v>-20.594200000000001</v>
      </c>
      <c r="H22">
        <v>0</v>
      </c>
      <c r="I22">
        <v>0</v>
      </c>
      <c r="L22">
        <v>0</v>
      </c>
      <c r="M22">
        <v>0</v>
      </c>
      <c r="P22">
        <v>-60.075200000000002</v>
      </c>
      <c r="Q22">
        <v>0</v>
      </c>
      <c r="R22">
        <v>1.69845</v>
      </c>
      <c r="S22">
        <v>0</v>
      </c>
      <c r="T22">
        <v>1.86246</v>
      </c>
      <c r="U22">
        <v>0</v>
      </c>
      <c r="V22">
        <v>3.4517E-4</v>
      </c>
      <c r="W22">
        <v>0</v>
      </c>
      <c r="X22">
        <v>3.74111E-4</v>
      </c>
      <c r="Y22">
        <v>1.1890299999999999E-6</v>
      </c>
      <c r="Z22">
        <v>2.2843800000000001E-2</v>
      </c>
      <c r="AA22">
        <v>3.4834599999999999E-3</v>
      </c>
      <c r="AB22">
        <v>0.180452</v>
      </c>
      <c r="AC22">
        <v>0</v>
      </c>
      <c r="AD22">
        <v>0</v>
      </c>
      <c r="AE22">
        <v>-9.0965100000000003</v>
      </c>
      <c r="AF22">
        <v>-2.5974800000000001E-3</v>
      </c>
      <c r="AG22">
        <v>1.74612E-6</v>
      </c>
      <c r="AH22">
        <v>0</v>
      </c>
      <c r="AI22">
        <v>2360980</v>
      </c>
      <c r="AJ22">
        <v>1.86246</v>
      </c>
      <c r="AK22">
        <v>161534</v>
      </c>
      <c r="AM22">
        <v>5.4272399999999999E-5</v>
      </c>
      <c r="AN22">
        <v>21.4374</v>
      </c>
      <c r="AO22">
        <v>-20.594200000000001</v>
      </c>
      <c r="AQ22">
        <v>5.4272399999999999E-5</v>
      </c>
      <c r="AR22">
        <v>0</v>
      </c>
      <c r="AS22">
        <v>5.4272399999999999E-5</v>
      </c>
      <c r="AT22">
        <f t="shared" si="1"/>
        <v>226.32048024274241</v>
      </c>
      <c r="AY22">
        <v>5.4272399999999999E-5</v>
      </c>
      <c r="AZ22">
        <v>0</v>
      </c>
    </row>
    <row r="23" spans="2:52" x14ac:dyDescent="0.3">
      <c r="B23">
        <v>5.7488899999999998E-5</v>
      </c>
      <c r="C23">
        <v>1</v>
      </c>
      <c r="D23">
        <v>473.21499999999997</v>
      </c>
      <c r="E23">
        <v>22.947700000000001</v>
      </c>
      <c r="F23">
        <v>0</v>
      </c>
      <c r="G23">
        <v>-21.835599999999999</v>
      </c>
      <c r="H23">
        <v>0</v>
      </c>
      <c r="I23">
        <v>0</v>
      </c>
      <c r="L23">
        <v>0</v>
      </c>
      <c r="M23">
        <v>0</v>
      </c>
      <c r="P23">
        <v>-55.836799999999997</v>
      </c>
      <c r="Q23">
        <v>0</v>
      </c>
      <c r="R23">
        <v>1.79508</v>
      </c>
      <c r="S23">
        <v>0</v>
      </c>
      <c r="T23">
        <v>2.00041</v>
      </c>
      <c r="U23">
        <v>0</v>
      </c>
      <c r="V23">
        <v>3.5856899999999999E-4</v>
      </c>
      <c r="W23">
        <v>0</v>
      </c>
      <c r="X23">
        <v>3.4595300000000003E-4</v>
      </c>
      <c r="Y23">
        <v>1.17487E-6</v>
      </c>
      <c r="Z23">
        <v>2.26926E-2</v>
      </c>
      <c r="AA23">
        <v>3.4618100000000001E-3</v>
      </c>
      <c r="AB23">
        <v>0.18062500000000001</v>
      </c>
      <c r="AC23">
        <v>0</v>
      </c>
      <c r="AD23">
        <v>0</v>
      </c>
      <c r="AE23">
        <v>-9.1139299999999999</v>
      </c>
      <c r="AF23">
        <v>-2.5629899999999998E-3</v>
      </c>
      <c r="AG23">
        <v>1.7210699999999999E-6</v>
      </c>
      <c r="AH23">
        <v>0</v>
      </c>
      <c r="AI23">
        <v>2365540</v>
      </c>
      <c r="AJ23">
        <v>2.00041</v>
      </c>
      <c r="AK23">
        <v>161537</v>
      </c>
      <c r="AM23">
        <v>5.7488899999999998E-5</v>
      </c>
      <c r="AN23">
        <v>22.947700000000001</v>
      </c>
      <c r="AO23">
        <v>-21.835599999999999</v>
      </c>
      <c r="AQ23">
        <v>5.7488899999999998E-5</v>
      </c>
      <c r="AR23">
        <v>0</v>
      </c>
      <c r="AS23">
        <v>5.7488899999999998E-5</v>
      </c>
      <c r="AT23">
        <f t="shared" si="1"/>
        <v>226.29420911579669</v>
      </c>
      <c r="AY23">
        <v>5.7488899999999998E-5</v>
      </c>
      <c r="AZ23">
        <v>0</v>
      </c>
    </row>
    <row r="24" spans="2:52" x14ac:dyDescent="0.3">
      <c r="B24">
        <v>5.76353E-5</v>
      </c>
      <c r="C24">
        <v>1</v>
      </c>
      <c r="D24">
        <v>473.21499999999997</v>
      </c>
      <c r="E24">
        <v>23.019300000000001</v>
      </c>
      <c r="F24">
        <v>0</v>
      </c>
      <c r="G24">
        <v>-21.923400000000001</v>
      </c>
      <c r="H24">
        <v>0</v>
      </c>
      <c r="I24">
        <v>0</v>
      </c>
      <c r="L24">
        <v>0</v>
      </c>
      <c r="M24">
        <v>0</v>
      </c>
      <c r="P24">
        <v>-55.501800000000003</v>
      </c>
      <c r="Q24">
        <v>0</v>
      </c>
      <c r="R24">
        <v>1.79156</v>
      </c>
      <c r="S24">
        <v>0</v>
      </c>
      <c r="T24">
        <v>1.9911700000000001</v>
      </c>
      <c r="U24">
        <v>0</v>
      </c>
      <c r="V24">
        <v>3.5899499999999997E-4</v>
      </c>
      <c r="W24">
        <v>0</v>
      </c>
      <c r="X24">
        <v>3.4437699999999999E-4</v>
      </c>
      <c r="Y24">
        <v>1.17418E-6</v>
      </c>
      <c r="Z24">
        <v>2.2685E-2</v>
      </c>
      <c r="AA24">
        <v>3.46072E-3</v>
      </c>
      <c r="AB24">
        <v>0.18063299999999999</v>
      </c>
      <c r="AC24">
        <v>0</v>
      </c>
      <c r="AD24">
        <v>0</v>
      </c>
      <c r="AE24">
        <v>-9.1148000000000007</v>
      </c>
      <c r="AF24">
        <v>-2.5612999999999999E-3</v>
      </c>
      <c r="AG24">
        <v>1.71986E-6</v>
      </c>
      <c r="AH24">
        <v>0</v>
      </c>
      <c r="AI24">
        <v>2365770</v>
      </c>
      <c r="AJ24">
        <v>1.9911700000000001</v>
      </c>
      <c r="AK24">
        <v>161537</v>
      </c>
      <c r="AM24">
        <v>5.76353E-5</v>
      </c>
      <c r="AN24">
        <v>23.019300000000001</v>
      </c>
      <c r="AO24">
        <v>-21.923400000000001</v>
      </c>
      <c r="AQ24">
        <v>5.76353E-5</v>
      </c>
      <c r="AR24">
        <v>0</v>
      </c>
      <c r="AS24">
        <v>5.76353E-5</v>
      </c>
      <c r="AT24">
        <f t="shared" si="1"/>
        <v>226.2936671420843</v>
      </c>
      <c r="AY24">
        <v>5.76353E-5</v>
      </c>
      <c r="AZ24">
        <v>0</v>
      </c>
    </row>
    <row r="25" spans="2:52" x14ac:dyDescent="0.3">
      <c r="B25">
        <v>6.3462399999999997E-5</v>
      </c>
      <c r="C25">
        <v>1</v>
      </c>
      <c r="D25">
        <v>473.214</v>
      </c>
      <c r="E25">
        <v>25.87</v>
      </c>
      <c r="F25">
        <v>0</v>
      </c>
      <c r="G25">
        <v>-25.419499999999999</v>
      </c>
      <c r="H25">
        <v>0</v>
      </c>
      <c r="I25">
        <v>0</v>
      </c>
      <c r="L25">
        <v>0</v>
      </c>
      <c r="M25">
        <v>0</v>
      </c>
      <c r="P25">
        <v>-42.1616</v>
      </c>
      <c r="Q25">
        <v>0</v>
      </c>
      <c r="R25">
        <v>1.65116</v>
      </c>
      <c r="S25">
        <v>0</v>
      </c>
      <c r="T25">
        <v>1.6233</v>
      </c>
      <c r="U25">
        <v>0</v>
      </c>
      <c r="V25">
        <v>3.7597999999999999E-4</v>
      </c>
      <c r="W25">
        <v>0</v>
      </c>
      <c r="X25">
        <v>2.8160300000000001E-4</v>
      </c>
      <c r="Y25">
        <v>1.14694E-6</v>
      </c>
      <c r="Z25">
        <v>2.2383299999999998E-2</v>
      </c>
      <c r="AA25">
        <v>3.4176300000000001E-3</v>
      </c>
      <c r="AB25">
        <v>0.180978</v>
      </c>
      <c r="AC25">
        <v>0</v>
      </c>
      <c r="AD25">
        <v>0</v>
      </c>
      <c r="AE25">
        <v>-9.1496300000000002</v>
      </c>
      <c r="AF25">
        <v>-2.4941299999999998E-3</v>
      </c>
      <c r="AG25">
        <v>1.6717799999999999E-6</v>
      </c>
      <c r="AH25">
        <v>0</v>
      </c>
      <c r="AI25">
        <v>2374890</v>
      </c>
      <c r="AJ25">
        <v>1.6233</v>
      </c>
      <c r="AK25">
        <v>161542</v>
      </c>
      <c r="AM25">
        <v>6.3462399999999997E-5</v>
      </c>
      <c r="AN25">
        <v>25.87</v>
      </c>
      <c r="AO25">
        <v>-25.419499999999999</v>
      </c>
      <c r="AQ25">
        <v>6.3462399999999997E-5</v>
      </c>
      <c r="AR25">
        <v>0</v>
      </c>
      <c r="AS25">
        <v>6.3462399999999997E-5</v>
      </c>
      <c r="AT25">
        <f t="shared" si="1"/>
        <v>226.24117243830165</v>
      </c>
      <c r="AY25">
        <v>6.3462399999999997E-5</v>
      </c>
      <c r="AZ25">
        <v>0</v>
      </c>
    </row>
    <row r="26" spans="2:52" x14ac:dyDescent="0.3">
      <c r="B26">
        <v>7.0835500000000003E-5</v>
      </c>
      <c r="C26">
        <v>1</v>
      </c>
      <c r="D26">
        <v>473.214</v>
      </c>
      <c r="E26">
        <v>29.584399999999999</v>
      </c>
      <c r="F26">
        <v>0</v>
      </c>
      <c r="G26">
        <v>-29.299800000000001</v>
      </c>
      <c r="H26">
        <v>0</v>
      </c>
      <c r="I26">
        <v>0</v>
      </c>
      <c r="L26">
        <v>0</v>
      </c>
      <c r="M26">
        <v>0</v>
      </c>
      <c r="P26">
        <v>38.767099999999999</v>
      </c>
      <c r="Q26">
        <v>0</v>
      </c>
      <c r="R26">
        <v>0.19506299999999999</v>
      </c>
      <c r="S26">
        <v>0</v>
      </c>
      <c r="T26">
        <v>-3.6390699999999998E-2</v>
      </c>
      <c r="U26">
        <v>0</v>
      </c>
      <c r="V26">
        <v>1.5707500000000001E-4</v>
      </c>
      <c r="W26">
        <v>0</v>
      </c>
      <c r="X26">
        <v>-7.7822099999999995E-5</v>
      </c>
      <c r="Y26">
        <v>1.11116E-6</v>
      </c>
      <c r="Z26">
        <v>2.1981000000000001E-2</v>
      </c>
      <c r="AA26">
        <v>3.3600399999999999E-3</v>
      </c>
      <c r="AB26">
        <v>0.18143799999999999</v>
      </c>
      <c r="AC26">
        <v>0</v>
      </c>
      <c r="AD26">
        <v>0</v>
      </c>
      <c r="AE26">
        <v>-9.19618</v>
      </c>
      <c r="AF26">
        <v>-2.4056199999999998E-3</v>
      </c>
      <c r="AG26">
        <v>1.6087900000000001E-6</v>
      </c>
      <c r="AH26">
        <v>0</v>
      </c>
      <c r="AI26">
        <v>2387080</v>
      </c>
      <c r="AJ26">
        <v>-3.6390699999999998E-2</v>
      </c>
      <c r="AK26">
        <v>161549</v>
      </c>
      <c r="AM26">
        <v>7.0835500000000003E-5</v>
      </c>
      <c r="AN26">
        <v>29.584399999999999</v>
      </c>
      <c r="AO26">
        <v>-29.299800000000001</v>
      </c>
      <c r="AQ26">
        <v>7.0835500000000003E-5</v>
      </c>
      <c r="AR26">
        <v>0</v>
      </c>
      <c r="AS26">
        <v>7.0835500000000003E-5</v>
      </c>
      <c r="AT26">
        <f t="shared" si="1"/>
        <v>226.1716274522087</v>
      </c>
      <c r="AY26">
        <v>7.0835500000000003E-5</v>
      </c>
      <c r="AZ26">
        <v>0</v>
      </c>
    </row>
    <row r="27" spans="2:52" x14ac:dyDescent="0.3">
      <c r="B27">
        <v>7.1419899999999997E-5</v>
      </c>
      <c r="C27">
        <v>1</v>
      </c>
      <c r="D27">
        <v>473.214</v>
      </c>
      <c r="E27">
        <v>29.865200000000002</v>
      </c>
      <c r="F27">
        <v>0</v>
      </c>
      <c r="G27">
        <v>-29.5776</v>
      </c>
      <c r="H27">
        <v>0</v>
      </c>
      <c r="I27">
        <v>0</v>
      </c>
      <c r="L27">
        <v>0</v>
      </c>
      <c r="M27">
        <v>0</v>
      </c>
      <c r="P27">
        <v>42.001199999999997</v>
      </c>
      <c r="Q27">
        <v>0</v>
      </c>
      <c r="R27">
        <v>0.17525399999999999</v>
      </c>
      <c r="S27">
        <v>0</v>
      </c>
      <c r="T27">
        <v>-5.8691699999999999E-2</v>
      </c>
      <c r="U27">
        <v>0</v>
      </c>
      <c r="V27">
        <v>1.5223100000000001E-4</v>
      </c>
      <c r="W27">
        <v>0</v>
      </c>
      <c r="X27">
        <v>-9.2048199999999997E-5</v>
      </c>
      <c r="Y27">
        <v>1.1082499999999999E-6</v>
      </c>
      <c r="Z27">
        <v>2.1947899999999999E-2</v>
      </c>
      <c r="AA27">
        <v>3.3553099999999998E-3</v>
      </c>
      <c r="AB27">
        <v>0.181476</v>
      </c>
      <c r="AC27">
        <v>0</v>
      </c>
      <c r="AD27">
        <v>0</v>
      </c>
      <c r="AE27">
        <v>-9.1999999999999993</v>
      </c>
      <c r="AF27">
        <v>-2.3983899999999998E-3</v>
      </c>
      <c r="AG27">
        <v>1.6036599999999999E-6</v>
      </c>
      <c r="AH27">
        <v>0</v>
      </c>
      <c r="AI27">
        <v>2388080</v>
      </c>
      <c r="AJ27">
        <v>-5.8691699999999999E-2</v>
      </c>
      <c r="AK27">
        <v>161549</v>
      </c>
      <c r="AM27">
        <v>7.1419899999999997E-5</v>
      </c>
      <c r="AN27">
        <v>29.865200000000002</v>
      </c>
      <c r="AO27">
        <v>-29.5776</v>
      </c>
      <c r="AQ27">
        <v>7.1419899999999997E-5</v>
      </c>
      <c r="AR27">
        <v>0</v>
      </c>
      <c r="AS27">
        <v>7.1419899999999997E-5</v>
      </c>
      <c r="AT27">
        <f t="shared" si="1"/>
        <v>226.16571424945735</v>
      </c>
      <c r="AY27">
        <v>7.1419899999999997E-5</v>
      </c>
      <c r="AZ27">
        <v>0</v>
      </c>
    </row>
    <row r="28" spans="2:52" x14ac:dyDescent="0.3">
      <c r="B28">
        <v>7.4924699999999998E-5</v>
      </c>
      <c r="C28">
        <v>1</v>
      </c>
      <c r="D28">
        <v>473.214</v>
      </c>
      <c r="E28">
        <v>31.549600000000002</v>
      </c>
      <c r="F28">
        <v>0</v>
      </c>
      <c r="G28">
        <v>-31.243600000000001</v>
      </c>
      <c r="H28">
        <v>0</v>
      </c>
      <c r="I28">
        <v>0</v>
      </c>
      <c r="L28">
        <v>0</v>
      </c>
      <c r="M28">
        <v>0</v>
      </c>
      <c r="P28">
        <v>61.398699999999998</v>
      </c>
      <c r="Q28">
        <v>0</v>
      </c>
      <c r="R28">
        <v>5.64442E-2</v>
      </c>
      <c r="S28">
        <v>0</v>
      </c>
      <c r="T28">
        <v>-0.19245000000000001</v>
      </c>
      <c r="U28">
        <v>0</v>
      </c>
      <c r="V28">
        <v>1.23177E-4</v>
      </c>
      <c r="W28">
        <v>0</v>
      </c>
      <c r="X28">
        <v>-1.77374E-4</v>
      </c>
      <c r="Y28">
        <v>1.0907500000000001E-6</v>
      </c>
      <c r="Z28">
        <v>2.17497E-2</v>
      </c>
      <c r="AA28">
        <v>3.32694E-3</v>
      </c>
      <c r="AB28">
        <v>0.181702</v>
      </c>
      <c r="AC28">
        <v>0</v>
      </c>
      <c r="AD28">
        <v>0</v>
      </c>
      <c r="AE28">
        <v>-9.2229500000000009</v>
      </c>
      <c r="AF28">
        <v>-2.3550099999999998E-3</v>
      </c>
      <c r="AG28">
        <v>1.5728800000000001E-6</v>
      </c>
      <c r="AH28">
        <v>0</v>
      </c>
      <c r="AI28">
        <v>2394090</v>
      </c>
      <c r="AJ28">
        <v>-0.19245000000000001</v>
      </c>
      <c r="AK28">
        <v>161552</v>
      </c>
      <c r="AM28">
        <v>7.4924699999999998E-5</v>
      </c>
      <c r="AN28">
        <v>31.549600000000002</v>
      </c>
      <c r="AO28">
        <v>-31.243600000000001</v>
      </c>
      <c r="AQ28">
        <v>7.4924699999999998E-5</v>
      </c>
      <c r="AR28">
        <v>0</v>
      </c>
      <c r="AS28">
        <v>7.4924699999999998E-5</v>
      </c>
      <c r="AT28">
        <f t="shared" si="1"/>
        <v>226.13215715062455</v>
      </c>
      <c r="AY28">
        <v>7.4924699999999998E-5</v>
      </c>
      <c r="AZ28">
        <v>0</v>
      </c>
    </row>
    <row r="29" spans="2:52" x14ac:dyDescent="0.3">
      <c r="B29">
        <v>8.1075599999999993E-5</v>
      </c>
      <c r="C29">
        <v>1</v>
      </c>
      <c r="D29">
        <v>473.214</v>
      </c>
      <c r="E29">
        <v>34.386699999999998</v>
      </c>
      <c r="F29">
        <v>0</v>
      </c>
      <c r="G29">
        <v>-34.527799999999999</v>
      </c>
      <c r="H29">
        <v>0</v>
      </c>
      <c r="I29">
        <v>0</v>
      </c>
      <c r="L29">
        <v>0</v>
      </c>
      <c r="M29">
        <v>0</v>
      </c>
      <c r="P29">
        <v>48.649099999999997</v>
      </c>
      <c r="Q29">
        <v>0</v>
      </c>
      <c r="R29">
        <v>-0.24240500000000001</v>
      </c>
      <c r="S29">
        <v>0</v>
      </c>
      <c r="T29">
        <v>-0.38447900000000002</v>
      </c>
      <c r="U29">
        <v>0</v>
      </c>
      <c r="V29">
        <v>5.7317700000000002E-5</v>
      </c>
      <c r="W29">
        <v>0</v>
      </c>
      <c r="X29">
        <v>-1.3866900000000001E-4</v>
      </c>
      <c r="Y29">
        <v>1.0551300000000001E-6</v>
      </c>
      <c r="Z29">
        <v>2.1330399999999999E-2</v>
      </c>
      <c r="AA29">
        <v>3.2669800000000001E-3</v>
      </c>
      <c r="AB29">
        <v>0.18218200000000001</v>
      </c>
      <c r="AC29">
        <v>0</v>
      </c>
      <c r="AD29">
        <v>0</v>
      </c>
      <c r="AE29">
        <v>-9.2716600000000007</v>
      </c>
      <c r="AF29">
        <v>-2.2657699999999999E-3</v>
      </c>
      <c r="AG29">
        <v>1.51041E-6</v>
      </c>
      <c r="AH29">
        <v>0</v>
      </c>
      <c r="AI29">
        <v>2406840</v>
      </c>
      <c r="AJ29">
        <v>-0.38447900000000002</v>
      </c>
      <c r="AK29">
        <v>161559</v>
      </c>
      <c r="AM29">
        <v>8.1075599999999993E-5</v>
      </c>
      <c r="AN29">
        <v>34.386699999999998</v>
      </c>
      <c r="AO29">
        <v>-34.527799999999999</v>
      </c>
      <c r="AQ29">
        <v>8.1075599999999993E-5</v>
      </c>
      <c r="AR29">
        <v>0</v>
      </c>
      <c r="AS29">
        <v>8.1075599999999993E-5</v>
      </c>
      <c r="AT29">
        <f t="shared" si="1"/>
        <v>226.05893762219574</v>
      </c>
      <c r="AY29">
        <v>8.1075599999999993E-5</v>
      </c>
      <c r="AZ29">
        <v>0</v>
      </c>
    </row>
    <row r="30" spans="2:52" x14ac:dyDescent="0.3">
      <c r="B30">
        <v>8.4641000000000005E-5</v>
      </c>
      <c r="C30">
        <v>1</v>
      </c>
      <c r="D30">
        <v>473.214</v>
      </c>
      <c r="E30">
        <v>35.733600000000003</v>
      </c>
      <c r="F30">
        <v>0</v>
      </c>
      <c r="G30">
        <v>-35.962299999999999</v>
      </c>
      <c r="H30">
        <v>0</v>
      </c>
      <c r="I30">
        <v>0</v>
      </c>
      <c r="L30">
        <v>0</v>
      </c>
      <c r="M30">
        <v>0</v>
      </c>
      <c r="P30">
        <v>49.145200000000003</v>
      </c>
      <c r="Q30">
        <v>0</v>
      </c>
      <c r="R30">
        <v>-0.492315</v>
      </c>
      <c r="S30">
        <v>0</v>
      </c>
      <c r="T30">
        <v>-0.56779500000000005</v>
      </c>
      <c r="U30">
        <v>0</v>
      </c>
      <c r="V30">
        <v>1.03701E-6</v>
      </c>
      <c r="W30">
        <v>0</v>
      </c>
      <c r="X30">
        <v>-1.53153E-4</v>
      </c>
      <c r="Y30">
        <v>1.03381E-6</v>
      </c>
      <c r="Z30">
        <v>2.1073399999999999E-2</v>
      </c>
      <c r="AA30">
        <v>3.2302099999999999E-3</v>
      </c>
      <c r="AB30">
        <v>0.182475</v>
      </c>
      <c r="AC30">
        <v>0</v>
      </c>
      <c r="AD30">
        <v>0</v>
      </c>
      <c r="AE30">
        <v>-9.3016000000000005</v>
      </c>
      <c r="AF30">
        <v>-2.2120099999999999E-3</v>
      </c>
      <c r="AG30">
        <v>1.4730699999999999E-6</v>
      </c>
      <c r="AH30">
        <v>0</v>
      </c>
      <c r="AI30">
        <v>2414670</v>
      </c>
      <c r="AJ30">
        <v>-0.56779500000000005</v>
      </c>
      <c r="AK30">
        <v>161564</v>
      </c>
      <c r="AM30">
        <v>8.4641000000000005E-5</v>
      </c>
      <c r="AN30">
        <v>35.733600000000003</v>
      </c>
      <c r="AO30">
        <v>-35.962299999999999</v>
      </c>
      <c r="AQ30">
        <v>8.4641000000000005E-5</v>
      </c>
      <c r="AR30">
        <v>0</v>
      </c>
      <c r="AS30">
        <v>8.4641000000000005E-5</v>
      </c>
      <c r="AT30">
        <f t="shared" si="1"/>
        <v>226.01547134504523</v>
      </c>
      <c r="AY30">
        <v>8.4641000000000005E-5</v>
      </c>
      <c r="AZ30">
        <v>0</v>
      </c>
    </row>
    <row r="31" spans="2:52" x14ac:dyDescent="0.3">
      <c r="B31">
        <v>9.1868900000000004E-5</v>
      </c>
      <c r="C31">
        <v>1</v>
      </c>
      <c r="D31">
        <v>473.214</v>
      </c>
      <c r="E31">
        <v>38.705100000000002</v>
      </c>
      <c r="F31">
        <v>0</v>
      </c>
      <c r="G31">
        <v>-38.937600000000003</v>
      </c>
      <c r="H31">
        <v>0</v>
      </c>
      <c r="I31">
        <v>0</v>
      </c>
      <c r="L31">
        <v>0</v>
      </c>
      <c r="M31">
        <v>0</v>
      </c>
      <c r="P31">
        <v>-1.89846</v>
      </c>
      <c r="Q31">
        <v>0</v>
      </c>
      <c r="R31">
        <v>0.116424</v>
      </c>
      <c r="S31">
        <v>0</v>
      </c>
      <c r="T31">
        <v>0.26400899999999999</v>
      </c>
      <c r="U31">
        <v>0</v>
      </c>
      <c r="V31">
        <v>5.4091700000000003E-5</v>
      </c>
      <c r="W31">
        <v>0</v>
      </c>
      <c r="X31">
        <v>1.9513299999999998E-5</v>
      </c>
      <c r="Y31">
        <v>9.8867699999999995E-7</v>
      </c>
      <c r="Z31">
        <v>2.0526300000000001E-2</v>
      </c>
      <c r="AA31">
        <v>3.1518900000000001E-3</v>
      </c>
      <c r="AB31">
        <v>0.18310100000000001</v>
      </c>
      <c r="AC31">
        <v>0</v>
      </c>
      <c r="AD31">
        <v>0</v>
      </c>
      <c r="AE31">
        <v>-9.3653600000000008</v>
      </c>
      <c r="AF31">
        <v>-2.0980600000000001E-3</v>
      </c>
      <c r="AG31">
        <v>1.3940600000000001E-6</v>
      </c>
      <c r="AH31">
        <v>0</v>
      </c>
      <c r="AI31">
        <v>2431350</v>
      </c>
      <c r="AJ31">
        <v>0.26400899999999999</v>
      </c>
      <c r="AK31">
        <v>161573</v>
      </c>
      <c r="AM31">
        <v>9.1868900000000004E-5</v>
      </c>
      <c r="AN31">
        <v>38.705100000000002</v>
      </c>
      <c r="AO31">
        <v>-38.937600000000003</v>
      </c>
      <c r="AQ31">
        <v>9.1868900000000004E-5</v>
      </c>
      <c r="AR31">
        <v>0</v>
      </c>
      <c r="AS31">
        <v>9.1868900000000004E-5</v>
      </c>
      <c r="AT31">
        <f t="shared" si="1"/>
        <v>225.92061353191863</v>
      </c>
      <c r="AY31">
        <v>9.1868900000000004E-5</v>
      </c>
      <c r="AZ31">
        <v>0</v>
      </c>
    </row>
    <row r="32" spans="2:52" x14ac:dyDescent="0.3">
      <c r="B32">
        <v>9.2875199999999995E-5</v>
      </c>
      <c r="C32">
        <v>1</v>
      </c>
      <c r="D32">
        <v>473.214</v>
      </c>
      <c r="E32">
        <v>39.1006</v>
      </c>
      <c r="F32">
        <v>0</v>
      </c>
      <c r="G32">
        <v>-39.338900000000002</v>
      </c>
      <c r="H32">
        <v>0</v>
      </c>
      <c r="I32">
        <v>0</v>
      </c>
      <c r="L32">
        <v>0</v>
      </c>
      <c r="M32">
        <v>0</v>
      </c>
      <c r="P32">
        <v>-26.6098</v>
      </c>
      <c r="Q32">
        <v>0</v>
      </c>
      <c r="R32">
        <v>0.72554799999999997</v>
      </c>
      <c r="S32">
        <v>0</v>
      </c>
      <c r="T32">
        <v>0.92734300000000003</v>
      </c>
      <c r="U32">
        <v>0</v>
      </c>
      <c r="V32">
        <v>1.5457200000000001E-4</v>
      </c>
      <c r="W32">
        <v>0</v>
      </c>
      <c r="X32">
        <v>1.1377E-4</v>
      </c>
      <c r="Y32">
        <v>9.8244300000000003E-7</v>
      </c>
      <c r="Z32">
        <v>2.0446499999999999E-2</v>
      </c>
      <c r="AA32">
        <v>3.1404800000000002E-3</v>
      </c>
      <c r="AB32">
        <v>0.18319199999999999</v>
      </c>
      <c r="AC32">
        <v>0</v>
      </c>
      <c r="AD32">
        <v>0</v>
      </c>
      <c r="AE32">
        <v>-9.3747100000000003</v>
      </c>
      <c r="AF32">
        <v>-2.0821199999999998E-3</v>
      </c>
      <c r="AG32">
        <v>1.38317E-6</v>
      </c>
      <c r="AH32">
        <v>0</v>
      </c>
      <c r="AI32">
        <v>2433800</v>
      </c>
      <c r="AJ32">
        <v>0.92734300000000003</v>
      </c>
      <c r="AK32">
        <v>161574</v>
      </c>
      <c r="AM32">
        <v>9.2875199999999995E-5</v>
      </c>
      <c r="AN32">
        <v>39.1006</v>
      </c>
      <c r="AO32">
        <v>-39.338900000000002</v>
      </c>
      <c r="AQ32">
        <v>9.2875199999999995E-5</v>
      </c>
      <c r="AR32">
        <v>0</v>
      </c>
      <c r="AS32">
        <v>9.2875199999999995E-5</v>
      </c>
      <c r="AT32">
        <f t="shared" si="1"/>
        <v>225.90708620470085</v>
      </c>
      <c r="AY32">
        <v>9.2875199999999995E-5</v>
      </c>
      <c r="AZ32">
        <v>0</v>
      </c>
    </row>
    <row r="33" spans="2:52" x14ac:dyDescent="0.3">
      <c r="B33">
        <v>9.8114000000000003E-5</v>
      </c>
      <c r="C33">
        <v>1</v>
      </c>
      <c r="D33">
        <v>473.21300000000002</v>
      </c>
      <c r="E33">
        <v>41.1599</v>
      </c>
      <c r="F33">
        <v>0</v>
      </c>
      <c r="G33">
        <v>-41.428400000000003</v>
      </c>
      <c r="H33">
        <v>0</v>
      </c>
      <c r="I33">
        <v>0</v>
      </c>
      <c r="L33">
        <v>0</v>
      </c>
      <c r="M33">
        <v>0</v>
      </c>
      <c r="P33">
        <v>-155.267</v>
      </c>
      <c r="Q33">
        <v>0</v>
      </c>
      <c r="R33">
        <v>3.89689</v>
      </c>
      <c r="S33">
        <v>0</v>
      </c>
      <c r="T33">
        <v>4.3809199999999997</v>
      </c>
      <c r="U33">
        <v>0</v>
      </c>
      <c r="V33">
        <v>6.7771200000000002E-4</v>
      </c>
      <c r="W33">
        <v>0</v>
      </c>
      <c r="X33">
        <v>6.0450499999999997E-4</v>
      </c>
      <c r="Y33">
        <v>9.4998500000000002E-7</v>
      </c>
      <c r="Z33">
        <v>2.0031E-2</v>
      </c>
      <c r="AA33">
        <v>3.08107E-3</v>
      </c>
      <c r="AB33">
        <v>0.183667</v>
      </c>
      <c r="AC33">
        <v>0</v>
      </c>
      <c r="AD33">
        <v>0</v>
      </c>
      <c r="AE33">
        <v>-9.4233799999999999</v>
      </c>
      <c r="AF33">
        <v>-1.9990799999999999E-3</v>
      </c>
      <c r="AG33">
        <v>1.32648E-6</v>
      </c>
      <c r="AH33">
        <v>0</v>
      </c>
      <c r="AI33">
        <v>2446540</v>
      </c>
      <c r="AJ33">
        <v>4.3809199999999997</v>
      </c>
      <c r="AK33">
        <v>161581</v>
      </c>
      <c r="AM33">
        <v>9.8114000000000003E-5</v>
      </c>
      <c r="AN33">
        <v>41.1599</v>
      </c>
      <c r="AO33">
        <v>-41.428400000000003</v>
      </c>
      <c r="AQ33">
        <v>9.8114000000000003E-5</v>
      </c>
      <c r="AR33">
        <v>0</v>
      </c>
      <c r="AS33">
        <v>9.8114000000000003E-5</v>
      </c>
      <c r="AT33">
        <f t="shared" si="1"/>
        <v>225.83536998259308</v>
      </c>
      <c r="AY33">
        <v>9.8114000000000003E-5</v>
      </c>
      <c r="AZ33">
        <v>0</v>
      </c>
    </row>
    <row r="34" spans="2:52" x14ac:dyDescent="0.3">
      <c r="B34">
        <v>9.9343099999999994E-5</v>
      </c>
      <c r="C34">
        <v>1</v>
      </c>
      <c r="D34">
        <v>473.21300000000002</v>
      </c>
      <c r="E34">
        <v>41.675199999999997</v>
      </c>
      <c r="F34">
        <v>0</v>
      </c>
      <c r="G34">
        <v>-41.9191</v>
      </c>
      <c r="H34">
        <v>0</v>
      </c>
      <c r="I34">
        <v>0</v>
      </c>
      <c r="L34">
        <v>0</v>
      </c>
      <c r="M34">
        <v>0</v>
      </c>
      <c r="P34">
        <v>-205.98</v>
      </c>
      <c r="Q34">
        <v>0</v>
      </c>
      <c r="R34">
        <v>5.0088900000000001</v>
      </c>
      <c r="S34">
        <v>0</v>
      </c>
      <c r="T34">
        <v>5.5195100000000004</v>
      </c>
      <c r="U34">
        <v>0</v>
      </c>
      <c r="V34">
        <v>8.6523399999999999E-4</v>
      </c>
      <c r="W34">
        <v>0</v>
      </c>
      <c r="X34">
        <v>8.1048600000000002E-4</v>
      </c>
      <c r="Y34">
        <v>9.4211000000000001E-7</v>
      </c>
      <c r="Z34">
        <v>1.9929800000000001E-2</v>
      </c>
      <c r="AA34">
        <v>3.0666199999999999E-3</v>
      </c>
      <c r="AB34">
        <v>0.183783</v>
      </c>
      <c r="AC34">
        <v>0</v>
      </c>
      <c r="AD34">
        <v>0</v>
      </c>
      <c r="AE34">
        <v>-9.4352300000000007</v>
      </c>
      <c r="AF34">
        <v>-1.9789E-3</v>
      </c>
      <c r="AG34">
        <v>1.31271E-6</v>
      </c>
      <c r="AH34">
        <v>0</v>
      </c>
      <c r="AI34">
        <v>2449640</v>
      </c>
      <c r="AJ34">
        <v>5.5195100000000004</v>
      </c>
      <c r="AK34">
        <v>161583</v>
      </c>
      <c r="AM34">
        <v>9.9343099999999994E-5</v>
      </c>
      <c r="AN34">
        <v>41.675199999999997</v>
      </c>
      <c r="AO34">
        <v>-41.9191</v>
      </c>
      <c r="AQ34">
        <v>9.9343099999999994E-5</v>
      </c>
      <c r="AR34">
        <v>0</v>
      </c>
      <c r="AS34">
        <v>9.9343099999999994E-5</v>
      </c>
      <c r="AT34">
        <f t="shared" si="1"/>
        <v>225.81751183234385</v>
      </c>
      <c r="AY34">
        <v>9.9343099999999994E-5</v>
      </c>
      <c r="AZ34">
        <v>0</v>
      </c>
    </row>
    <row r="35" spans="2:52" x14ac:dyDescent="0.3">
      <c r="B35">
        <v>9.9702299999999996E-5</v>
      </c>
      <c r="C35">
        <v>1</v>
      </c>
      <c r="D35">
        <v>473.21300000000002</v>
      </c>
      <c r="E35">
        <v>41.825800000000001</v>
      </c>
      <c r="F35">
        <v>0</v>
      </c>
      <c r="G35">
        <v>-42.0625</v>
      </c>
      <c r="H35">
        <v>0</v>
      </c>
      <c r="I35">
        <v>0</v>
      </c>
      <c r="L35">
        <v>0</v>
      </c>
      <c r="M35">
        <v>0</v>
      </c>
      <c r="P35">
        <v>-220.79900000000001</v>
      </c>
      <c r="Q35">
        <v>0</v>
      </c>
      <c r="R35">
        <v>5.3338299999999998</v>
      </c>
      <c r="S35">
        <v>0</v>
      </c>
      <c r="T35">
        <v>5.8522299999999996</v>
      </c>
      <c r="U35">
        <v>0</v>
      </c>
      <c r="V35">
        <v>9.2003099999999997E-4</v>
      </c>
      <c r="W35">
        <v>0</v>
      </c>
      <c r="X35">
        <v>8.7067600000000002E-4</v>
      </c>
      <c r="Y35">
        <v>9.3980900000000002E-7</v>
      </c>
      <c r="Z35">
        <v>1.99002E-2</v>
      </c>
      <c r="AA35">
        <v>3.0623899999999999E-3</v>
      </c>
      <c r="AB35">
        <v>0.18381700000000001</v>
      </c>
      <c r="AC35">
        <v>0</v>
      </c>
      <c r="AD35">
        <v>0</v>
      </c>
      <c r="AE35">
        <v>-9.4387000000000008</v>
      </c>
      <c r="AF35">
        <v>-1.9729999999999999E-3</v>
      </c>
      <c r="AG35">
        <v>1.30869E-6</v>
      </c>
      <c r="AH35">
        <v>0</v>
      </c>
      <c r="AI35">
        <v>2450550</v>
      </c>
      <c r="AJ35">
        <v>5.8522299999999996</v>
      </c>
      <c r="AK35">
        <v>161584</v>
      </c>
      <c r="AM35">
        <v>9.9702299999999996E-5</v>
      </c>
      <c r="AN35">
        <v>41.825800000000001</v>
      </c>
      <c r="AO35">
        <v>-42.0625</v>
      </c>
      <c r="AQ35">
        <v>9.9702299999999996E-5</v>
      </c>
      <c r="AR35">
        <v>0</v>
      </c>
      <c r="AS35">
        <v>9.9702299999999996E-5</v>
      </c>
      <c r="AT35">
        <f t="shared" si="1"/>
        <v>225.8122202402416</v>
      </c>
      <c r="AY35">
        <v>9.9702299999999996E-5</v>
      </c>
      <c r="AZ35">
        <v>0</v>
      </c>
    </row>
    <row r="36" spans="2:52" x14ac:dyDescent="0.3">
      <c r="B36">
        <v>1.0331300000000001E-4</v>
      </c>
      <c r="C36">
        <v>1</v>
      </c>
      <c r="D36">
        <v>473.21300000000002</v>
      </c>
      <c r="E36">
        <v>43.454000000000001</v>
      </c>
      <c r="F36">
        <v>0</v>
      </c>
      <c r="G36">
        <v>-43.565399999999997</v>
      </c>
      <c r="H36">
        <v>0</v>
      </c>
      <c r="I36">
        <v>0</v>
      </c>
      <c r="L36">
        <v>0</v>
      </c>
      <c r="M36">
        <v>0</v>
      </c>
      <c r="P36">
        <v>-341.8</v>
      </c>
      <c r="Q36">
        <v>0</v>
      </c>
      <c r="R36">
        <v>8.0143900000000006</v>
      </c>
      <c r="S36">
        <v>0</v>
      </c>
      <c r="T36">
        <v>8.7220600000000008</v>
      </c>
      <c r="U36">
        <v>0</v>
      </c>
      <c r="V36">
        <v>1.3530300000000001E-3</v>
      </c>
      <c r="W36">
        <v>0</v>
      </c>
      <c r="X36">
        <v>1.3577000000000001E-3</v>
      </c>
      <c r="Y36">
        <v>9.1521800000000001E-7</v>
      </c>
      <c r="Z36">
        <v>1.9576199999999998E-2</v>
      </c>
      <c r="AA36">
        <v>3.0160299999999998E-3</v>
      </c>
      <c r="AB36">
        <v>0.18418699999999999</v>
      </c>
      <c r="AC36">
        <v>0</v>
      </c>
      <c r="AD36">
        <v>0</v>
      </c>
      <c r="AE36">
        <v>-9.4767600000000005</v>
      </c>
      <c r="AF36">
        <v>-1.90974E-3</v>
      </c>
      <c r="AG36">
        <v>1.2657800000000001E-6</v>
      </c>
      <c r="AH36">
        <v>0</v>
      </c>
      <c r="AI36">
        <v>2460510</v>
      </c>
      <c r="AJ36">
        <v>8.7220600000000008</v>
      </c>
      <c r="AK36">
        <v>161589</v>
      </c>
      <c r="AM36">
        <v>1.0331300000000001E-4</v>
      </c>
      <c r="AN36">
        <v>43.454000000000001</v>
      </c>
      <c r="AO36">
        <v>-43.565399999999997</v>
      </c>
      <c r="AQ36">
        <v>1.0331300000000001E-4</v>
      </c>
      <c r="AR36">
        <v>0</v>
      </c>
      <c r="AS36">
        <v>1.0331300000000001E-4</v>
      </c>
      <c r="AT36">
        <f t="shared" si="1"/>
        <v>225.75687172732083</v>
      </c>
      <c r="AY36">
        <v>1.0331300000000001E-4</v>
      </c>
      <c r="AZ36">
        <v>0</v>
      </c>
    </row>
    <row r="37" spans="2:52" x14ac:dyDescent="0.3">
      <c r="B37">
        <v>1.0607699999999999E-4</v>
      </c>
      <c r="C37">
        <v>1</v>
      </c>
      <c r="D37">
        <v>473.21300000000002</v>
      </c>
      <c r="E37">
        <v>44.822600000000001</v>
      </c>
      <c r="F37">
        <v>0</v>
      </c>
      <c r="G37">
        <v>-44.880400000000002</v>
      </c>
      <c r="H37">
        <v>0</v>
      </c>
      <c r="I37">
        <v>0</v>
      </c>
      <c r="L37">
        <v>0</v>
      </c>
      <c r="M37">
        <v>0</v>
      </c>
      <c r="P37">
        <v>-447.50799999999998</v>
      </c>
      <c r="Q37">
        <v>0</v>
      </c>
      <c r="R37">
        <v>10.5345</v>
      </c>
      <c r="S37">
        <v>0</v>
      </c>
      <c r="T37">
        <v>11.355399999999999</v>
      </c>
      <c r="U37">
        <v>0</v>
      </c>
      <c r="V37">
        <v>1.75285E-3</v>
      </c>
      <c r="W37">
        <v>0</v>
      </c>
      <c r="X37">
        <v>1.7777299999999999E-3</v>
      </c>
      <c r="Y37">
        <v>8.9551100000000003E-7</v>
      </c>
      <c r="Z37">
        <v>1.9312099999999999E-2</v>
      </c>
      <c r="AA37">
        <v>2.9782400000000001E-3</v>
      </c>
      <c r="AB37">
        <v>0.18448899999999999</v>
      </c>
      <c r="AC37">
        <v>0</v>
      </c>
      <c r="AD37">
        <v>0</v>
      </c>
      <c r="AE37">
        <v>-9.5078399999999998</v>
      </c>
      <c r="AF37">
        <v>-1.85888E-3</v>
      </c>
      <c r="AG37">
        <v>1.2313899999999999E-6</v>
      </c>
      <c r="AH37">
        <v>0</v>
      </c>
      <c r="AI37">
        <v>2468640</v>
      </c>
      <c r="AJ37">
        <v>11.355399999999999</v>
      </c>
      <c r="AK37">
        <v>161593</v>
      </c>
      <c r="AM37">
        <v>1.0607699999999999E-4</v>
      </c>
      <c r="AN37">
        <v>44.822600000000001</v>
      </c>
      <c r="AO37">
        <v>-44.880400000000002</v>
      </c>
      <c r="AQ37">
        <v>1.0607699999999999E-4</v>
      </c>
      <c r="AR37">
        <v>0</v>
      </c>
      <c r="AS37">
        <v>1.0607699999999999E-4</v>
      </c>
      <c r="AT37">
        <f t="shared" si="1"/>
        <v>225.71133067842419</v>
      </c>
      <c r="AY37">
        <v>1.0607699999999999E-4</v>
      </c>
      <c r="AZ37">
        <v>0</v>
      </c>
    </row>
    <row r="38" spans="2:52" x14ac:dyDescent="0.3">
      <c r="B38">
        <v>1.0914200000000001E-4</v>
      </c>
      <c r="C38">
        <v>1</v>
      </c>
      <c r="D38">
        <v>473.21300000000002</v>
      </c>
      <c r="E38">
        <v>46.386299999999999</v>
      </c>
      <c r="F38">
        <v>0</v>
      </c>
      <c r="G38">
        <v>-46.469700000000003</v>
      </c>
      <c r="H38">
        <v>0</v>
      </c>
      <c r="I38">
        <v>0</v>
      </c>
      <c r="L38">
        <v>0</v>
      </c>
      <c r="M38">
        <v>0</v>
      </c>
      <c r="P38">
        <v>-460.79599999999999</v>
      </c>
      <c r="Q38">
        <v>0</v>
      </c>
      <c r="R38">
        <v>10.9072</v>
      </c>
      <c r="S38">
        <v>0</v>
      </c>
      <c r="T38">
        <v>11.616899999999999</v>
      </c>
      <c r="U38">
        <v>0</v>
      </c>
      <c r="V38">
        <v>1.7834400000000001E-3</v>
      </c>
      <c r="W38">
        <v>0</v>
      </c>
      <c r="X38">
        <v>1.7696400000000001E-3</v>
      </c>
      <c r="Y38">
        <v>8.7353700000000005E-7</v>
      </c>
      <c r="Z38">
        <v>1.9005000000000001E-2</v>
      </c>
      <c r="AA38">
        <v>2.9343300000000002E-3</v>
      </c>
      <c r="AB38">
        <v>0.18484</v>
      </c>
      <c r="AC38">
        <v>0</v>
      </c>
      <c r="AD38">
        <v>0</v>
      </c>
      <c r="AE38">
        <v>-9.5441199999999995</v>
      </c>
      <c r="AF38">
        <v>-1.8017700000000001E-3</v>
      </c>
      <c r="AG38">
        <v>1.1930700000000001E-6</v>
      </c>
      <c r="AH38">
        <v>0</v>
      </c>
      <c r="AI38">
        <v>2478140</v>
      </c>
      <c r="AJ38">
        <v>11.616899999999999</v>
      </c>
      <c r="AK38">
        <v>161599</v>
      </c>
      <c r="AM38">
        <v>1.0914200000000001E-4</v>
      </c>
      <c r="AN38">
        <v>46.386299999999999</v>
      </c>
      <c r="AO38">
        <v>-46.469700000000003</v>
      </c>
      <c r="AQ38">
        <v>1.0914200000000001E-4</v>
      </c>
      <c r="AR38">
        <v>0</v>
      </c>
      <c r="AS38">
        <v>1.0914200000000001E-4</v>
      </c>
      <c r="AT38">
        <f t="shared" si="1"/>
        <v>225.65849203152561</v>
      </c>
      <c r="AY38">
        <v>1.0914200000000001E-4</v>
      </c>
      <c r="AZ38">
        <v>0</v>
      </c>
    </row>
    <row r="39" spans="2:52" x14ac:dyDescent="0.3">
      <c r="B39">
        <v>1.1829599999999999E-4</v>
      </c>
      <c r="C39">
        <v>1</v>
      </c>
      <c r="D39">
        <v>473.21199999999999</v>
      </c>
      <c r="E39">
        <v>51.055500000000002</v>
      </c>
      <c r="F39">
        <v>0</v>
      </c>
      <c r="G39">
        <v>-51.215400000000002</v>
      </c>
      <c r="H39">
        <v>0</v>
      </c>
      <c r="I39">
        <v>0</v>
      </c>
      <c r="L39">
        <v>0</v>
      </c>
      <c r="M39">
        <v>0</v>
      </c>
      <c r="P39">
        <v>-500.476</v>
      </c>
      <c r="Q39">
        <v>0</v>
      </c>
      <c r="R39">
        <v>12.0199</v>
      </c>
      <c r="S39">
        <v>0</v>
      </c>
      <c r="T39">
        <v>12.397600000000001</v>
      </c>
      <c r="U39">
        <v>0</v>
      </c>
      <c r="V39">
        <v>1.8748E-3</v>
      </c>
      <c r="W39">
        <v>0</v>
      </c>
      <c r="X39">
        <v>1.74548E-3</v>
      </c>
      <c r="Y39">
        <v>8.0792099999999997E-7</v>
      </c>
      <c r="Z39">
        <v>1.8087800000000001E-2</v>
      </c>
      <c r="AA39">
        <v>2.80321E-3</v>
      </c>
      <c r="AB39">
        <v>0.185888</v>
      </c>
      <c r="AC39">
        <v>0</v>
      </c>
      <c r="AD39">
        <v>0</v>
      </c>
      <c r="AE39">
        <v>-9.6524800000000006</v>
      </c>
      <c r="AF39">
        <v>-1.6312200000000001E-3</v>
      </c>
      <c r="AG39">
        <v>1.07864E-6</v>
      </c>
      <c r="AH39">
        <v>0</v>
      </c>
      <c r="AI39">
        <v>2506490</v>
      </c>
      <c r="AJ39">
        <v>12.397600000000001</v>
      </c>
      <c r="AK39">
        <v>161614</v>
      </c>
      <c r="AM39">
        <v>1.1829599999999999E-4</v>
      </c>
      <c r="AN39">
        <v>51.055500000000002</v>
      </c>
      <c r="AO39">
        <v>-51.215400000000002</v>
      </c>
      <c r="AQ39">
        <v>1.1829599999999999E-4</v>
      </c>
      <c r="AR39">
        <v>0</v>
      </c>
      <c r="AS39">
        <v>1.1829599999999999E-4</v>
      </c>
      <c r="AT39">
        <f t="shared" si="1"/>
        <v>225.50110805923686</v>
      </c>
      <c r="AY39">
        <v>1.1829599999999999E-4</v>
      </c>
      <c r="AZ39">
        <v>0</v>
      </c>
    </row>
    <row r="40" spans="2:52" x14ac:dyDescent="0.3">
      <c r="B40">
        <v>1.19541E-4</v>
      </c>
      <c r="C40">
        <v>1</v>
      </c>
      <c r="D40">
        <v>473.21199999999999</v>
      </c>
      <c r="E40">
        <v>51.633499999999998</v>
      </c>
      <c r="F40">
        <v>0</v>
      </c>
      <c r="G40">
        <v>-51.801499999999997</v>
      </c>
      <c r="H40">
        <v>0</v>
      </c>
      <c r="I40">
        <v>0</v>
      </c>
      <c r="L40">
        <v>0</v>
      </c>
      <c r="M40">
        <v>0</v>
      </c>
      <c r="P40">
        <v>-465.22500000000002</v>
      </c>
      <c r="Q40">
        <v>0</v>
      </c>
      <c r="R40">
        <v>11.0099</v>
      </c>
      <c r="S40">
        <v>0</v>
      </c>
      <c r="T40">
        <v>11.288399999999999</v>
      </c>
      <c r="U40">
        <v>0</v>
      </c>
      <c r="V40">
        <v>1.71221E-3</v>
      </c>
      <c r="W40">
        <v>0</v>
      </c>
      <c r="X40">
        <v>1.59644E-3</v>
      </c>
      <c r="Y40">
        <v>7.9882599999999996E-7</v>
      </c>
      <c r="Z40">
        <v>1.7957600000000001E-2</v>
      </c>
      <c r="AA40">
        <v>2.78458E-3</v>
      </c>
      <c r="AB40">
        <v>0.18603700000000001</v>
      </c>
      <c r="AC40">
        <v>0</v>
      </c>
      <c r="AD40">
        <v>0</v>
      </c>
      <c r="AE40">
        <v>-9.6678899999999999</v>
      </c>
      <c r="AF40">
        <v>-1.6075099999999999E-3</v>
      </c>
      <c r="AG40">
        <v>1.0628E-6</v>
      </c>
      <c r="AH40">
        <v>0</v>
      </c>
      <c r="AI40">
        <v>2510530</v>
      </c>
      <c r="AJ40">
        <v>11.288399999999999</v>
      </c>
      <c r="AK40">
        <v>161616</v>
      </c>
      <c r="AM40">
        <v>1.19541E-4</v>
      </c>
      <c r="AN40">
        <v>51.633499999999998</v>
      </c>
      <c r="AO40">
        <v>-51.801499999999997</v>
      </c>
      <c r="AQ40">
        <v>1.19541E-4</v>
      </c>
      <c r="AR40">
        <v>0</v>
      </c>
      <c r="AS40">
        <v>1.19541E-4</v>
      </c>
      <c r="AT40">
        <f t="shared" si="1"/>
        <v>225.47857572368696</v>
      </c>
      <c r="AY40">
        <v>1.19541E-4</v>
      </c>
      <c r="AZ40">
        <v>0</v>
      </c>
    </row>
    <row r="41" spans="2:52" x14ac:dyDescent="0.3">
      <c r="B41">
        <v>1.2532600000000001E-4</v>
      </c>
      <c r="C41">
        <v>1</v>
      </c>
      <c r="D41">
        <v>473.21199999999999</v>
      </c>
      <c r="E41">
        <v>54.731499999999997</v>
      </c>
      <c r="F41">
        <v>0</v>
      </c>
      <c r="G41">
        <v>-55.184199999999997</v>
      </c>
      <c r="H41">
        <v>0</v>
      </c>
      <c r="I41">
        <v>0</v>
      </c>
      <c r="L41">
        <v>0</v>
      </c>
      <c r="M41">
        <v>0</v>
      </c>
      <c r="P41">
        <v>-511.36200000000002</v>
      </c>
      <c r="Q41">
        <v>0</v>
      </c>
      <c r="R41">
        <v>10.8376</v>
      </c>
      <c r="S41">
        <v>0</v>
      </c>
      <c r="T41">
        <v>11.343</v>
      </c>
      <c r="U41">
        <v>0</v>
      </c>
      <c r="V41">
        <v>1.6058299999999999E-3</v>
      </c>
      <c r="W41">
        <v>0</v>
      </c>
      <c r="X41">
        <v>1.62346E-3</v>
      </c>
      <c r="Y41">
        <v>7.5532999999999997E-7</v>
      </c>
      <c r="Z41">
        <v>1.7290199999999999E-2</v>
      </c>
      <c r="AA41">
        <v>2.68907E-3</v>
      </c>
      <c r="AB41">
        <v>0.18679999999999999</v>
      </c>
      <c r="AC41">
        <v>0</v>
      </c>
      <c r="AD41">
        <v>0</v>
      </c>
      <c r="AE41">
        <v>-9.7474900000000009</v>
      </c>
      <c r="AF41">
        <v>-1.4933399999999999E-3</v>
      </c>
      <c r="AG41">
        <v>9.8668299999999997E-7</v>
      </c>
      <c r="AH41">
        <v>0</v>
      </c>
      <c r="AI41">
        <v>2531330</v>
      </c>
      <c r="AJ41">
        <v>11.343</v>
      </c>
      <c r="AK41">
        <v>161628</v>
      </c>
      <c r="AM41">
        <v>1.2532600000000001E-4</v>
      </c>
      <c r="AN41">
        <v>54.731499999999997</v>
      </c>
      <c r="AO41">
        <v>-55.184199999999997</v>
      </c>
      <c r="AQ41">
        <v>1.2532600000000001E-4</v>
      </c>
      <c r="AR41">
        <v>0</v>
      </c>
      <c r="AS41">
        <v>1.2532600000000001E-4</v>
      </c>
      <c r="AT41">
        <f t="shared" si="1"/>
        <v>225.36402526979913</v>
      </c>
      <c r="AY41">
        <v>1.2532600000000001E-4</v>
      </c>
      <c r="AZ41">
        <v>0</v>
      </c>
    </row>
    <row r="42" spans="2:52" x14ac:dyDescent="0.3">
      <c r="B42">
        <v>1.2635500000000001E-4</v>
      </c>
      <c r="C42">
        <v>1</v>
      </c>
      <c r="D42">
        <v>473.21199999999999</v>
      </c>
      <c r="E42">
        <v>55.310400000000001</v>
      </c>
      <c r="F42">
        <v>0</v>
      </c>
      <c r="G42">
        <v>-55.793599999999998</v>
      </c>
      <c r="H42">
        <v>0</v>
      </c>
      <c r="I42">
        <v>0</v>
      </c>
      <c r="L42">
        <v>0</v>
      </c>
      <c r="M42">
        <v>0</v>
      </c>
      <c r="P42">
        <v>-512.80499999999995</v>
      </c>
      <c r="Q42">
        <v>0</v>
      </c>
      <c r="R42">
        <v>10.8886</v>
      </c>
      <c r="S42">
        <v>0</v>
      </c>
      <c r="T42">
        <v>11.4353</v>
      </c>
      <c r="U42">
        <v>0</v>
      </c>
      <c r="V42">
        <v>1.6072899999999999E-3</v>
      </c>
      <c r="W42">
        <v>0</v>
      </c>
      <c r="X42">
        <v>1.62159E-3</v>
      </c>
      <c r="Y42">
        <v>7.4731100000000001E-7</v>
      </c>
      <c r="Z42">
        <v>1.7164700000000001E-2</v>
      </c>
      <c r="AA42">
        <v>2.6711199999999999E-3</v>
      </c>
      <c r="AB42">
        <v>0.186944</v>
      </c>
      <c r="AC42">
        <v>0</v>
      </c>
      <c r="AD42">
        <v>0</v>
      </c>
      <c r="AE42">
        <v>-9.7624899999999997</v>
      </c>
      <c r="AF42">
        <v>-1.47226E-3</v>
      </c>
      <c r="AG42">
        <v>9.7264499999999999E-7</v>
      </c>
      <c r="AH42">
        <v>0</v>
      </c>
      <c r="AI42">
        <v>2535240</v>
      </c>
      <c r="AJ42">
        <v>11.4353</v>
      </c>
      <c r="AK42">
        <v>161630</v>
      </c>
      <c r="AM42">
        <v>1.2635500000000001E-4</v>
      </c>
      <c r="AN42">
        <v>55.310400000000001</v>
      </c>
      <c r="AO42">
        <v>-55.793599999999998</v>
      </c>
      <c r="AQ42">
        <v>1.2635500000000001E-4</v>
      </c>
      <c r="AR42">
        <v>0</v>
      </c>
      <c r="AS42">
        <v>1.2635500000000001E-4</v>
      </c>
      <c r="AT42">
        <f t="shared" si="1"/>
        <v>225.34189281896806</v>
      </c>
      <c r="AY42">
        <v>1.2635500000000001E-4</v>
      </c>
      <c r="AZ42">
        <v>0</v>
      </c>
    </row>
    <row r="43" spans="2:52" x14ac:dyDescent="0.3">
      <c r="B43">
        <v>1.2989100000000001E-4</v>
      </c>
      <c r="C43">
        <v>1</v>
      </c>
      <c r="D43">
        <v>473.21199999999999</v>
      </c>
      <c r="E43">
        <v>57.267000000000003</v>
      </c>
      <c r="F43">
        <v>0</v>
      </c>
      <c r="G43">
        <v>-57.677199999999999</v>
      </c>
      <c r="H43">
        <v>0</v>
      </c>
      <c r="I43">
        <v>0</v>
      </c>
      <c r="L43">
        <v>0</v>
      </c>
      <c r="M43">
        <v>0</v>
      </c>
      <c r="P43">
        <v>-466.16</v>
      </c>
      <c r="Q43">
        <v>0</v>
      </c>
      <c r="R43">
        <v>9.9001099999999997</v>
      </c>
      <c r="S43">
        <v>0</v>
      </c>
      <c r="T43">
        <v>10.4368</v>
      </c>
      <c r="U43">
        <v>0</v>
      </c>
      <c r="V43">
        <v>1.4471900000000001E-3</v>
      </c>
      <c r="W43">
        <v>0</v>
      </c>
      <c r="X43">
        <v>1.4696500000000001E-3</v>
      </c>
      <c r="Y43">
        <v>7.1851000000000005E-7</v>
      </c>
      <c r="Z43">
        <v>1.6708899999999999E-2</v>
      </c>
      <c r="AA43">
        <v>2.6058800000000001E-3</v>
      </c>
      <c r="AB43">
        <v>0.18746499999999999</v>
      </c>
      <c r="AC43">
        <v>0</v>
      </c>
      <c r="AD43">
        <v>0</v>
      </c>
      <c r="AE43">
        <v>-9.8170099999999998</v>
      </c>
      <c r="AF43">
        <v>-1.39656E-3</v>
      </c>
      <c r="AG43">
        <v>9.2218100000000004E-7</v>
      </c>
      <c r="AH43">
        <v>0</v>
      </c>
      <c r="AI43">
        <v>2549490</v>
      </c>
      <c r="AJ43">
        <v>10.4368</v>
      </c>
      <c r="AK43">
        <v>161637</v>
      </c>
      <c r="AM43">
        <v>1.2989100000000001E-4</v>
      </c>
      <c r="AN43">
        <v>57.267000000000003</v>
      </c>
      <c r="AO43">
        <v>-57.677199999999999</v>
      </c>
      <c r="AQ43">
        <v>1.2989100000000001E-4</v>
      </c>
      <c r="AR43">
        <v>0</v>
      </c>
      <c r="AS43">
        <v>1.2989100000000001E-4</v>
      </c>
      <c r="AT43">
        <f t="shared" si="1"/>
        <v>225.26387290141344</v>
      </c>
      <c r="AY43">
        <v>1.2989100000000001E-4</v>
      </c>
      <c r="AZ43">
        <v>0</v>
      </c>
    </row>
    <row r="44" spans="2:52" x14ac:dyDescent="0.3">
      <c r="B44">
        <v>1.3536000000000001E-4</v>
      </c>
      <c r="C44">
        <v>1</v>
      </c>
      <c r="D44">
        <v>473.21100000000001</v>
      </c>
      <c r="E44">
        <v>60.2926</v>
      </c>
      <c r="F44">
        <v>0</v>
      </c>
      <c r="G44">
        <v>-60.59</v>
      </c>
      <c r="H44">
        <v>0</v>
      </c>
      <c r="I44">
        <v>0</v>
      </c>
      <c r="L44">
        <v>0</v>
      </c>
      <c r="M44">
        <v>0</v>
      </c>
      <c r="P44">
        <v>-394.03</v>
      </c>
      <c r="Q44">
        <v>0</v>
      </c>
      <c r="R44">
        <v>8.3714999999999993</v>
      </c>
      <c r="S44">
        <v>0</v>
      </c>
      <c r="T44">
        <v>8.8927399999999999</v>
      </c>
      <c r="U44">
        <v>0</v>
      </c>
      <c r="V44">
        <v>1.19961E-3</v>
      </c>
      <c r="W44">
        <v>0</v>
      </c>
      <c r="X44">
        <v>1.2346900000000001E-3</v>
      </c>
      <c r="Y44">
        <v>6.7397199999999999E-7</v>
      </c>
      <c r="Z44">
        <v>1.6004000000000001E-2</v>
      </c>
      <c r="AA44">
        <v>2.5049999999999998E-3</v>
      </c>
      <c r="AB44">
        <v>0.18826999999999999</v>
      </c>
      <c r="AC44">
        <v>0</v>
      </c>
      <c r="AD44">
        <v>0</v>
      </c>
      <c r="AE44">
        <v>-9.9013299999999997</v>
      </c>
      <c r="AF44">
        <v>-1.2794900000000001E-3</v>
      </c>
      <c r="AG44">
        <v>8.4414499999999997E-7</v>
      </c>
      <c r="AH44">
        <v>0</v>
      </c>
      <c r="AI44">
        <v>2571520</v>
      </c>
      <c r="AJ44">
        <v>8.8927399999999999</v>
      </c>
      <c r="AK44">
        <v>161649</v>
      </c>
      <c r="AM44">
        <v>1.3536000000000001E-4</v>
      </c>
      <c r="AN44">
        <v>60.2926</v>
      </c>
      <c r="AO44">
        <v>-60.59</v>
      </c>
      <c r="AQ44">
        <v>1.3536000000000001E-4</v>
      </c>
      <c r="AR44">
        <v>0</v>
      </c>
      <c r="AS44">
        <v>1.3536000000000001E-4</v>
      </c>
      <c r="AT44">
        <f t="shared" si="1"/>
        <v>225.14408595713081</v>
      </c>
      <c r="AY44">
        <v>1.3536000000000001E-4</v>
      </c>
      <c r="AZ44">
        <v>0</v>
      </c>
    </row>
    <row r="45" spans="2:52" x14ac:dyDescent="0.3">
      <c r="B45">
        <v>1.4134E-4</v>
      </c>
      <c r="C45">
        <v>1</v>
      </c>
      <c r="D45">
        <v>473.21100000000001</v>
      </c>
      <c r="E45">
        <v>62.065100000000001</v>
      </c>
      <c r="F45">
        <v>0</v>
      </c>
      <c r="G45">
        <v>-62.237299999999998</v>
      </c>
      <c r="H45">
        <v>0</v>
      </c>
      <c r="I45">
        <v>0</v>
      </c>
      <c r="L45">
        <v>0</v>
      </c>
      <c r="M45">
        <v>0</v>
      </c>
      <c r="P45">
        <v>-529.60500000000002</v>
      </c>
      <c r="Q45">
        <v>0</v>
      </c>
      <c r="R45">
        <v>9.3159899999999993</v>
      </c>
      <c r="S45">
        <v>0</v>
      </c>
      <c r="T45">
        <v>9.7702000000000009</v>
      </c>
      <c r="U45">
        <v>0</v>
      </c>
      <c r="V45">
        <v>1.26078E-3</v>
      </c>
      <c r="W45">
        <v>0</v>
      </c>
      <c r="X45">
        <v>1.4463900000000001E-3</v>
      </c>
      <c r="Y45">
        <v>6.27683E-7</v>
      </c>
      <c r="Z45">
        <v>1.5192000000000001E-2</v>
      </c>
      <c r="AA45">
        <v>2.38872E-3</v>
      </c>
      <c r="AB45">
        <v>0.18919900000000001</v>
      </c>
      <c r="AC45">
        <v>0</v>
      </c>
      <c r="AD45">
        <v>0</v>
      </c>
      <c r="AE45">
        <v>-9.9994800000000001</v>
      </c>
      <c r="AF45">
        <v>-1.15822E-3</v>
      </c>
      <c r="AG45">
        <v>7.6244099999999996E-7</v>
      </c>
      <c r="AH45">
        <v>0</v>
      </c>
      <c r="AI45">
        <v>2597130</v>
      </c>
      <c r="AJ45">
        <v>9.7702000000000009</v>
      </c>
      <c r="AK45">
        <v>161663</v>
      </c>
      <c r="AM45">
        <v>1.4134E-4</v>
      </c>
      <c r="AN45">
        <v>62.065100000000001</v>
      </c>
      <c r="AO45">
        <v>-62.237299999999998</v>
      </c>
      <c r="AQ45">
        <v>1.4134E-4</v>
      </c>
      <c r="AR45">
        <v>0</v>
      </c>
      <c r="AS45">
        <v>1.4134E-4</v>
      </c>
      <c r="AT45">
        <f t="shared" si="1"/>
        <v>225.00459347151411</v>
      </c>
      <c r="AY45">
        <v>1.4134E-4</v>
      </c>
      <c r="AZ45">
        <v>0</v>
      </c>
    </row>
    <row r="46" spans="2:52" x14ac:dyDescent="0.3">
      <c r="B46">
        <v>1.4335199999999999E-4</v>
      </c>
      <c r="C46">
        <v>1</v>
      </c>
      <c r="D46">
        <v>473.21100000000001</v>
      </c>
      <c r="E46">
        <v>62.6586</v>
      </c>
      <c r="F46">
        <v>0</v>
      </c>
      <c r="G46">
        <v>-62.788499999999999</v>
      </c>
      <c r="H46">
        <v>0</v>
      </c>
      <c r="I46">
        <v>0</v>
      </c>
      <c r="L46">
        <v>0</v>
      </c>
      <c r="M46">
        <v>0</v>
      </c>
      <c r="P46">
        <v>-565.56100000000004</v>
      </c>
      <c r="Q46">
        <v>0</v>
      </c>
      <c r="R46">
        <v>8.9751999999999992</v>
      </c>
      <c r="S46">
        <v>0</v>
      </c>
      <c r="T46">
        <v>9.3625600000000002</v>
      </c>
      <c r="U46">
        <v>0</v>
      </c>
      <c r="V46">
        <v>1.20005E-3</v>
      </c>
      <c r="W46">
        <v>0</v>
      </c>
      <c r="X46">
        <v>1.49741E-3</v>
      </c>
      <c r="Y46">
        <v>6.11815E-7</v>
      </c>
      <c r="Z46">
        <v>1.4916199999999999E-2</v>
      </c>
      <c r="AA46">
        <v>2.3492299999999999E-3</v>
      </c>
      <c r="AB46">
        <v>0.18951399999999999</v>
      </c>
      <c r="AC46">
        <v>0</v>
      </c>
      <c r="AD46">
        <v>0</v>
      </c>
      <c r="AE46">
        <v>-10.0328</v>
      </c>
      <c r="AF46">
        <v>-1.11659E-3</v>
      </c>
      <c r="AG46">
        <v>7.3445599999999997E-7</v>
      </c>
      <c r="AH46">
        <v>0</v>
      </c>
      <c r="AI46">
        <v>2605820</v>
      </c>
      <c r="AJ46">
        <v>9.3625600000000002</v>
      </c>
      <c r="AK46">
        <v>161668</v>
      </c>
      <c r="AM46">
        <v>1.4335199999999999E-4</v>
      </c>
      <c r="AN46">
        <v>62.6586</v>
      </c>
      <c r="AO46">
        <v>-62.788499999999999</v>
      </c>
      <c r="AQ46">
        <v>1.4335199999999999E-4</v>
      </c>
      <c r="AR46">
        <v>0</v>
      </c>
      <c r="AS46">
        <v>1.4335199999999999E-4</v>
      </c>
      <c r="AT46">
        <f t="shared" si="1"/>
        <v>224.95783215910905</v>
      </c>
      <c r="AY46">
        <v>1.4335199999999999E-4</v>
      </c>
      <c r="AZ46">
        <v>0</v>
      </c>
    </row>
    <row r="47" spans="2:52" x14ac:dyDescent="0.3">
      <c r="B47">
        <v>1.4468799999999999E-4</v>
      </c>
      <c r="C47">
        <v>1</v>
      </c>
      <c r="D47">
        <v>473.21100000000001</v>
      </c>
      <c r="E47">
        <v>63.052599999999998</v>
      </c>
      <c r="F47">
        <v>0</v>
      </c>
      <c r="G47">
        <v>-63.154400000000003</v>
      </c>
      <c r="H47">
        <v>0</v>
      </c>
      <c r="I47">
        <v>0</v>
      </c>
      <c r="L47">
        <v>0</v>
      </c>
      <c r="M47">
        <v>0</v>
      </c>
      <c r="P47">
        <v>-589.43200000000002</v>
      </c>
      <c r="Q47">
        <v>0</v>
      </c>
      <c r="R47">
        <v>8.7489500000000007</v>
      </c>
      <c r="S47">
        <v>0</v>
      </c>
      <c r="T47">
        <v>9.09192</v>
      </c>
      <c r="U47">
        <v>0</v>
      </c>
      <c r="V47">
        <v>1.1597300000000001E-3</v>
      </c>
      <c r="W47">
        <v>0</v>
      </c>
      <c r="X47">
        <v>1.5312800000000001E-3</v>
      </c>
      <c r="Y47">
        <v>6.0128099999999997E-7</v>
      </c>
      <c r="Z47">
        <v>1.4733100000000001E-2</v>
      </c>
      <c r="AA47">
        <v>2.3230099999999999E-3</v>
      </c>
      <c r="AB47">
        <v>0.189723</v>
      </c>
      <c r="AC47">
        <v>0</v>
      </c>
      <c r="AD47">
        <v>0</v>
      </c>
      <c r="AE47">
        <v>-10.0549</v>
      </c>
      <c r="AF47">
        <v>-1.08895E-3</v>
      </c>
      <c r="AG47">
        <v>7.1587599999999997E-7</v>
      </c>
      <c r="AH47">
        <v>0</v>
      </c>
      <c r="AI47">
        <v>2611590</v>
      </c>
      <c r="AJ47">
        <v>9.09192</v>
      </c>
      <c r="AK47">
        <v>161671</v>
      </c>
      <c r="AM47">
        <v>1.4468799999999999E-4</v>
      </c>
      <c r="AN47">
        <v>63.052599999999998</v>
      </c>
      <c r="AO47">
        <v>-63.154400000000003</v>
      </c>
      <c r="AQ47">
        <v>1.4468799999999999E-4</v>
      </c>
      <c r="AR47">
        <v>0</v>
      </c>
      <c r="AS47">
        <v>1.4468799999999999E-4</v>
      </c>
      <c r="AT47">
        <f t="shared" si="1"/>
        <v>224.92694396912617</v>
      </c>
      <c r="AY47">
        <v>1.4468799999999999E-4</v>
      </c>
      <c r="AZ47">
        <v>0</v>
      </c>
    </row>
    <row r="48" spans="2:52" x14ac:dyDescent="0.3">
      <c r="B48">
        <v>1.4805800000000001E-4</v>
      </c>
      <c r="C48">
        <v>1</v>
      </c>
      <c r="D48">
        <v>473.21100000000001</v>
      </c>
      <c r="E48">
        <v>64.0107</v>
      </c>
      <c r="F48">
        <v>0</v>
      </c>
      <c r="G48">
        <v>-64.096199999999996</v>
      </c>
      <c r="H48">
        <v>0</v>
      </c>
      <c r="I48">
        <v>0</v>
      </c>
      <c r="L48">
        <v>0</v>
      </c>
      <c r="M48">
        <v>0</v>
      </c>
      <c r="P48">
        <v>-500.82600000000002</v>
      </c>
      <c r="Q48">
        <v>0</v>
      </c>
      <c r="R48">
        <v>7.0735000000000001</v>
      </c>
      <c r="S48">
        <v>0</v>
      </c>
      <c r="T48">
        <v>7.35189</v>
      </c>
      <c r="U48">
        <v>0</v>
      </c>
      <c r="V48">
        <v>9.1157399999999996E-4</v>
      </c>
      <c r="W48">
        <v>0</v>
      </c>
      <c r="X48">
        <v>1.28611E-3</v>
      </c>
      <c r="Y48">
        <v>5.7443499999999997E-7</v>
      </c>
      <c r="Z48">
        <v>1.42732E-2</v>
      </c>
      <c r="AA48">
        <v>2.2571499999999999E-3</v>
      </c>
      <c r="AB48">
        <v>0.190249</v>
      </c>
      <c r="AC48">
        <v>0</v>
      </c>
      <c r="AD48">
        <v>0</v>
      </c>
      <c r="AE48">
        <v>-10.1104</v>
      </c>
      <c r="AF48">
        <v>-1.0183200000000001E-3</v>
      </c>
      <c r="AG48">
        <v>6.6854699999999996E-7</v>
      </c>
      <c r="AH48">
        <v>0</v>
      </c>
      <c r="AI48">
        <v>2626060</v>
      </c>
      <c r="AJ48">
        <v>7.35189</v>
      </c>
      <c r="AK48">
        <v>161678</v>
      </c>
      <c r="AM48">
        <v>1.4805800000000001E-4</v>
      </c>
      <c r="AN48">
        <v>64.0107</v>
      </c>
      <c r="AO48">
        <v>-64.096199999999996</v>
      </c>
      <c r="AQ48">
        <v>1.4805800000000001E-4</v>
      </c>
      <c r="AR48">
        <v>0</v>
      </c>
      <c r="AS48">
        <v>1.4805800000000001E-4</v>
      </c>
      <c r="AT48">
        <f t="shared" si="1"/>
        <v>224.84825709988579</v>
      </c>
      <c r="AY48">
        <v>1.4805800000000001E-4</v>
      </c>
      <c r="AZ48">
        <v>0</v>
      </c>
    </row>
    <row r="49" spans="2:52" x14ac:dyDescent="0.3">
      <c r="B49">
        <v>1.50455E-4</v>
      </c>
      <c r="C49">
        <v>1</v>
      </c>
      <c r="D49">
        <v>473.21100000000001</v>
      </c>
      <c r="E49">
        <v>64.177899999999994</v>
      </c>
      <c r="F49">
        <v>0</v>
      </c>
      <c r="G49">
        <v>-64.124799999999993</v>
      </c>
      <c r="H49">
        <v>0</v>
      </c>
      <c r="I49">
        <v>0</v>
      </c>
      <c r="L49">
        <v>0</v>
      </c>
      <c r="M49">
        <v>0</v>
      </c>
      <c r="P49">
        <v>-492.71899999999999</v>
      </c>
      <c r="Q49">
        <v>0</v>
      </c>
      <c r="R49">
        <v>6.2026300000000001</v>
      </c>
      <c r="S49">
        <v>0</v>
      </c>
      <c r="T49">
        <v>6.2371699999999999</v>
      </c>
      <c r="U49">
        <v>0</v>
      </c>
      <c r="V49">
        <v>7.9367999999999995E-4</v>
      </c>
      <c r="W49">
        <v>0</v>
      </c>
      <c r="X49">
        <v>1.2405700000000001E-3</v>
      </c>
      <c r="Y49">
        <v>5.5478700000000003E-7</v>
      </c>
      <c r="Z49">
        <v>1.3903E-2</v>
      </c>
      <c r="AA49">
        <v>2.2041000000000001E-3</v>
      </c>
      <c r="AB49">
        <v>0.19067200000000001</v>
      </c>
      <c r="AC49">
        <v>0</v>
      </c>
      <c r="AD49">
        <v>0</v>
      </c>
      <c r="AE49">
        <v>-10.1554</v>
      </c>
      <c r="AF49">
        <v>-9.6729300000000004E-4</v>
      </c>
      <c r="AG49">
        <v>6.3369800000000001E-7</v>
      </c>
      <c r="AH49">
        <v>0</v>
      </c>
      <c r="AI49">
        <v>2637820</v>
      </c>
      <c r="AJ49">
        <v>6.2371699999999999</v>
      </c>
      <c r="AK49">
        <v>161685</v>
      </c>
      <c r="AM49">
        <v>1.50455E-4</v>
      </c>
      <c r="AN49">
        <v>64.177899999999994</v>
      </c>
      <c r="AO49">
        <v>-64.124799999999993</v>
      </c>
      <c r="AQ49">
        <v>1.50455E-4</v>
      </c>
      <c r="AR49">
        <v>0</v>
      </c>
      <c r="AS49">
        <v>1.50455E-4</v>
      </c>
      <c r="AT49">
        <f t="shared" si="1"/>
        <v>224.78550065559935</v>
      </c>
      <c r="AY49">
        <v>1.50455E-4</v>
      </c>
      <c r="AZ49">
        <v>0</v>
      </c>
    </row>
    <row r="50" spans="2:52" x14ac:dyDescent="0.3">
      <c r="B50">
        <v>1.5254299999999999E-4</v>
      </c>
      <c r="C50">
        <v>1</v>
      </c>
      <c r="D50">
        <v>473.21</v>
      </c>
      <c r="E50">
        <v>64.323499999999996</v>
      </c>
      <c r="F50">
        <v>0</v>
      </c>
      <c r="G50">
        <v>-64.149699999999996</v>
      </c>
      <c r="H50">
        <v>0</v>
      </c>
      <c r="I50">
        <v>0</v>
      </c>
      <c r="L50">
        <v>0</v>
      </c>
      <c r="M50">
        <v>0</v>
      </c>
      <c r="P50">
        <v>-485.65899999999999</v>
      </c>
      <c r="Q50">
        <v>0</v>
      </c>
      <c r="R50">
        <v>5.4442700000000004</v>
      </c>
      <c r="S50">
        <v>0</v>
      </c>
      <c r="T50">
        <v>5.26647</v>
      </c>
      <c r="U50">
        <v>0</v>
      </c>
      <c r="V50">
        <v>6.9101600000000003E-4</v>
      </c>
      <c r="W50">
        <v>0</v>
      </c>
      <c r="X50">
        <v>1.2009200000000001E-3</v>
      </c>
      <c r="Y50">
        <v>5.3767699999999995E-7</v>
      </c>
      <c r="Z50">
        <v>1.3580699999999999E-2</v>
      </c>
      <c r="AA50">
        <v>2.1579099999999999E-3</v>
      </c>
      <c r="AB50">
        <v>0.19104099999999999</v>
      </c>
      <c r="AC50">
        <v>0</v>
      </c>
      <c r="AD50">
        <v>0</v>
      </c>
      <c r="AE50">
        <v>-10.194599999999999</v>
      </c>
      <c r="AF50">
        <v>-9.2285800000000003E-4</v>
      </c>
      <c r="AG50">
        <v>6.0335100000000004E-7</v>
      </c>
      <c r="AH50">
        <v>0</v>
      </c>
      <c r="AI50">
        <v>2648060</v>
      </c>
      <c r="AJ50">
        <v>5.26647</v>
      </c>
      <c r="AK50">
        <v>161690</v>
      </c>
      <c r="AM50">
        <v>1.5254299999999999E-4</v>
      </c>
      <c r="AN50">
        <v>64.323499999999996</v>
      </c>
      <c r="AO50">
        <v>-64.149699999999996</v>
      </c>
      <c r="AQ50">
        <v>1.5254299999999999E-4</v>
      </c>
      <c r="AR50">
        <v>0</v>
      </c>
      <c r="AS50">
        <v>1.5254299999999999E-4</v>
      </c>
      <c r="AT50">
        <f t="shared" si="1"/>
        <v>224.73010210471975</v>
      </c>
      <c r="AY50">
        <v>1.5254299999999999E-4</v>
      </c>
      <c r="AZ50">
        <v>0</v>
      </c>
    </row>
    <row r="51" spans="2:52" x14ac:dyDescent="0.3">
      <c r="B51">
        <v>1.52805E-4</v>
      </c>
      <c r="C51">
        <v>1</v>
      </c>
      <c r="D51">
        <v>473.21</v>
      </c>
      <c r="E51">
        <v>64.330100000000002</v>
      </c>
      <c r="F51">
        <v>0</v>
      </c>
      <c r="G51">
        <v>-64.139200000000002</v>
      </c>
      <c r="H51">
        <v>0</v>
      </c>
      <c r="I51">
        <v>0</v>
      </c>
      <c r="L51">
        <v>0</v>
      </c>
      <c r="M51">
        <v>0</v>
      </c>
      <c r="P51">
        <v>-482.42899999999997</v>
      </c>
      <c r="Q51">
        <v>0</v>
      </c>
      <c r="R51">
        <v>5.3211599999999999</v>
      </c>
      <c r="S51">
        <v>0</v>
      </c>
      <c r="T51">
        <v>5.1100500000000002</v>
      </c>
      <c r="U51">
        <v>0</v>
      </c>
      <c r="V51">
        <v>6.7561200000000002E-4</v>
      </c>
      <c r="W51">
        <v>0</v>
      </c>
      <c r="X51">
        <v>1.1926700000000001E-3</v>
      </c>
      <c r="Y51">
        <v>5.3544599999999999E-7</v>
      </c>
      <c r="Z51">
        <v>1.35376E-2</v>
      </c>
      <c r="AA51">
        <v>2.1517300000000001E-3</v>
      </c>
      <c r="AB51">
        <v>0.19109000000000001</v>
      </c>
      <c r="AC51">
        <v>0</v>
      </c>
      <c r="AD51">
        <v>0</v>
      </c>
      <c r="AE51">
        <v>-10.1999</v>
      </c>
      <c r="AF51">
        <v>-9.1710200000000004E-4</v>
      </c>
      <c r="AG51">
        <v>5.99391E-7</v>
      </c>
      <c r="AH51">
        <v>0</v>
      </c>
      <c r="AI51">
        <v>2649430</v>
      </c>
      <c r="AJ51">
        <v>5.1100500000000002</v>
      </c>
      <c r="AK51">
        <v>161691</v>
      </c>
      <c r="AM51">
        <v>1.52805E-4</v>
      </c>
      <c r="AN51">
        <v>64.330100000000002</v>
      </c>
      <c r="AO51">
        <v>-64.139200000000002</v>
      </c>
      <c r="AQ51">
        <v>1.52805E-4</v>
      </c>
      <c r="AR51">
        <v>0</v>
      </c>
      <c r="AS51">
        <v>1.52805E-4</v>
      </c>
      <c r="AT51">
        <f t="shared" si="1"/>
        <v>224.7230829406522</v>
      </c>
      <c r="AY51">
        <v>1.52805E-4</v>
      </c>
      <c r="AZ51">
        <v>0</v>
      </c>
    </row>
    <row r="52" spans="2:52" x14ac:dyDescent="0.3">
      <c r="B52">
        <v>1.6316E-4</v>
      </c>
      <c r="C52">
        <v>1</v>
      </c>
      <c r="D52">
        <v>473.21</v>
      </c>
      <c r="E52">
        <v>63.0501</v>
      </c>
      <c r="F52">
        <v>0</v>
      </c>
      <c r="G52">
        <v>-62.220999999999997</v>
      </c>
      <c r="H52">
        <v>0</v>
      </c>
      <c r="I52">
        <v>0</v>
      </c>
      <c r="L52">
        <v>0</v>
      </c>
      <c r="M52">
        <v>0</v>
      </c>
      <c r="P52">
        <v>-946.31500000000005</v>
      </c>
      <c r="Q52">
        <v>0</v>
      </c>
      <c r="R52">
        <v>11.4335</v>
      </c>
      <c r="S52">
        <v>0</v>
      </c>
      <c r="T52">
        <v>11.9057</v>
      </c>
      <c r="U52">
        <v>0</v>
      </c>
      <c r="V52">
        <v>1.35749E-3</v>
      </c>
      <c r="W52">
        <v>0</v>
      </c>
      <c r="X52">
        <v>1.8963599999999999E-3</v>
      </c>
      <c r="Y52">
        <v>4.4940900000000002E-7</v>
      </c>
      <c r="Z52">
        <v>1.1798899999999999E-2</v>
      </c>
      <c r="AA52">
        <v>1.90211E-3</v>
      </c>
      <c r="AB52">
        <v>0.193079</v>
      </c>
      <c r="AC52">
        <v>0</v>
      </c>
      <c r="AD52">
        <v>0</v>
      </c>
      <c r="AE52">
        <v>-10.4131</v>
      </c>
      <c r="AF52">
        <v>-6.9804399999999999E-4</v>
      </c>
      <c r="AG52">
        <v>4.45676E-7</v>
      </c>
      <c r="AH52">
        <v>0</v>
      </c>
      <c r="AI52">
        <v>2705050</v>
      </c>
      <c r="AJ52">
        <v>11.9057</v>
      </c>
      <c r="AK52">
        <v>161720</v>
      </c>
      <c r="AM52">
        <v>1.6316E-4</v>
      </c>
      <c r="AN52">
        <v>63.0501</v>
      </c>
      <c r="AO52">
        <v>-62.220999999999997</v>
      </c>
      <c r="AQ52">
        <v>1.6316E-4</v>
      </c>
      <c r="AR52">
        <v>0</v>
      </c>
      <c r="AS52">
        <v>1.6316E-4</v>
      </c>
      <c r="AT52">
        <f t="shared" si="1"/>
        <v>224.4277185841583</v>
      </c>
      <c r="AY52">
        <v>1.6316E-4</v>
      </c>
      <c r="AZ52">
        <v>0</v>
      </c>
    </row>
    <row r="53" spans="2:52" x14ac:dyDescent="0.3">
      <c r="B53">
        <v>1.6345699999999999E-4</v>
      </c>
      <c r="C53">
        <v>1</v>
      </c>
      <c r="D53">
        <v>473.21</v>
      </c>
      <c r="E53">
        <v>62.959499999999998</v>
      </c>
      <c r="F53">
        <v>0</v>
      </c>
      <c r="G53">
        <v>-62.083100000000002</v>
      </c>
      <c r="H53">
        <v>0</v>
      </c>
      <c r="I53">
        <v>0</v>
      </c>
      <c r="L53">
        <v>0</v>
      </c>
      <c r="M53">
        <v>0</v>
      </c>
      <c r="P53">
        <v>-970.50699999999995</v>
      </c>
      <c r="Q53">
        <v>0</v>
      </c>
      <c r="R53">
        <v>11.760300000000001</v>
      </c>
      <c r="S53">
        <v>0</v>
      </c>
      <c r="T53">
        <v>12.268700000000001</v>
      </c>
      <c r="U53">
        <v>0</v>
      </c>
      <c r="V53">
        <v>1.39912E-3</v>
      </c>
      <c r="W53">
        <v>0</v>
      </c>
      <c r="X53">
        <v>1.9358299999999999E-3</v>
      </c>
      <c r="Y53">
        <v>4.4695400000000002E-7</v>
      </c>
      <c r="Z53">
        <v>1.1746899999999999E-2</v>
      </c>
      <c r="AA53">
        <v>1.89464E-3</v>
      </c>
      <c r="AB53">
        <v>0.193138</v>
      </c>
      <c r="AC53">
        <v>0</v>
      </c>
      <c r="AD53">
        <v>0</v>
      </c>
      <c r="AE53">
        <v>-10.419499999999999</v>
      </c>
      <c r="AF53">
        <v>-6.9190099999999997E-4</v>
      </c>
      <c r="AG53">
        <v>4.4127199999999998E-7</v>
      </c>
      <c r="AH53">
        <v>0</v>
      </c>
      <c r="AI53">
        <v>2706720</v>
      </c>
      <c r="AJ53">
        <v>12.268700000000001</v>
      </c>
      <c r="AK53">
        <v>161721</v>
      </c>
      <c r="AM53">
        <v>1.6345699999999999E-4</v>
      </c>
      <c r="AN53">
        <v>62.959499999999998</v>
      </c>
      <c r="AO53">
        <v>-62.083100000000002</v>
      </c>
      <c r="AQ53">
        <v>1.6345699999999999E-4</v>
      </c>
      <c r="AR53">
        <v>0</v>
      </c>
      <c r="AS53">
        <v>1.6345699999999999E-4</v>
      </c>
      <c r="AT53">
        <f t="shared" si="1"/>
        <v>224.41944047283911</v>
      </c>
      <c r="AY53">
        <v>1.6345699999999999E-4</v>
      </c>
      <c r="AZ53">
        <v>0</v>
      </c>
    </row>
    <row r="54" spans="2:52" x14ac:dyDescent="0.3">
      <c r="B54">
        <v>1.66544E-4</v>
      </c>
      <c r="C54">
        <v>1</v>
      </c>
      <c r="D54">
        <v>473.21</v>
      </c>
      <c r="E54">
        <v>61.528199999999998</v>
      </c>
      <c r="F54">
        <v>0</v>
      </c>
      <c r="G54">
        <v>-60.185000000000002</v>
      </c>
      <c r="H54">
        <v>0</v>
      </c>
      <c r="I54">
        <v>0</v>
      </c>
      <c r="L54">
        <v>0</v>
      </c>
      <c r="M54">
        <v>0</v>
      </c>
      <c r="P54">
        <v>-1136.06</v>
      </c>
      <c r="Q54">
        <v>0</v>
      </c>
      <c r="R54">
        <v>14.333600000000001</v>
      </c>
      <c r="S54">
        <v>0</v>
      </c>
      <c r="T54">
        <v>15.008100000000001</v>
      </c>
      <c r="U54">
        <v>0</v>
      </c>
      <c r="V54">
        <v>1.73591E-3</v>
      </c>
      <c r="W54">
        <v>0</v>
      </c>
      <c r="X54">
        <v>2.22178E-3</v>
      </c>
      <c r="Y54">
        <v>4.21799E-7</v>
      </c>
      <c r="Z54">
        <v>1.1200099999999999E-2</v>
      </c>
      <c r="AA54">
        <v>1.8160699999999999E-3</v>
      </c>
      <c r="AB54">
        <v>0.19376399999999999</v>
      </c>
      <c r="AC54">
        <v>0</v>
      </c>
      <c r="AD54">
        <v>0</v>
      </c>
      <c r="AE54">
        <v>-10.4871</v>
      </c>
      <c r="AF54">
        <v>-6.2982299999999995E-4</v>
      </c>
      <c r="AG54">
        <v>3.9609499999999997E-7</v>
      </c>
      <c r="AH54">
        <v>0</v>
      </c>
      <c r="AI54">
        <v>2724340</v>
      </c>
      <c r="AJ54">
        <v>15.008100000000001</v>
      </c>
      <c r="AK54">
        <v>161730</v>
      </c>
      <c r="AM54">
        <v>1.66544E-4</v>
      </c>
      <c r="AN54">
        <v>61.528199999999998</v>
      </c>
      <c r="AO54">
        <v>-60.185000000000002</v>
      </c>
      <c r="AQ54">
        <v>1.66544E-4</v>
      </c>
      <c r="AR54">
        <v>0</v>
      </c>
      <c r="AS54">
        <v>1.66544E-4</v>
      </c>
      <c r="AT54">
        <f t="shared" si="1"/>
        <v>224.32637615552909</v>
      </c>
      <c r="AY54">
        <v>1.66544E-4</v>
      </c>
      <c r="AZ54">
        <v>0</v>
      </c>
    </row>
    <row r="55" spans="2:52" x14ac:dyDescent="0.3">
      <c r="B55">
        <v>1.6818099999999999E-4</v>
      </c>
      <c r="C55">
        <v>1</v>
      </c>
      <c r="D55">
        <v>473.209</v>
      </c>
      <c r="E55">
        <v>60.200699999999998</v>
      </c>
      <c r="F55">
        <v>0</v>
      </c>
      <c r="G55">
        <v>-58.535600000000002</v>
      </c>
      <c r="H55">
        <v>0</v>
      </c>
      <c r="I55">
        <v>0</v>
      </c>
      <c r="L55">
        <v>0</v>
      </c>
      <c r="M55">
        <v>0</v>
      </c>
      <c r="P55">
        <v>-999.452</v>
      </c>
      <c r="Q55">
        <v>0</v>
      </c>
      <c r="R55">
        <v>13.0023</v>
      </c>
      <c r="S55">
        <v>0</v>
      </c>
      <c r="T55">
        <v>13.5923</v>
      </c>
      <c r="U55">
        <v>0</v>
      </c>
      <c r="V55">
        <v>1.5507299999999999E-3</v>
      </c>
      <c r="W55">
        <v>0</v>
      </c>
      <c r="X55">
        <v>1.9632500000000002E-3</v>
      </c>
      <c r="Y55">
        <v>4.0813700000000002E-7</v>
      </c>
      <c r="Z55">
        <v>1.08831E-2</v>
      </c>
      <c r="AA55">
        <v>1.7703300000000001E-3</v>
      </c>
      <c r="AB55">
        <v>0.19412599999999999</v>
      </c>
      <c r="AC55">
        <v>0</v>
      </c>
      <c r="AD55">
        <v>0</v>
      </c>
      <c r="AE55">
        <v>-10.5266</v>
      </c>
      <c r="AF55">
        <v>-5.9754700000000003E-4</v>
      </c>
      <c r="AG55">
        <v>3.7144300000000003E-7</v>
      </c>
      <c r="AH55">
        <v>0</v>
      </c>
      <c r="AI55">
        <v>2734640</v>
      </c>
      <c r="AJ55">
        <v>13.5923</v>
      </c>
      <c r="AK55">
        <v>161736</v>
      </c>
      <c r="AM55">
        <v>1.6818099999999999E-4</v>
      </c>
      <c r="AN55">
        <v>60.200699999999998</v>
      </c>
      <c r="AO55">
        <v>-58.535600000000002</v>
      </c>
      <c r="AQ55">
        <v>1.6818099999999999E-4</v>
      </c>
      <c r="AR55">
        <v>0</v>
      </c>
      <c r="AS55">
        <v>1.6818099999999999E-4</v>
      </c>
      <c r="AT55">
        <f t="shared" si="1"/>
        <v>224.27398691523902</v>
      </c>
      <c r="AY55">
        <v>1.6818099999999999E-4</v>
      </c>
      <c r="AZ55">
        <v>0</v>
      </c>
    </row>
    <row r="56" spans="2:52" x14ac:dyDescent="0.3">
      <c r="B56">
        <v>1.6849200000000001E-4</v>
      </c>
      <c r="C56">
        <v>1</v>
      </c>
      <c r="D56">
        <v>473.209</v>
      </c>
      <c r="E56">
        <v>59.9482</v>
      </c>
      <c r="F56">
        <v>0</v>
      </c>
      <c r="G56">
        <v>-58.221800000000002</v>
      </c>
      <c r="H56">
        <v>0</v>
      </c>
      <c r="I56">
        <v>0</v>
      </c>
      <c r="L56">
        <v>0</v>
      </c>
      <c r="M56">
        <v>0</v>
      </c>
      <c r="P56">
        <v>-973.46699999999998</v>
      </c>
      <c r="Q56">
        <v>0</v>
      </c>
      <c r="R56">
        <v>12.749000000000001</v>
      </c>
      <c r="S56">
        <v>0</v>
      </c>
      <c r="T56">
        <v>13.323</v>
      </c>
      <c r="U56">
        <v>0</v>
      </c>
      <c r="V56">
        <v>1.5154999999999999E-3</v>
      </c>
      <c r="W56">
        <v>0</v>
      </c>
      <c r="X56">
        <v>1.9140699999999999E-3</v>
      </c>
      <c r="Y56">
        <v>4.0553899999999999E-7</v>
      </c>
      <c r="Z56">
        <v>1.08228E-2</v>
      </c>
      <c r="AA56">
        <v>1.7616299999999999E-3</v>
      </c>
      <c r="AB56">
        <v>0.19419500000000001</v>
      </c>
      <c r="AC56">
        <v>0</v>
      </c>
      <c r="AD56">
        <v>0</v>
      </c>
      <c r="AE56">
        <v>-10.5341</v>
      </c>
      <c r="AF56">
        <v>-5.9140699999999996E-4</v>
      </c>
      <c r="AG56">
        <v>3.66753E-7</v>
      </c>
      <c r="AH56">
        <v>0</v>
      </c>
      <c r="AI56">
        <v>2736600</v>
      </c>
      <c r="AJ56">
        <v>13.323</v>
      </c>
      <c r="AK56">
        <v>161737</v>
      </c>
      <c r="AM56">
        <v>1.6849200000000001E-4</v>
      </c>
      <c r="AN56">
        <v>59.9482</v>
      </c>
      <c r="AO56">
        <v>-58.221800000000002</v>
      </c>
      <c r="AQ56">
        <v>1.6849200000000001E-4</v>
      </c>
      <c r="AR56">
        <v>0</v>
      </c>
      <c r="AS56">
        <v>1.6849200000000001E-4</v>
      </c>
      <c r="AT56">
        <f t="shared" si="1"/>
        <v>224.26386929841874</v>
      </c>
      <c r="AY56">
        <v>1.6849200000000001E-4</v>
      </c>
      <c r="AZ56">
        <v>0</v>
      </c>
    </row>
    <row r="57" spans="2:52" x14ac:dyDescent="0.3">
      <c r="B57">
        <v>1.7073199999999999E-4</v>
      </c>
      <c r="C57">
        <v>1</v>
      </c>
      <c r="D57">
        <v>473.209</v>
      </c>
      <c r="E57">
        <v>57.982799999999997</v>
      </c>
      <c r="F57">
        <v>0</v>
      </c>
      <c r="G57">
        <v>-56.640999999999998</v>
      </c>
      <c r="H57">
        <v>0</v>
      </c>
      <c r="I57">
        <v>0</v>
      </c>
      <c r="L57">
        <v>0</v>
      </c>
      <c r="M57">
        <v>0</v>
      </c>
      <c r="P57">
        <v>-649.56500000000005</v>
      </c>
      <c r="Q57">
        <v>0</v>
      </c>
      <c r="R57">
        <v>9.4563600000000001</v>
      </c>
      <c r="S57">
        <v>0</v>
      </c>
      <c r="T57">
        <v>9.7252600000000005</v>
      </c>
      <c r="U57">
        <v>0</v>
      </c>
      <c r="V57">
        <v>1.0001299999999999E-3</v>
      </c>
      <c r="W57">
        <v>0</v>
      </c>
      <c r="X57">
        <v>1.3436100000000001E-3</v>
      </c>
      <c r="Y57">
        <v>3.86501E-7</v>
      </c>
      <c r="Z57">
        <v>1.03891E-2</v>
      </c>
      <c r="AA57">
        <v>1.6990499999999999E-3</v>
      </c>
      <c r="AB57">
        <v>0.194692</v>
      </c>
      <c r="AC57">
        <v>0</v>
      </c>
      <c r="AD57">
        <v>0</v>
      </c>
      <c r="AE57">
        <v>-10.587999999999999</v>
      </c>
      <c r="AF57">
        <v>-5.4581499999999995E-4</v>
      </c>
      <c r="AG57">
        <v>3.3240199999999999E-7</v>
      </c>
      <c r="AH57">
        <v>0</v>
      </c>
      <c r="AI57">
        <v>2750650</v>
      </c>
      <c r="AJ57">
        <v>9.7252600000000005</v>
      </c>
      <c r="AK57">
        <v>161744</v>
      </c>
      <c r="AM57">
        <v>1.7073199999999999E-4</v>
      </c>
      <c r="AN57">
        <v>57.982799999999997</v>
      </c>
      <c r="AO57">
        <v>-56.640999999999998</v>
      </c>
      <c r="AQ57">
        <v>1.7073199999999999E-4</v>
      </c>
      <c r="AR57">
        <v>0</v>
      </c>
      <c r="AS57">
        <v>1.7073199999999999E-4</v>
      </c>
      <c r="AT57">
        <f t="shared" si="1"/>
        <v>224.19035246944804</v>
      </c>
      <c r="AY57">
        <v>1.7073199999999999E-4</v>
      </c>
      <c r="AZ57">
        <v>0</v>
      </c>
    </row>
    <row r="58" spans="2:52" x14ac:dyDescent="0.3">
      <c r="B58">
        <v>1.73382E-4</v>
      </c>
      <c r="C58">
        <v>1</v>
      </c>
      <c r="D58">
        <v>473.209</v>
      </c>
      <c r="E58">
        <v>55.749299999999998</v>
      </c>
      <c r="F58">
        <v>0</v>
      </c>
      <c r="G58">
        <v>-54.422899999999998</v>
      </c>
      <c r="H58">
        <v>0</v>
      </c>
      <c r="I58">
        <v>0</v>
      </c>
      <c r="L58">
        <v>0</v>
      </c>
      <c r="M58">
        <v>0</v>
      </c>
      <c r="P58">
        <v>-492.28399999999999</v>
      </c>
      <c r="Q58">
        <v>0</v>
      </c>
      <c r="R58">
        <v>7.5732600000000003</v>
      </c>
      <c r="S58">
        <v>0</v>
      </c>
      <c r="T58">
        <v>7.7178500000000003</v>
      </c>
      <c r="U58">
        <v>0</v>
      </c>
      <c r="V58">
        <v>7.3968700000000005E-4</v>
      </c>
      <c r="W58">
        <v>0</v>
      </c>
      <c r="X58">
        <v>1.0126E-3</v>
      </c>
      <c r="Y58">
        <v>3.6388600000000001E-7</v>
      </c>
      <c r="Z58">
        <v>9.8711500000000004E-3</v>
      </c>
      <c r="AA58">
        <v>1.62436E-3</v>
      </c>
      <c r="AB58">
        <v>0.19528400000000001</v>
      </c>
      <c r="AC58">
        <v>0</v>
      </c>
      <c r="AD58">
        <v>0</v>
      </c>
      <c r="AE58">
        <v>-10.6524</v>
      </c>
      <c r="AF58">
        <v>-4.9182200000000005E-4</v>
      </c>
      <c r="AG58">
        <v>2.9159300000000001E-7</v>
      </c>
      <c r="AH58">
        <v>0</v>
      </c>
      <c r="AI58">
        <v>2767440</v>
      </c>
      <c r="AJ58">
        <v>7.7178500000000003</v>
      </c>
      <c r="AK58">
        <v>161753</v>
      </c>
      <c r="AM58">
        <v>1.73382E-4</v>
      </c>
      <c r="AN58">
        <v>55.749299999999998</v>
      </c>
      <c r="AO58">
        <v>-54.422899999999998</v>
      </c>
      <c r="AQ58">
        <v>1.73382E-4</v>
      </c>
      <c r="AR58">
        <v>0</v>
      </c>
      <c r="AS58">
        <v>1.73382E-4</v>
      </c>
      <c r="AT58">
        <f t="shared" si="1"/>
        <v>224.1041730233004</v>
      </c>
      <c r="AY58">
        <v>1.73382E-4</v>
      </c>
      <c r="AZ58">
        <v>0</v>
      </c>
    </row>
    <row r="59" spans="2:52" x14ac:dyDescent="0.3">
      <c r="B59">
        <v>1.7382500000000001E-4</v>
      </c>
      <c r="C59">
        <v>1</v>
      </c>
      <c r="D59">
        <v>473.209</v>
      </c>
      <c r="E59">
        <v>55.375900000000001</v>
      </c>
      <c r="F59">
        <v>0</v>
      </c>
      <c r="G59">
        <v>-54.052100000000003</v>
      </c>
      <c r="H59">
        <v>0</v>
      </c>
      <c r="I59">
        <v>0</v>
      </c>
      <c r="L59">
        <v>0</v>
      </c>
      <c r="M59">
        <v>0</v>
      </c>
      <c r="P59">
        <v>-465.98700000000002</v>
      </c>
      <c r="Q59">
        <v>0</v>
      </c>
      <c r="R59">
        <v>7.2584099999999996</v>
      </c>
      <c r="S59">
        <v>0</v>
      </c>
      <c r="T59">
        <v>7.3822200000000002</v>
      </c>
      <c r="U59">
        <v>0</v>
      </c>
      <c r="V59">
        <v>6.9614099999999995E-4</v>
      </c>
      <c r="W59">
        <v>0</v>
      </c>
      <c r="X59">
        <v>9.5725900000000002E-4</v>
      </c>
      <c r="Y59">
        <v>3.6010400000000001E-7</v>
      </c>
      <c r="Z59">
        <v>9.7845599999999994E-3</v>
      </c>
      <c r="AA59">
        <v>1.6118700000000001E-3</v>
      </c>
      <c r="AB59">
        <v>0.195383</v>
      </c>
      <c r="AC59">
        <v>0</v>
      </c>
      <c r="AD59">
        <v>0</v>
      </c>
      <c r="AE59">
        <v>-10.6632</v>
      </c>
      <c r="AF59">
        <v>-4.8279399999999999E-4</v>
      </c>
      <c r="AG59">
        <v>2.8476999999999998E-7</v>
      </c>
      <c r="AH59">
        <v>0</v>
      </c>
      <c r="AI59">
        <v>2770250</v>
      </c>
      <c r="AJ59">
        <v>7.3822200000000002</v>
      </c>
      <c r="AK59">
        <v>161754</v>
      </c>
      <c r="AM59">
        <v>1.7382500000000001E-4</v>
      </c>
      <c r="AN59">
        <v>55.375900000000001</v>
      </c>
      <c r="AO59">
        <v>-54.052100000000003</v>
      </c>
      <c r="AQ59">
        <v>1.7382500000000001E-4</v>
      </c>
      <c r="AR59">
        <v>0</v>
      </c>
      <c r="AS59">
        <v>1.7382500000000001E-4</v>
      </c>
      <c r="AT59">
        <f t="shared" si="1"/>
        <v>224.08974859342615</v>
      </c>
      <c r="AY59">
        <v>1.7382500000000001E-4</v>
      </c>
      <c r="AZ59">
        <v>0</v>
      </c>
    </row>
    <row r="60" spans="2:52" x14ac:dyDescent="0.3">
      <c r="B60">
        <v>1.7897099999999999E-4</v>
      </c>
      <c r="C60">
        <v>1</v>
      </c>
      <c r="D60">
        <v>473.209</v>
      </c>
      <c r="E60">
        <v>49.605800000000002</v>
      </c>
      <c r="F60">
        <v>0</v>
      </c>
      <c r="G60">
        <v>-48.093899999999998</v>
      </c>
      <c r="H60">
        <v>0</v>
      </c>
      <c r="I60">
        <v>0</v>
      </c>
      <c r="L60">
        <v>0</v>
      </c>
      <c r="M60">
        <v>0</v>
      </c>
      <c r="P60">
        <v>-538.10500000000002</v>
      </c>
      <c r="Q60">
        <v>0</v>
      </c>
      <c r="R60">
        <v>4.1613899999999999</v>
      </c>
      <c r="S60">
        <v>0</v>
      </c>
      <c r="T60">
        <v>4.1329399999999996</v>
      </c>
      <c r="U60">
        <v>0</v>
      </c>
      <c r="V60">
        <v>4.2129100000000002E-4</v>
      </c>
      <c r="W60">
        <v>0</v>
      </c>
      <c r="X60">
        <v>8.6595900000000002E-4</v>
      </c>
      <c r="Y60">
        <v>3.1664800000000002E-7</v>
      </c>
      <c r="Z60">
        <v>8.7369000000000006E-3</v>
      </c>
      <c r="AA60">
        <v>1.4603999999999999E-3</v>
      </c>
      <c r="AB60">
        <v>0.19658200000000001</v>
      </c>
      <c r="AC60">
        <v>0</v>
      </c>
      <c r="AD60">
        <v>0</v>
      </c>
      <c r="AE60">
        <v>-10.7942</v>
      </c>
      <c r="AF60">
        <v>-3.8346499999999999E-4</v>
      </c>
      <c r="AG60">
        <v>2.0643200000000001E-7</v>
      </c>
      <c r="AH60">
        <v>0</v>
      </c>
      <c r="AI60">
        <v>2804460</v>
      </c>
      <c r="AJ60">
        <v>4.1329399999999996</v>
      </c>
      <c r="AK60">
        <v>161772</v>
      </c>
      <c r="AM60">
        <v>1.7897099999999999E-4</v>
      </c>
      <c r="AN60">
        <v>49.605800000000002</v>
      </c>
      <c r="AO60">
        <v>-48.093899999999998</v>
      </c>
      <c r="AQ60">
        <v>1.7897099999999999E-4</v>
      </c>
      <c r="AR60">
        <v>0</v>
      </c>
      <c r="AS60">
        <v>1.7897099999999999E-4</v>
      </c>
      <c r="AT60">
        <f t="shared" si="1"/>
        <v>223.9150543813472</v>
      </c>
      <c r="AY60">
        <v>1.7897099999999999E-4</v>
      </c>
      <c r="AZ60">
        <v>0</v>
      </c>
    </row>
    <row r="61" spans="2:52" x14ac:dyDescent="0.3">
      <c r="B61">
        <v>1.79183E-4</v>
      </c>
      <c r="C61">
        <v>1</v>
      </c>
      <c r="D61">
        <v>473.209</v>
      </c>
      <c r="E61">
        <v>49.293599999999998</v>
      </c>
      <c r="F61">
        <v>0</v>
      </c>
      <c r="G61">
        <v>-47.805599999999998</v>
      </c>
      <c r="H61">
        <v>0</v>
      </c>
      <c r="I61">
        <v>0</v>
      </c>
      <c r="L61">
        <v>0</v>
      </c>
      <c r="M61">
        <v>0</v>
      </c>
      <c r="P61">
        <v>-528.024</v>
      </c>
      <c r="Q61">
        <v>0</v>
      </c>
      <c r="R61">
        <v>3.8727499999999999</v>
      </c>
      <c r="S61">
        <v>0</v>
      </c>
      <c r="T61">
        <v>3.83602</v>
      </c>
      <c r="U61">
        <v>0</v>
      </c>
      <c r="V61">
        <v>3.92304E-4</v>
      </c>
      <c r="W61">
        <v>0</v>
      </c>
      <c r="X61">
        <v>8.3729300000000002E-4</v>
      </c>
      <c r="Y61">
        <v>3.1483200000000002E-7</v>
      </c>
      <c r="Z61">
        <v>8.6919300000000005E-3</v>
      </c>
      <c r="AA61">
        <v>1.4538800000000001E-3</v>
      </c>
      <c r="AB61">
        <v>0.196634</v>
      </c>
      <c r="AC61">
        <v>0</v>
      </c>
      <c r="AD61">
        <v>0</v>
      </c>
      <c r="AE61">
        <v>-10.799899999999999</v>
      </c>
      <c r="AF61">
        <v>-3.7941599999999999E-4</v>
      </c>
      <c r="AG61">
        <v>2.03156E-7</v>
      </c>
      <c r="AH61">
        <v>0</v>
      </c>
      <c r="AI61">
        <v>2805930</v>
      </c>
      <c r="AJ61">
        <v>3.83602</v>
      </c>
      <c r="AK61">
        <v>161773</v>
      </c>
      <c r="AM61">
        <v>1.79183E-4</v>
      </c>
      <c r="AN61">
        <v>49.293599999999998</v>
      </c>
      <c r="AO61">
        <v>-47.805599999999998</v>
      </c>
      <c r="AQ61">
        <v>1.79183E-4</v>
      </c>
      <c r="AR61">
        <v>0</v>
      </c>
      <c r="AS61">
        <v>1.79183E-4</v>
      </c>
      <c r="AT61">
        <f t="shared" si="1"/>
        <v>223.90703166413442</v>
      </c>
      <c r="AY61">
        <v>1.79183E-4</v>
      </c>
      <c r="AZ61">
        <v>0</v>
      </c>
    </row>
    <row r="62" spans="2:52" x14ac:dyDescent="0.3">
      <c r="B62">
        <v>1.8346599999999999E-4</v>
      </c>
      <c r="C62">
        <v>1</v>
      </c>
      <c r="D62">
        <v>473.209</v>
      </c>
      <c r="E62">
        <v>41.706899999999997</v>
      </c>
      <c r="F62">
        <v>0</v>
      </c>
      <c r="G62">
        <v>-40.575600000000001</v>
      </c>
      <c r="H62">
        <v>0</v>
      </c>
      <c r="I62">
        <v>0</v>
      </c>
      <c r="L62">
        <v>0</v>
      </c>
      <c r="M62">
        <v>0</v>
      </c>
      <c r="P62">
        <v>-399.89100000000002</v>
      </c>
      <c r="Q62">
        <v>0</v>
      </c>
      <c r="R62">
        <v>4.1124400000000003</v>
      </c>
      <c r="S62">
        <v>0</v>
      </c>
      <c r="T62">
        <v>4.2343900000000003</v>
      </c>
      <c r="U62">
        <v>0</v>
      </c>
      <c r="V62">
        <v>4.0296599999999999E-4</v>
      </c>
      <c r="W62">
        <v>0</v>
      </c>
      <c r="X62">
        <v>6.56495E-4</v>
      </c>
      <c r="Y62">
        <v>2.7578299999999998E-7</v>
      </c>
      <c r="Z62">
        <v>7.6676399999999999E-3</v>
      </c>
      <c r="AA62">
        <v>1.30367E-3</v>
      </c>
      <c r="AB62">
        <v>0.19780900000000001</v>
      </c>
      <c r="AC62">
        <v>0</v>
      </c>
      <c r="AD62">
        <v>0</v>
      </c>
      <c r="AE62">
        <v>-10.929600000000001</v>
      </c>
      <c r="AF62">
        <v>-3.0025100000000002E-4</v>
      </c>
      <c r="AG62">
        <v>1.3836300000000001E-7</v>
      </c>
      <c r="AH62">
        <v>0</v>
      </c>
      <c r="AI62">
        <v>2839860</v>
      </c>
      <c r="AJ62">
        <v>4.2343900000000003</v>
      </c>
      <c r="AK62">
        <v>161791</v>
      </c>
      <c r="AM62">
        <v>1.8346599999999999E-4</v>
      </c>
      <c r="AN62">
        <v>41.706899999999997</v>
      </c>
      <c r="AO62">
        <v>-40.575600000000001</v>
      </c>
      <c r="AQ62">
        <v>1.8346599999999999E-4</v>
      </c>
      <c r="AR62">
        <v>0</v>
      </c>
      <c r="AS62">
        <v>1.8346599999999999E-4</v>
      </c>
      <c r="AT62">
        <f t="shared" si="1"/>
        <v>223.73940739912649</v>
      </c>
      <c r="AY62">
        <v>1.8346599999999999E-4</v>
      </c>
      <c r="AZ62">
        <v>0</v>
      </c>
    </row>
    <row r="63" spans="2:52" x14ac:dyDescent="0.3">
      <c r="B63">
        <v>1.84131E-4</v>
      </c>
      <c r="C63">
        <v>1</v>
      </c>
      <c r="D63">
        <v>473.209</v>
      </c>
      <c r="E63">
        <v>40.510899999999999</v>
      </c>
      <c r="F63">
        <v>0</v>
      </c>
      <c r="G63">
        <v>-39.478200000000001</v>
      </c>
      <c r="H63">
        <v>0</v>
      </c>
      <c r="I63">
        <v>0</v>
      </c>
      <c r="L63">
        <v>0</v>
      </c>
      <c r="M63">
        <v>0</v>
      </c>
      <c r="P63">
        <v>-458.89299999999997</v>
      </c>
      <c r="Q63">
        <v>0</v>
      </c>
      <c r="R63">
        <v>4.4362599999999999</v>
      </c>
      <c r="S63">
        <v>0</v>
      </c>
      <c r="T63">
        <v>4.5607300000000004</v>
      </c>
      <c r="U63">
        <v>0</v>
      </c>
      <c r="V63">
        <v>4.73454E-4</v>
      </c>
      <c r="W63">
        <v>0</v>
      </c>
      <c r="X63">
        <v>7.3265199999999998E-4</v>
      </c>
      <c r="Y63">
        <v>2.6962099999999998E-7</v>
      </c>
      <c r="Z63">
        <v>7.5038500000000003E-3</v>
      </c>
      <c r="AA63">
        <v>1.27961E-3</v>
      </c>
      <c r="AB63">
        <v>0.19799600000000001</v>
      </c>
      <c r="AC63">
        <v>0</v>
      </c>
      <c r="AD63">
        <v>0</v>
      </c>
      <c r="AE63">
        <v>-10.9504</v>
      </c>
      <c r="AF63">
        <v>-2.88051E-4</v>
      </c>
      <c r="AG63">
        <v>1.2825900000000001E-7</v>
      </c>
      <c r="AH63">
        <v>0</v>
      </c>
      <c r="AI63">
        <v>2845300</v>
      </c>
      <c r="AJ63">
        <v>4.5607300000000004</v>
      </c>
      <c r="AK63">
        <v>161794</v>
      </c>
      <c r="AM63">
        <v>1.84131E-4</v>
      </c>
      <c r="AN63">
        <v>40.510899999999999</v>
      </c>
      <c r="AO63">
        <v>-39.478200000000001</v>
      </c>
      <c r="AQ63">
        <v>1.84131E-4</v>
      </c>
      <c r="AR63">
        <v>0</v>
      </c>
      <c r="AS63">
        <v>1.84131E-4</v>
      </c>
      <c r="AT63">
        <f t="shared" si="1"/>
        <v>223.71370523853469</v>
      </c>
      <c r="AY63">
        <v>1.84131E-4</v>
      </c>
      <c r="AZ63">
        <v>0</v>
      </c>
    </row>
    <row r="64" spans="2:52" x14ac:dyDescent="0.3">
      <c r="B64">
        <v>1.84191E-4</v>
      </c>
      <c r="C64">
        <v>1</v>
      </c>
      <c r="D64">
        <v>473.209</v>
      </c>
      <c r="E64">
        <v>40.401800000000001</v>
      </c>
      <c r="F64">
        <v>0</v>
      </c>
      <c r="G64">
        <v>-39.375399999999999</v>
      </c>
      <c r="H64">
        <v>0</v>
      </c>
      <c r="I64">
        <v>0</v>
      </c>
      <c r="L64">
        <v>0</v>
      </c>
      <c r="M64">
        <v>0</v>
      </c>
      <c r="P64">
        <v>-460.29500000000002</v>
      </c>
      <c r="Q64">
        <v>0</v>
      </c>
      <c r="R64">
        <v>4.4699299999999997</v>
      </c>
      <c r="S64">
        <v>0</v>
      </c>
      <c r="T64">
        <v>4.5963599999999998</v>
      </c>
      <c r="U64">
        <v>0</v>
      </c>
      <c r="V64">
        <v>4.7713699999999998E-4</v>
      </c>
      <c r="W64">
        <v>0</v>
      </c>
      <c r="X64">
        <v>7.3473600000000005E-4</v>
      </c>
      <c r="Y64">
        <v>2.69062E-7</v>
      </c>
      <c r="Z64">
        <v>7.4889400000000004E-3</v>
      </c>
      <c r="AA64">
        <v>1.27743E-3</v>
      </c>
      <c r="AB64">
        <v>0.19801299999999999</v>
      </c>
      <c r="AC64">
        <v>0</v>
      </c>
      <c r="AD64">
        <v>0</v>
      </c>
      <c r="AE64">
        <v>-10.952299999999999</v>
      </c>
      <c r="AF64">
        <v>-2.8695599999999999E-4</v>
      </c>
      <c r="AG64">
        <v>1.2735100000000001E-7</v>
      </c>
      <c r="AH64">
        <v>0</v>
      </c>
      <c r="AI64">
        <v>2845790</v>
      </c>
      <c r="AJ64">
        <v>4.5963599999999998</v>
      </c>
      <c r="AK64">
        <v>161794</v>
      </c>
      <c r="AM64">
        <v>1.84191E-4</v>
      </c>
      <c r="AN64">
        <v>40.401800000000001</v>
      </c>
      <c r="AO64">
        <v>-39.375399999999999</v>
      </c>
      <c r="AQ64">
        <v>1.84191E-4</v>
      </c>
      <c r="AR64">
        <v>0</v>
      </c>
      <c r="AS64">
        <v>1.84191E-4</v>
      </c>
      <c r="AT64">
        <f t="shared" si="1"/>
        <v>223.71136226967195</v>
      </c>
      <c r="AY64">
        <v>1.84191E-4</v>
      </c>
      <c r="AZ64">
        <v>0</v>
      </c>
    </row>
    <row r="65" spans="2:52" x14ac:dyDescent="0.3">
      <c r="B65">
        <v>1.87202E-4</v>
      </c>
      <c r="C65">
        <v>1</v>
      </c>
      <c r="D65">
        <v>473.20800000000003</v>
      </c>
      <c r="E65">
        <v>34.965499999999999</v>
      </c>
      <c r="F65">
        <v>0</v>
      </c>
      <c r="G65">
        <v>-34.252099999999999</v>
      </c>
      <c r="H65">
        <v>0</v>
      </c>
      <c r="I65">
        <v>0</v>
      </c>
      <c r="L65">
        <v>0</v>
      </c>
      <c r="M65">
        <v>0</v>
      </c>
      <c r="P65">
        <v>-530.15200000000004</v>
      </c>
      <c r="Q65">
        <v>0</v>
      </c>
      <c r="R65">
        <v>6.1478400000000004</v>
      </c>
      <c r="S65">
        <v>0</v>
      </c>
      <c r="T65">
        <v>6.37202</v>
      </c>
      <c r="U65">
        <v>0</v>
      </c>
      <c r="V65">
        <v>6.6069200000000005E-4</v>
      </c>
      <c r="W65">
        <v>0</v>
      </c>
      <c r="X65">
        <v>8.3856200000000005E-4</v>
      </c>
      <c r="Y65">
        <v>2.4120499999999999E-7</v>
      </c>
      <c r="Z65">
        <v>6.7459299999999998E-3</v>
      </c>
      <c r="AA65">
        <v>1.16869E-3</v>
      </c>
      <c r="AB65">
        <v>0.19886499999999999</v>
      </c>
      <c r="AC65">
        <v>0</v>
      </c>
      <c r="AD65">
        <v>0</v>
      </c>
      <c r="AE65">
        <v>-11.0459</v>
      </c>
      <c r="AF65">
        <v>-2.32372E-4</v>
      </c>
      <c r="AG65">
        <v>8.2078099999999994E-8</v>
      </c>
      <c r="AH65">
        <v>0</v>
      </c>
      <c r="AI65">
        <v>2870210</v>
      </c>
      <c r="AJ65">
        <v>6.37202</v>
      </c>
      <c r="AK65">
        <v>161807</v>
      </c>
      <c r="AM65">
        <v>1.87202E-4</v>
      </c>
      <c r="AN65">
        <v>34.965499999999999</v>
      </c>
      <c r="AO65">
        <v>-34.252099999999999</v>
      </c>
      <c r="AQ65">
        <v>1.87202E-4</v>
      </c>
      <c r="AR65">
        <v>0</v>
      </c>
      <c r="AS65">
        <v>1.87202E-4</v>
      </c>
      <c r="AT65">
        <f t="shared" si="1"/>
        <v>223.58970487742098</v>
      </c>
      <c r="AY65">
        <v>1.87202E-4</v>
      </c>
      <c r="AZ65">
        <v>0</v>
      </c>
    </row>
    <row r="66" spans="2:52" x14ac:dyDescent="0.3">
      <c r="B66">
        <v>1.8760399999999999E-4</v>
      </c>
      <c r="C66">
        <v>1</v>
      </c>
      <c r="D66">
        <v>473.20800000000003</v>
      </c>
      <c r="E66">
        <v>34.234299999999998</v>
      </c>
      <c r="F66">
        <v>0</v>
      </c>
      <c r="G66">
        <v>-33.557499999999997</v>
      </c>
      <c r="H66">
        <v>0</v>
      </c>
      <c r="I66">
        <v>0</v>
      </c>
      <c r="L66">
        <v>0</v>
      </c>
      <c r="M66">
        <v>0</v>
      </c>
      <c r="P66">
        <v>-555.17600000000004</v>
      </c>
      <c r="Q66">
        <v>0</v>
      </c>
      <c r="R66">
        <v>6.40116</v>
      </c>
      <c r="S66">
        <v>0</v>
      </c>
      <c r="T66">
        <v>6.6390200000000004</v>
      </c>
      <c r="U66">
        <v>0</v>
      </c>
      <c r="V66">
        <v>7.0288200000000005E-4</v>
      </c>
      <c r="W66">
        <v>0</v>
      </c>
      <c r="X66">
        <v>8.7148399999999995E-4</v>
      </c>
      <c r="Y66">
        <v>2.37478E-7</v>
      </c>
      <c r="Z66">
        <v>6.64658E-3</v>
      </c>
      <c r="AA66">
        <v>1.15416E-3</v>
      </c>
      <c r="AB66">
        <v>0.19897899999999999</v>
      </c>
      <c r="AC66">
        <v>0</v>
      </c>
      <c r="AD66">
        <v>0</v>
      </c>
      <c r="AE66">
        <v>-11.0585</v>
      </c>
      <c r="AF66">
        <v>-2.2504400000000001E-4</v>
      </c>
      <c r="AG66">
        <v>7.6036400000000002E-8</v>
      </c>
      <c r="AH66">
        <v>0</v>
      </c>
      <c r="AI66">
        <v>2873490</v>
      </c>
      <c r="AJ66">
        <v>6.6390200000000004</v>
      </c>
      <c r="AK66">
        <v>161809</v>
      </c>
      <c r="AM66">
        <v>1.8760399999999999E-4</v>
      </c>
      <c r="AN66">
        <v>34.234299999999998</v>
      </c>
      <c r="AO66">
        <v>-33.557499999999997</v>
      </c>
      <c r="AQ66">
        <v>1.8760399999999999E-4</v>
      </c>
      <c r="AR66">
        <v>0</v>
      </c>
      <c r="AS66">
        <v>1.8760399999999999E-4</v>
      </c>
      <c r="AT66">
        <f t="shared" si="1"/>
        <v>223.57333703124866</v>
      </c>
      <c r="AY66">
        <v>1.8760399999999999E-4</v>
      </c>
      <c r="AZ66">
        <v>0</v>
      </c>
    </row>
    <row r="67" spans="2:52" x14ac:dyDescent="0.3">
      <c r="B67">
        <v>1.95E-4</v>
      </c>
      <c r="C67">
        <v>1</v>
      </c>
      <c r="D67">
        <v>473.20800000000003</v>
      </c>
      <c r="E67">
        <v>17.8705</v>
      </c>
      <c r="F67">
        <v>0</v>
      </c>
      <c r="G67">
        <v>-17.7652</v>
      </c>
      <c r="H67">
        <v>0</v>
      </c>
      <c r="I67">
        <v>0</v>
      </c>
      <c r="L67">
        <v>0</v>
      </c>
      <c r="M67">
        <v>0</v>
      </c>
      <c r="P67">
        <v>-7649.04</v>
      </c>
      <c r="Q67">
        <v>0</v>
      </c>
      <c r="R67">
        <v>14.786199999999999</v>
      </c>
      <c r="S67">
        <v>0</v>
      </c>
      <c r="T67">
        <v>15.489699999999999</v>
      </c>
      <c r="U67">
        <v>0</v>
      </c>
      <c r="V67">
        <v>8.8811700000000007E-3</v>
      </c>
      <c r="W67">
        <v>0</v>
      </c>
      <c r="X67">
        <v>9.1055700000000003E-3</v>
      </c>
      <c r="Y67">
        <v>1.5953E-7</v>
      </c>
      <c r="Z67">
        <v>4.4347400000000004E-3</v>
      </c>
      <c r="AA67">
        <v>8.1934E-4</v>
      </c>
      <c r="AB67">
        <v>0.20152600000000001</v>
      </c>
      <c r="AC67">
        <v>0</v>
      </c>
      <c r="AD67">
        <v>0</v>
      </c>
      <c r="AE67">
        <v>-11.345000000000001</v>
      </c>
      <c r="AF67">
        <v>-9.9619700000000004E-5</v>
      </c>
      <c r="AG67">
        <v>8.0199800000000006E-8</v>
      </c>
      <c r="AH67">
        <v>0</v>
      </c>
      <c r="AI67">
        <v>2947560</v>
      </c>
      <c r="AJ67">
        <v>15.489699999999999</v>
      </c>
      <c r="AK67">
        <v>161848</v>
      </c>
      <c r="AM67">
        <v>1.95E-4</v>
      </c>
      <c r="AN67">
        <v>17.8705</v>
      </c>
      <c r="AO67">
        <v>-17.7652</v>
      </c>
      <c r="AQ67">
        <v>1.95E-4</v>
      </c>
      <c r="AR67">
        <v>0</v>
      </c>
      <c r="AS67">
        <v>1.95E-4</v>
      </c>
      <c r="AT67">
        <f t="shared" si="1"/>
        <v>223.23116491797714</v>
      </c>
      <c r="AY67">
        <v>1.95E-4</v>
      </c>
      <c r="AZ67">
        <v>0</v>
      </c>
    </row>
    <row r="68" spans="2:52" x14ac:dyDescent="0.3">
      <c r="B68">
        <v>1.97727E-4</v>
      </c>
      <c r="C68">
        <v>1</v>
      </c>
      <c r="D68">
        <v>473.20800000000003</v>
      </c>
      <c r="E68">
        <v>13.649699999999999</v>
      </c>
      <c r="F68">
        <v>0</v>
      </c>
      <c r="G68">
        <v>-13.7384</v>
      </c>
      <c r="H68">
        <v>0</v>
      </c>
      <c r="I68">
        <v>0</v>
      </c>
      <c r="L68">
        <v>0</v>
      </c>
      <c r="M68">
        <v>-7.2839999999999998</v>
      </c>
      <c r="P68">
        <v>-4066.83</v>
      </c>
      <c r="Q68">
        <v>-7.2839600000000004</v>
      </c>
      <c r="R68">
        <v>7.95756</v>
      </c>
      <c r="S68">
        <v>-7.2839999999999998</v>
      </c>
      <c r="T68">
        <v>8.2883099999999992</v>
      </c>
      <c r="U68">
        <v>-6.5717600000000003E-3</v>
      </c>
      <c r="V68">
        <v>4.6038499999999996E-3</v>
      </c>
      <c r="W68">
        <v>-6.5716999999999998E-3</v>
      </c>
      <c r="X68">
        <v>4.8834200000000003E-3</v>
      </c>
      <c r="Y68">
        <v>1.27249E-7</v>
      </c>
      <c r="Z68">
        <v>3.47694E-3</v>
      </c>
      <c r="AA68">
        <v>6.7277999999999999E-4</v>
      </c>
      <c r="AB68">
        <v>0.20263</v>
      </c>
      <c r="AC68">
        <v>0</v>
      </c>
      <c r="AD68">
        <v>0</v>
      </c>
      <c r="AE68">
        <v>-11.469799999999999</v>
      </c>
      <c r="AF68">
        <v>-6.0989999999999997E-5</v>
      </c>
      <c r="AG68">
        <v>1.3724400000000001E-7</v>
      </c>
      <c r="AH68">
        <v>0</v>
      </c>
      <c r="AI68">
        <v>2979850</v>
      </c>
      <c r="AJ68">
        <v>8.2883099999999992</v>
      </c>
      <c r="AK68">
        <v>161865</v>
      </c>
      <c r="AM68">
        <v>1.97727E-4</v>
      </c>
      <c r="AN68">
        <v>13.649699999999999</v>
      </c>
      <c r="AO68">
        <v>-13.7384</v>
      </c>
      <c r="AQ68">
        <v>1.97727E-4</v>
      </c>
      <c r="AR68">
        <v>0</v>
      </c>
      <c r="AS68">
        <v>1.97727E-4</v>
      </c>
      <c r="AT68">
        <f t="shared" si="1"/>
        <v>223.08650735312906</v>
      </c>
      <c r="AY68">
        <v>1.97727E-4</v>
      </c>
      <c r="AZ68">
        <v>-7.2839600000000004</v>
      </c>
    </row>
    <row r="69" spans="2:52" x14ac:dyDescent="0.3">
      <c r="B69">
        <v>2.0000000000000001E-4</v>
      </c>
      <c r="C69">
        <v>1</v>
      </c>
      <c r="D69">
        <v>473.20800000000003</v>
      </c>
      <c r="E69">
        <v>12.254</v>
      </c>
      <c r="F69">
        <v>0</v>
      </c>
      <c r="G69">
        <v>-12.3813</v>
      </c>
      <c r="H69">
        <v>0</v>
      </c>
      <c r="I69">
        <v>-12.1592</v>
      </c>
      <c r="L69">
        <v>473.20800000000003</v>
      </c>
      <c r="M69">
        <v>-12.159000000000001</v>
      </c>
      <c r="P69">
        <v>-212.38499999999999</v>
      </c>
      <c r="Q69">
        <v>-12.158899999999999</v>
      </c>
      <c r="R69">
        <v>1.7676499999999999</v>
      </c>
      <c r="S69">
        <v>-12.159000000000001</v>
      </c>
      <c r="T69">
        <v>1.7664599999999999</v>
      </c>
      <c r="U69">
        <v>-1.09683E-2</v>
      </c>
      <c r="V69">
        <v>3.10444E-4</v>
      </c>
      <c r="W69">
        <v>-1.0968200000000001E-2</v>
      </c>
      <c r="X69">
        <v>3.3275399999999999E-4</v>
      </c>
      <c r="Y69">
        <v>1.03532E-7</v>
      </c>
      <c r="Z69">
        <v>2.7569700000000001E-3</v>
      </c>
      <c r="AA69">
        <v>5.6301599999999995E-4</v>
      </c>
      <c r="AB69">
        <v>0.20358000000000001</v>
      </c>
      <c r="AC69">
        <v>0</v>
      </c>
      <c r="AD69">
        <v>0</v>
      </c>
      <c r="AE69">
        <v>-11.5143</v>
      </c>
      <c r="AF69">
        <v>-4.8963199999999999E-5</v>
      </c>
      <c r="AG69">
        <v>1.5703E-7</v>
      </c>
      <c r="AH69">
        <v>0</v>
      </c>
      <c r="AI69">
        <v>2991370</v>
      </c>
      <c r="AJ69">
        <v>1.7664599999999999</v>
      </c>
      <c r="AK69">
        <v>161871</v>
      </c>
      <c r="AM69">
        <v>2.0000000000000001E-4</v>
      </c>
      <c r="AN69">
        <v>12.254</v>
      </c>
      <c r="AO69">
        <v>-12.3813</v>
      </c>
      <c r="AQ69">
        <v>2.0000000000000001E-4</v>
      </c>
      <c r="AR69">
        <v>0</v>
      </c>
      <c r="AS69">
        <v>2.0000000000000001E-4</v>
      </c>
      <c r="AT69">
        <f t="shared" si="1"/>
        <v>222.84720561898271</v>
      </c>
      <c r="AY69">
        <v>2.0000000000000001E-4</v>
      </c>
      <c r="AZ69">
        <v>-12.158899999999999</v>
      </c>
    </row>
    <row r="70" spans="2:52" x14ac:dyDescent="0.3">
      <c r="B70">
        <v>2.0000000000000001E-4</v>
      </c>
      <c r="C70">
        <v>2.2377899999999999E-2</v>
      </c>
      <c r="D70">
        <v>473.20800000000003</v>
      </c>
      <c r="E70">
        <v>0</v>
      </c>
      <c r="F70">
        <v>535.37</v>
      </c>
      <c r="G70">
        <v>0</v>
      </c>
      <c r="H70">
        <v>-537.26300000000003</v>
      </c>
      <c r="I70">
        <v>12.1592</v>
      </c>
      <c r="L70">
        <v>473.20800000000003</v>
      </c>
      <c r="M70">
        <v>12.1593</v>
      </c>
      <c r="P70">
        <v>-22874.3</v>
      </c>
      <c r="Q70">
        <v>543.36099999999999</v>
      </c>
      <c r="R70">
        <v>28.763200000000001</v>
      </c>
      <c r="S70">
        <v>543.36400000000003</v>
      </c>
      <c r="T70">
        <v>28.7607</v>
      </c>
      <c r="U70">
        <v>1.4940699999999999E-3</v>
      </c>
      <c r="V70">
        <v>9.4514599999999998E-5</v>
      </c>
      <c r="W70">
        <v>1.4940400000000001E-3</v>
      </c>
      <c r="X70">
        <v>9.73801E-5</v>
      </c>
      <c r="Y70">
        <v>1.03532E-7</v>
      </c>
      <c r="Z70">
        <v>2.7569700000000001E-3</v>
      </c>
      <c r="AA70">
        <v>5.6301599999999995E-4</v>
      </c>
      <c r="AB70">
        <v>0.20358000000000001</v>
      </c>
      <c r="AC70">
        <v>4.2204600000000002E-2</v>
      </c>
      <c r="AD70">
        <v>0</v>
      </c>
      <c r="AE70">
        <v>0</v>
      </c>
      <c r="AF70">
        <v>0</v>
      </c>
      <c r="AG70">
        <v>6.0588300000000003E-8</v>
      </c>
      <c r="AH70">
        <v>-35913300000</v>
      </c>
      <c r="AI70">
        <v>0</v>
      </c>
      <c r="AJ70">
        <v>0.64360099999999998</v>
      </c>
      <c r="AK70">
        <v>161879</v>
      </c>
      <c r="AM70">
        <v>2.0000000000000001E-4</v>
      </c>
      <c r="AN70">
        <v>535.37</v>
      </c>
      <c r="AO70">
        <v>-537.26300000000003</v>
      </c>
      <c r="AQ70">
        <v>2.0000000000000001E-4</v>
      </c>
      <c r="AR70">
        <v>4.2745400000000003E-2</v>
      </c>
      <c r="AS70">
        <v>2.0000000000000001E-4</v>
      </c>
      <c r="AT70">
        <f t="shared" si="1"/>
        <v>222.84720561898271</v>
      </c>
      <c r="AY70">
        <v>2.0000000000000001E-4</v>
      </c>
      <c r="AZ70">
        <v>543.36099999999999</v>
      </c>
    </row>
    <row r="71" spans="2:52" x14ac:dyDescent="0.3">
      <c r="B71">
        <v>2.0224699999999999E-4</v>
      </c>
      <c r="C71">
        <v>2.2372300000000001E-2</v>
      </c>
      <c r="D71">
        <v>473.20699999999999</v>
      </c>
      <c r="E71">
        <v>0</v>
      </c>
      <c r="F71">
        <v>517.33900000000006</v>
      </c>
      <c r="G71">
        <v>0</v>
      </c>
      <c r="H71">
        <v>-520.80700000000002</v>
      </c>
      <c r="I71">
        <v>0</v>
      </c>
      <c r="L71">
        <v>0</v>
      </c>
      <c r="M71">
        <v>5.9552100000000001</v>
      </c>
      <c r="P71">
        <v>-11058.8</v>
      </c>
      <c r="Q71">
        <v>266.11900000000003</v>
      </c>
      <c r="R71">
        <v>-224.8</v>
      </c>
      <c r="S71">
        <v>266.12099999999998</v>
      </c>
      <c r="T71">
        <v>-237.56899999999999</v>
      </c>
      <c r="U71">
        <v>7.3189700000000002E-4</v>
      </c>
      <c r="V71">
        <v>-6.1473400000000003E-4</v>
      </c>
      <c r="W71">
        <v>7.31882E-4</v>
      </c>
      <c r="X71">
        <v>-6.4042400000000001E-4</v>
      </c>
      <c r="Y71">
        <v>1.0008099999999999E-7</v>
      </c>
      <c r="Z71">
        <v>2.6679500000000001E-3</v>
      </c>
      <c r="AA71">
        <v>5.45942E-4</v>
      </c>
      <c r="AB71">
        <v>0.203566</v>
      </c>
      <c r="AC71">
        <v>4.1079999999999998E-2</v>
      </c>
      <c r="AD71">
        <v>6.0343899999999999E-2</v>
      </c>
      <c r="AE71">
        <v>0</v>
      </c>
      <c r="AF71">
        <v>0</v>
      </c>
      <c r="AG71">
        <v>6.05885E-8</v>
      </c>
      <c r="AH71">
        <v>-35679300000</v>
      </c>
      <c r="AI71">
        <v>0</v>
      </c>
      <c r="AJ71">
        <v>-5.3135399999999997</v>
      </c>
      <c r="AK71">
        <v>161880</v>
      </c>
      <c r="AM71">
        <v>2.0224699999999999E-4</v>
      </c>
      <c r="AN71">
        <v>517.33900000000006</v>
      </c>
      <c r="AO71">
        <v>-520.80700000000002</v>
      </c>
      <c r="AQ71">
        <v>2.0224699999999999E-4</v>
      </c>
      <c r="AR71">
        <v>4.40095E-2</v>
      </c>
      <c r="AS71">
        <v>2.0224699999999999E-4</v>
      </c>
      <c r="AT71">
        <f t="shared" si="1"/>
        <v>222.96907967960294</v>
      </c>
      <c r="AY71">
        <v>2.0224699999999999E-4</v>
      </c>
      <c r="AZ71">
        <v>266.11900000000003</v>
      </c>
    </row>
    <row r="72" spans="2:52" x14ac:dyDescent="0.3">
      <c r="B72">
        <v>2.0494400000000001E-4</v>
      </c>
      <c r="C72">
        <v>2.2360600000000001E-2</v>
      </c>
      <c r="D72">
        <v>473.20600000000002</v>
      </c>
      <c r="E72">
        <v>0</v>
      </c>
      <c r="F72">
        <v>491.55900000000003</v>
      </c>
      <c r="G72">
        <v>0</v>
      </c>
      <c r="H72">
        <v>-499.738</v>
      </c>
      <c r="I72">
        <v>0</v>
      </c>
      <c r="L72">
        <v>0</v>
      </c>
      <c r="M72">
        <v>0</v>
      </c>
      <c r="P72">
        <v>237.108</v>
      </c>
      <c r="Q72">
        <v>0</v>
      </c>
      <c r="R72">
        <v>-369.82900000000001</v>
      </c>
      <c r="S72">
        <v>0</v>
      </c>
      <c r="T72">
        <v>-387.73899999999998</v>
      </c>
      <c r="U72">
        <v>0</v>
      </c>
      <c r="V72">
        <v>-1.03473E-3</v>
      </c>
      <c r="W72">
        <v>0</v>
      </c>
      <c r="X72">
        <v>-1.1194899999999999E-3</v>
      </c>
      <c r="Y72">
        <v>9.6379500000000006E-8</v>
      </c>
      <c r="Z72">
        <v>2.5718E-3</v>
      </c>
      <c r="AA72">
        <v>5.2756899999999998E-4</v>
      </c>
      <c r="AB72">
        <v>0.203681</v>
      </c>
      <c r="AC72">
        <v>4.1493599999999999E-2</v>
      </c>
      <c r="AD72">
        <v>0.12545300000000001</v>
      </c>
      <c r="AE72">
        <v>0</v>
      </c>
      <c r="AF72">
        <v>0</v>
      </c>
      <c r="AG72">
        <v>6.0589000000000001E-8</v>
      </c>
      <c r="AH72">
        <v>-33739600000</v>
      </c>
      <c r="AI72">
        <v>0</v>
      </c>
      <c r="AJ72">
        <v>-8.6710899999999995</v>
      </c>
      <c r="AK72">
        <v>161881</v>
      </c>
      <c r="AM72">
        <v>2.0494400000000001E-4</v>
      </c>
      <c r="AN72">
        <v>491.55900000000003</v>
      </c>
      <c r="AO72">
        <v>-499.738</v>
      </c>
      <c r="AQ72">
        <v>2.0494400000000001E-4</v>
      </c>
      <c r="AR72">
        <v>5.2720700000000002E-2</v>
      </c>
      <c r="AS72">
        <v>2.0494400000000001E-4</v>
      </c>
      <c r="AT72">
        <f t="shared" ref="AT72:AT135" si="2">1/(Y72/$AW$1+Z72/$AW$2+AA72/$AW$3+AB72/$AW$4)</f>
        <v>222.96018139628796</v>
      </c>
      <c r="AY72">
        <v>2.0494400000000001E-4</v>
      </c>
      <c r="AZ72">
        <v>0</v>
      </c>
    </row>
    <row r="73" spans="2:52" x14ac:dyDescent="0.3">
      <c r="B73">
        <v>2.1186600000000001E-4</v>
      </c>
      <c r="C73">
        <v>2.2331799999999999E-2</v>
      </c>
      <c r="D73">
        <v>473.202</v>
      </c>
      <c r="E73">
        <v>0</v>
      </c>
      <c r="F73">
        <v>440.13499999999999</v>
      </c>
      <c r="G73">
        <v>0</v>
      </c>
      <c r="H73">
        <v>-454.541</v>
      </c>
      <c r="I73">
        <v>0</v>
      </c>
      <c r="L73">
        <v>0</v>
      </c>
      <c r="M73">
        <v>0</v>
      </c>
      <c r="P73">
        <v>64.466700000000003</v>
      </c>
      <c r="Q73">
        <v>0</v>
      </c>
      <c r="R73">
        <v>-119.236</v>
      </c>
      <c r="S73">
        <v>0</v>
      </c>
      <c r="T73">
        <v>-124.53400000000001</v>
      </c>
      <c r="U73">
        <v>0</v>
      </c>
      <c r="V73">
        <v>-3.35533E-4</v>
      </c>
      <c r="W73">
        <v>0</v>
      </c>
      <c r="X73">
        <v>-3.2522399999999999E-4</v>
      </c>
      <c r="Y73">
        <v>8.7390200000000001E-8</v>
      </c>
      <c r="Z73">
        <v>2.3345800000000002E-3</v>
      </c>
      <c r="AA73">
        <v>4.8245200000000002E-4</v>
      </c>
      <c r="AB73">
        <v>0.20396300000000001</v>
      </c>
      <c r="AC73">
        <v>6.5096299999999996E-2</v>
      </c>
      <c r="AD73">
        <v>0.28385199999999999</v>
      </c>
      <c r="AE73">
        <v>0</v>
      </c>
      <c r="AF73">
        <v>0</v>
      </c>
      <c r="AG73">
        <v>6.0590099999999994E-8</v>
      </c>
      <c r="AH73">
        <v>-30442000000</v>
      </c>
      <c r="AI73">
        <v>0</v>
      </c>
      <c r="AJ73">
        <v>-2.7817099999999999</v>
      </c>
      <c r="AK73">
        <v>161885</v>
      </c>
      <c r="AM73">
        <v>2.1186600000000001E-4</v>
      </c>
      <c r="AN73">
        <v>440.13499999999999</v>
      </c>
      <c r="AO73">
        <v>-454.541</v>
      </c>
      <c r="AQ73">
        <v>2.1186600000000001E-4</v>
      </c>
      <c r="AR73">
        <v>0.120155</v>
      </c>
      <c r="AS73">
        <v>2.1186600000000001E-4</v>
      </c>
      <c r="AT73">
        <f t="shared" si="2"/>
        <v>222.93950642953277</v>
      </c>
      <c r="AY73">
        <v>2.1186600000000001E-4</v>
      </c>
      <c r="AZ73">
        <v>0</v>
      </c>
    </row>
    <row r="74" spans="2:52" x14ac:dyDescent="0.3">
      <c r="B74">
        <v>2.13995E-4</v>
      </c>
      <c r="C74">
        <v>2.2323800000000001E-2</v>
      </c>
      <c r="D74">
        <v>473.20100000000002</v>
      </c>
      <c r="E74">
        <v>0</v>
      </c>
      <c r="F74">
        <v>429.779</v>
      </c>
      <c r="G74">
        <v>0</v>
      </c>
      <c r="H74">
        <v>-445.673</v>
      </c>
      <c r="I74">
        <v>0</v>
      </c>
      <c r="L74">
        <v>0</v>
      </c>
      <c r="M74">
        <v>0</v>
      </c>
      <c r="P74">
        <v>60.522199999999998</v>
      </c>
      <c r="Q74">
        <v>0</v>
      </c>
      <c r="R74">
        <v>-115.059</v>
      </c>
      <c r="S74">
        <v>0</v>
      </c>
      <c r="T74">
        <v>-120.239</v>
      </c>
      <c r="U74">
        <v>0</v>
      </c>
      <c r="V74">
        <v>-3.20126E-4</v>
      </c>
      <c r="W74">
        <v>0</v>
      </c>
      <c r="X74">
        <v>-3.0938199999999997E-4</v>
      </c>
      <c r="Y74">
        <v>8.4938399999999998E-8</v>
      </c>
      <c r="Z74">
        <v>2.2687100000000002E-3</v>
      </c>
      <c r="AA74">
        <v>4.6998199999999997E-4</v>
      </c>
      <c r="AB74">
        <v>0.204041</v>
      </c>
      <c r="AC74">
        <v>6.8177799999999997E-2</v>
      </c>
      <c r="AD74">
        <v>0.32735199999999998</v>
      </c>
      <c r="AE74">
        <v>0</v>
      </c>
      <c r="AF74">
        <v>0</v>
      </c>
      <c r="AG74">
        <v>6.0590399999999997E-8</v>
      </c>
      <c r="AH74">
        <v>-29725900000</v>
      </c>
      <c r="AI74">
        <v>0</v>
      </c>
      <c r="AJ74">
        <v>-2.6846000000000001</v>
      </c>
      <c r="AK74">
        <v>161887</v>
      </c>
      <c r="AM74">
        <v>2.13995E-4</v>
      </c>
      <c r="AN74">
        <v>429.779</v>
      </c>
      <c r="AO74">
        <v>-445.673</v>
      </c>
      <c r="AQ74">
        <v>2.13995E-4</v>
      </c>
      <c r="AR74">
        <v>0.142958</v>
      </c>
      <c r="AS74">
        <v>2.13995E-4</v>
      </c>
      <c r="AT74">
        <f t="shared" si="2"/>
        <v>222.93393476562417</v>
      </c>
      <c r="AY74">
        <v>2.13995E-4</v>
      </c>
      <c r="AZ74">
        <v>0</v>
      </c>
    </row>
    <row r="75" spans="2:52" x14ac:dyDescent="0.3">
      <c r="B75">
        <v>2.1803E-4</v>
      </c>
      <c r="C75">
        <v>2.23083E-2</v>
      </c>
      <c r="D75">
        <v>473.2</v>
      </c>
      <c r="E75">
        <v>0</v>
      </c>
      <c r="F75">
        <v>409.66500000000002</v>
      </c>
      <c r="G75">
        <v>0</v>
      </c>
      <c r="H75">
        <v>-429.71600000000001</v>
      </c>
      <c r="I75">
        <v>0</v>
      </c>
      <c r="L75">
        <v>0</v>
      </c>
      <c r="M75">
        <v>0</v>
      </c>
      <c r="P75">
        <v>43.136099999999999</v>
      </c>
      <c r="Q75">
        <v>0</v>
      </c>
      <c r="R75">
        <v>-90.219800000000006</v>
      </c>
      <c r="S75">
        <v>0</v>
      </c>
      <c r="T75">
        <v>-92.038300000000007</v>
      </c>
      <c r="U75">
        <v>0</v>
      </c>
      <c r="V75">
        <v>-2.4264299999999999E-4</v>
      </c>
      <c r="W75">
        <v>0</v>
      </c>
      <c r="X75">
        <v>-2.2508399999999999E-4</v>
      </c>
      <c r="Y75">
        <v>8.0222899999999998E-8</v>
      </c>
      <c r="Z75">
        <v>2.1419099999999999E-3</v>
      </c>
      <c r="AA75">
        <v>4.4598899999999999E-4</v>
      </c>
      <c r="AB75">
        <v>0.20419200000000001</v>
      </c>
      <c r="AC75">
        <v>7.52554E-2</v>
      </c>
      <c r="AD75">
        <v>0.41072999999999998</v>
      </c>
      <c r="AE75">
        <v>0</v>
      </c>
      <c r="AF75">
        <v>0</v>
      </c>
      <c r="AG75">
        <v>6.0591000000000003E-8</v>
      </c>
      <c r="AH75">
        <v>-28383200000</v>
      </c>
      <c r="AI75">
        <v>0</v>
      </c>
      <c r="AJ75">
        <v>-2.0535000000000001</v>
      </c>
      <c r="AK75">
        <v>161889</v>
      </c>
      <c r="AM75">
        <v>2.1803E-4</v>
      </c>
      <c r="AN75">
        <v>409.66500000000002</v>
      </c>
      <c r="AO75">
        <v>-429.71600000000001</v>
      </c>
      <c r="AQ75">
        <v>2.1803E-4</v>
      </c>
      <c r="AR75">
        <v>0.187912</v>
      </c>
      <c r="AS75">
        <v>2.1803E-4</v>
      </c>
      <c r="AT75">
        <f t="shared" si="2"/>
        <v>222.92226097122833</v>
      </c>
      <c r="AY75">
        <v>2.1803E-4</v>
      </c>
      <c r="AZ75">
        <v>0</v>
      </c>
    </row>
    <row r="76" spans="2:52" x14ac:dyDescent="0.3">
      <c r="B76">
        <v>2.18989E-4</v>
      </c>
      <c r="C76">
        <v>2.2304600000000001E-2</v>
      </c>
      <c r="D76">
        <v>473.19900000000001</v>
      </c>
      <c r="E76">
        <v>0</v>
      </c>
      <c r="F76">
        <v>404.79599999999999</v>
      </c>
      <c r="G76">
        <v>0</v>
      </c>
      <c r="H76">
        <v>-426.19499999999999</v>
      </c>
      <c r="I76">
        <v>0</v>
      </c>
      <c r="L76">
        <v>0</v>
      </c>
      <c r="M76">
        <v>0</v>
      </c>
      <c r="P76">
        <v>36.759799999999998</v>
      </c>
      <c r="Q76">
        <v>0</v>
      </c>
      <c r="R76">
        <v>-82.751199999999997</v>
      </c>
      <c r="S76">
        <v>0</v>
      </c>
      <c r="T76">
        <v>-83.747600000000006</v>
      </c>
      <c r="U76">
        <v>0</v>
      </c>
      <c r="V76">
        <v>-2.1996E-4</v>
      </c>
      <c r="W76">
        <v>0</v>
      </c>
      <c r="X76">
        <v>-1.92988E-4</v>
      </c>
      <c r="Y76">
        <v>7.9093500000000006E-8</v>
      </c>
      <c r="Z76">
        <v>2.1114699999999998E-3</v>
      </c>
      <c r="AA76">
        <v>4.4023400000000001E-4</v>
      </c>
      <c r="AB76">
        <v>0.20422799999999999</v>
      </c>
      <c r="AC76">
        <v>7.7730800000000003E-2</v>
      </c>
      <c r="AD76">
        <v>0.43051299999999998</v>
      </c>
      <c r="AE76">
        <v>0</v>
      </c>
      <c r="AF76">
        <v>0</v>
      </c>
      <c r="AG76">
        <v>6.0591099999999995E-8</v>
      </c>
      <c r="AH76">
        <v>-28053600000</v>
      </c>
      <c r="AI76">
        <v>0</v>
      </c>
      <c r="AJ76">
        <v>-1.86815</v>
      </c>
      <c r="AK76">
        <v>161889</v>
      </c>
      <c r="AM76">
        <v>2.18989E-4</v>
      </c>
      <c r="AN76">
        <v>404.79599999999999</v>
      </c>
      <c r="AO76">
        <v>-426.19499999999999</v>
      </c>
      <c r="AQ76">
        <v>2.18989E-4</v>
      </c>
      <c r="AR76">
        <v>0.19956499999999999</v>
      </c>
      <c r="AS76">
        <v>2.18989E-4</v>
      </c>
      <c r="AT76">
        <f t="shared" si="2"/>
        <v>222.91971451869378</v>
      </c>
      <c r="AY76">
        <v>2.18989E-4</v>
      </c>
      <c r="AZ76">
        <v>0</v>
      </c>
    </row>
    <row r="77" spans="2:52" x14ac:dyDescent="0.3">
      <c r="B77">
        <v>2.2085E-4</v>
      </c>
      <c r="C77">
        <v>2.22983E-2</v>
      </c>
      <c r="D77">
        <v>473.19900000000001</v>
      </c>
      <c r="E77">
        <v>0</v>
      </c>
      <c r="F77">
        <v>399.37</v>
      </c>
      <c r="G77">
        <v>0</v>
      </c>
      <c r="H77">
        <v>-422.33300000000003</v>
      </c>
      <c r="I77">
        <v>0</v>
      </c>
      <c r="L77">
        <v>0</v>
      </c>
      <c r="M77">
        <v>0</v>
      </c>
      <c r="P77">
        <v>32.291400000000003</v>
      </c>
      <c r="Q77">
        <v>0</v>
      </c>
      <c r="R77">
        <v>-76.894099999999995</v>
      </c>
      <c r="S77">
        <v>0</v>
      </c>
      <c r="T77">
        <v>-77.654300000000006</v>
      </c>
      <c r="U77">
        <v>0</v>
      </c>
      <c r="V77">
        <v>-1.99815E-4</v>
      </c>
      <c r="W77">
        <v>0</v>
      </c>
      <c r="X77">
        <v>-1.67598E-4</v>
      </c>
      <c r="Y77">
        <v>7.7198899999999997E-8</v>
      </c>
      <c r="Z77">
        <v>2.0594099999999998E-3</v>
      </c>
      <c r="AA77">
        <v>4.3041899999999997E-4</v>
      </c>
      <c r="AB77">
        <v>0.20429</v>
      </c>
      <c r="AC77">
        <v>8.2326800000000006E-2</v>
      </c>
      <c r="AD77">
        <v>0.46397899999999997</v>
      </c>
      <c r="AE77">
        <v>0</v>
      </c>
      <c r="AF77">
        <v>0</v>
      </c>
      <c r="AG77">
        <v>6.0591399999999998E-8</v>
      </c>
      <c r="AH77">
        <v>-27448000000</v>
      </c>
      <c r="AI77">
        <v>0</v>
      </c>
      <c r="AJ77">
        <v>-1.73177</v>
      </c>
      <c r="AK77">
        <v>161890</v>
      </c>
      <c r="AM77">
        <v>2.2085E-4</v>
      </c>
      <c r="AN77">
        <v>399.37</v>
      </c>
      <c r="AO77">
        <v>-422.33300000000003</v>
      </c>
      <c r="AQ77">
        <v>2.2085E-4</v>
      </c>
      <c r="AR77">
        <v>0.22778000000000001</v>
      </c>
      <c r="AS77">
        <v>2.2085E-4</v>
      </c>
      <c r="AT77">
        <f t="shared" si="2"/>
        <v>222.91481881237962</v>
      </c>
      <c r="AY77">
        <v>2.2085E-4</v>
      </c>
      <c r="AZ77">
        <v>0</v>
      </c>
    </row>
    <row r="78" spans="2:52" x14ac:dyDescent="0.3">
      <c r="B78">
        <v>2.22814E-4</v>
      </c>
      <c r="C78">
        <v>2.2291499999999999E-2</v>
      </c>
      <c r="D78">
        <v>473.19799999999998</v>
      </c>
      <c r="E78">
        <v>0</v>
      </c>
      <c r="F78">
        <v>392.98700000000002</v>
      </c>
      <c r="G78">
        <v>0</v>
      </c>
      <c r="H78">
        <v>-417.62700000000001</v>
      </c>
      <c r="I78">
        <v>0</v>
      </c>
      <c r="L78">
        <v>0</v>
      </c>
      <c r="M78">
        <v>0</v>
      </c>
      <c r="P78">
        <v>29.9665</v>
      </c>
      <c r="Q78">
        <v>0</v>
      </c>
      <c r="R78">
        <v>-71.890699999999995</v>
      </c>
      <c r="S78">
        <v>0</v>
      </c>
      <c r="T78">
        <v>-72.620999999999995</v>
      </c>
      <c r="U78">
        <v>0</v>
      </c>
      <c r="V78">
        <v>-1.81886E-4</v>
      </c>
      <c r="W78">
        <v>0</v>
      </c>
      <c r="X78">
        <v>-1.5336899999999999E-4</v>
      </c>
      <c r="Y78">
        <v>7.5153699999999996E-8</v>
      </c>
      <c r="Z78">
        <v>2.0033400000000002E-3</v>
      </c>
      <c r="AA78">
        <v>4.19844E-4</v>
      </c>
      <c r="AB78">
        <v>0.20435700000000001</v>
      </c>
      <c r="AC78">
        <v>8.7315500000000004E-2</v>
      </c>
      <c r="AD78">
        <v>0.50028799999999995</v>
      </c>
      <c r="AE78">
        <v>0</v>
      </c>
      <c r="AF78">
        <v>0</v>
      </c>
      <c r="AG78">
        <v>6.0591700000000001E-8</v>
      </c>
      <c r="AH78">
        <v>-26797100000</v>
      </c>
      <c r="AI78">
        <v>0</v>
      </c>
      <c r="AJ78">
        <v>-1.61893</v>
      </c>
      <c r="AK78">
        <v>161891</v>
      </c>
      <c r="AM78">
        <v>2.22814E-4</v>
      </c>
      <c r="AN78">
        <v>392.98700000000002</v>
      </c>
      <c r="AO78">
        <v>-417.62700000000001</v>
      </c>
      <c r="AQ78">
        <v>2.22814E-4</v>
      </c>
      <c r="AR78">
        <v>0.257658</v>
      </c>
      <c r="AS78">
        <v>2.22814E-4</v>
      </c>
      <c r="AT78">
        <f t="shared" si="2"/>
        <v>222.90931526755926</v>
      </c>
      <c r="AY78">
        <v>2.22814E-4</v>
      </c>
      <c r="AZ78">
        <v>0</v>
      </c>
    </row>
    <row r="79" spans="2:52" x14ac:dyDescent="0.3">
      <c r="B79">
        <v>2.2864900000000001E-4</v>
      </c>
      <c r="C79">
        <v>2.2271200000000001E-2</v>
      </c>
      <c r="D79">
        <v>473.19600000000003</v>
      </c>
      <c r="E79">
        <v>0</v>
      </c>
      <c r="F79">
        <v>374.02300000000002</v>
      </c>
      <c r="G79">
        <v>0</v>
      </c>
      <c r="H79">
        <v>-403.64499999999998</v>
      </c>
      <c r="I79">
        <v>0</v>
      </c>
      <c r="L79">
        <v>0</v>
      </c>
      <c r="M79">
        <v>0</v>
      </c>
      <c r="P79">
        <v>23.0596</v>
      </c>
      <c r="Q79">
        <v>0</v>
      </c>
      <c r="R79">
        <v>-57.026400000000002</v>
      </c>
      <c r="S79">
        <v>0</v>
      </c>
      <c r="T79">
        <v>-57.668100000000003</v>
      </c>
      <c r="U79">
        <v>0</v>
      </c>
      <c r="V79">
        <v>-1.28625E-4</v>
      </c>
      <c r="W79">
        <v>0</v>
      </c>
      <c r="X79">
        <v>-1.11099E-4</v>
      </c>
      <c r="Y79">
        <v>6.9077899999999999E-8</v>
      </c>
      <c r="Z79">
        <v>1.8367699999999999E-3</v>
      </c>
      <c r="AA79">
        <v>3.8842599999999998E-4</v>
      </c>
      <c r="AB79">
        <v>0.20455499999999999</v>
      </c>
      <c r="AC79">
        <v>0.102136</v>
      </c>
      <c r="AD79">
        <v>0.608155</v>
      </c>
      <c r="AE79">
        <v>0</v>
      </c>
      <c r="AF79">
        <v>0</v>
      </c>
      <c r="AG79">
        <v>6.0592399999999999E-8</v>
      </c>
      <c r="AH79">
        <v>-24863600000</v>
      </c>
      <c r="AI79">
        <v>0</v>
      </c>
      <c r="AJ79">
        <v>-1.28369</v>
      </c>
      <c r="AK79">
        <v>161894</v>
      </c>
      <c r="AM79">
        <v>2.2864900000000001E-4</v>
      </c>
      <c r="AN79">
        <v>374.02300000000002</v>
      </c>
      <c r="AO79">
        <v>-403.64499999999998</v>
      </c>
      <c r="AQ79">
        <v>2.2864900000000001E-4</v>
      </c>
      <c r="AR79">
        <v>0.34642000000000001</v>
      </c>
      <c r="AS79">
        <v>2.2864900000000001E-4</v>
      </c>
      <c r="AT79">
        <f t="shared" si="2"/>
        <v>222.89409543831573</v>
      </c>
      <c r="AY79">
        <v>2.2864900000000001E-4</v>
      </c>
      <c r="AZ79">
        <v>0</v>
      </c>
    </row>
    <row r="80" spans="2:52" x14ac:dyDescent="0.3">
      <c r="B80">
        <v>2.2988199999999999E-4</v>
      </c>
      <c r="C80">
        <v>2.2266899999999999E-2</v>
      </c>
      <c r="D80">
        <v>473.19499999999999</v>
      </c>
      <c r="E80">
        <v>0</v>
      </c>
      <c r="F80">
        <v>370.21600000000001</v>
      </c>
      <c r="G80">
        <v>0</v>
      </c>
      <c r="H80">
        <v>-401.23200000000003</v>
      </c>
      <c r="I80">
        <v>0</v>
      </c>
      <c r="L80">
        <v>0</v>
      </c>
      <c r="M80">
        <v>0</v>
      </c>
      <c r="P80">
        <v>24.9101</v>
      </c>
      <c r="Q80">
        <v>0</v>
      </c>
      <c r="R80">
        <v>-57.49</v>
      </c>
      <c r="S80">
        <v>0</v>
      </c>
      <c r="T80">
        <v>-58.508400000000002</v>
      </c>
      <c r="U80">
        <v>0</v>
      </c>
      <c r="V80">
        <v>-1.2901899999999999E-4</v>
      </c>
      <c r="W80">
        <v>0</v>
      </c>
      <c r="X80">
        <v>-1.20043E-4</v>
      </c>
      <c r="Y80">
        <v>6.7800600000000004E-8</v>
      </c>
      <c r="Z80">
        <v>1.8017E-3</v>
      </c>
      <c r="AA80">
        <v>3.81813E-4</v>
      </c>
      <c r="AB80">
        <v>0.204596</v>
      </c>
      <c r="AC80">
        <v>0.10503800000000001</v>
      </c>
      <c r="AD80">
        <v>0.63073500000000005</v>
      </c>
      <c r="AE80">
        <v>0</v>
      </c>
      <c r="AF80">
        <v>0</v>
      </c>
      <c r="AG80">
        <v>6.0592599999999997E-8</v>
      </c>
      <c r="AH80">
        <v>-24456400000</v>
      </c>
      <c r="AI80">
        <v>0</v>
      </c>
      <c r="AJ80">
        <v>-1.3022</v>
      </c>
      <c r="AK80">
        <v>161895</v>
      </c>
      <c r="AM80">
        <v>2.2988199999999999E-4</v>
      </c>
      <c r="AN80">
        <v>370.21600000000001</v>
      </c>
      <c r="AO80">
        <v>-401.23200000000003</v>
      </c>
      <c r="AQ80">
        <v>2.2988199999999999E-4</v>
      </c>
      <c r="AR80">
        <v>0.36501</v>
      </c>
      <c r="AS80">
        <v>2.2988199999999999E-4</v>
      </c>
      <c r="AT80">
        <f t="shared" si="2"/>
        <v>222.89162749290605</v>
      </c>
      <c r="AY80">
        <v>2.2988199999999999E-4</v>
      </c>
      <c r="AZ80">
        <v>0</v>
      </c>
    </row>
    <row r="81" spans="2:52" x14ac:dyDescent="0.3">
      <c r="B81">
        <v>2.30461E-4</v>
      </c>
      <c r="C81">
        <v>2.2265099999999999E-2</v>
      </c>
      <c r="D81">
        <v>473.19499999999999</v>
      </c>
      <c r="E81">
        <v>0</v>
      </c>
      <c r="F81">
        <v>369.16699999999997</v>
      </c>
      <c r="G81">
        <v>0</v>
      </c>
      <c r="H81">
        <v>-400.673</v>
      </c>
      <c r="I81">
        <v>0</v>
      </c>
      <c r="L81">
        <v>0</v>
      </c>
      <c r="M81">
        <v>0</v>
      </c>
      <c r="P81">
        <v>25.008500000000002</v>
      </c>
      <c r="Q81">
        <v>0</v>
      </c>
      <c r="R81">
        <v>-58.647300000000001</v>
      </c>
      <c r="S81">
        <v>0</v>
      </c>
      <c r="T81">
        <v>-59.731699999999996</v>
      </c>
      <c r="U81">
        <v>0</v>
      </c>
      <c r="V81">
        <v>-1.31278E-4</v>
      </c>
      <c r="W81">
        <v>0</v>
      </c>
      <c r="X81">
        <v>-1.19504E-4</v>
      </c>
      <c r="Y81">
        <v>6.7258799999999996E-8</v>
      </c>
      <c r="Z81">
        <v>1.7867200000000001E-3</v>
      </c>
      <c r="AA81">
        <v>3.7898400000000002E-4</v>
      </c>
      <c r="AB81">
        <v>0.20461399999999999</v>
      </c>
      <c r="AC81">
        <v>0.10612000000000001</v>
      </c>
      <c r="AD81">
        <v>0.64025399999999999</v>
      </c>
      <c r="AE81">
        <v>0</v>
      </c>
      <c r="AF81">
        <v>0</v>
      </c>
      <c r="AG81">
        <v>6.0592700000000002E-8</v>
      </c>
      <c r="AH81">
        <v>-24252300000</v>
      </c>
      <c r="AI81">
        <v>0</v>
      </c>
      <c r="AJ81">
        <v>-1.3292600000000001</v>
      </c>
      <c r="AK81">
        <v>161895</v>
      </c>
      <c r="AM81">
        <v>2.30461E-4</v>
      </c>
      <c r="AN81">
        <v>369.16699999999997</v>
      </c>
      <c r="AO81">
        <v>-400.673</v>
      </c>
      <c r="AQ81">
        <v>2.30461E-4</v>
      </c>
      <c r="AR81">
        <v>0.37454599999999999</v>
      </c>
      <c r="AS81">
        <v>2.30461E-4</v>
      </c>
      <c r="AT81">
        <f t="shared" si="2"/>
        <v>222.89005995852</v>
      </c>
      <c r="AY81">
        <v>2.30461E-4</v>
      </c>
      <c r="AZ81">
        <v>0</v>
      </c>
    </row>
    <row r="82" spans="2:52" x14ac:dyDescent="0.3">
      <c r="B82">
        <v>2.3356200000000001E-4</v>
      </c>
      <c r="C82">
        <v>2.2255299999999999E-2</v>
      </c>
      <c r="D82">
        <v>473.19400000000002</v>
      </c>
      <c r="E82">
        <v>0</v>
      </c>
      <c r="F82">
        <v>363.54700000000003</v>
      </c>
      <c r="G82">
        <v>0</v>
      </c>
      <c r="H82">
        <v>-397.67700000000002</v>
      </c>
      <c r="I82">
        <v>0</v>
      </c>
      <c r="L82">
        <v>0</v>
      </c>
      <c r="M82">
        <v>0</v>
      </c>
      <c r="P82">
        <v>25.535699999999999</v>
      </c>
      <c r="Q82">
        <v>0</v>
      </c>
      <c r="R82">
        <v>-64.844899999999996</v>
      </c>
      <c r="S82">
        <v>0</v>
      </c>
      <c r="T82">
        <v>-66.283199999999994</v>
      </c>
      <c r="U82">
        <v>0</v>
      </c>
      <c r="V82">
        <v>-1.4337900000000001E-4</v>
      </c>
      <c r="W82">
        <v>0</v>
      </c>
      <c r="X82">
        <v>-1.1661400000000001E-4</v>
      </c>
      <c r="Y82">
        <v>6.4357199999999996E-8</v>
      </c>
      <c r="Z82">
        <v>1.7065100000000001E-3</v>
      </c>
      <c r="AA82">
        <v>3.6382800000000001E-4</v>
      </c>
      <c r="AB82">
        <v>0.20471</v>
      </c>
      <c r="AC82">
        <v>0.111914</v>
      </c>
      <c r="AD82">
        <v>0.69123400000000002</v>
      </c>
      <c r="AE82">
        <v>0</v>
      </c>
      <c r="AF82">
        <v>0</v>
      </c>
      <c r="AG82">
        <v>6.0593000000000005E-8</v>
      </c>
      <c r="AH82">
        <v>-23159600000</v>
      </c>
      <c r="AI82">
        <v>0</v>
      </c>
      <c r="AJ82">
        <v>-1.4742200000000001</v>
      </c>
      <c r="AK82">
        <v>161896</v>
      </c>
      <c r="AM82">
        <v>2.3356200000000001E-4</v>
      </c>
      <c r="AN82">
        <v>363.54700000000003</v>
      </c>
      <c r="AO82">
        <v>-397.67700000000002</v>
      </c>
      <c r="AQ82">
        <v>2.3356200000000001E-4</v>
      </c>
      <c r="AR82">
        <v>0.42561300000000002</v>
      </c>
      <c r="AS82">
        <v>2.3356200000000001E-4</v>
      </c>
      <c r="AT82">
        <f t="shared" si="2"/>
        <v>222.88209991051241</v>
      </c>
      <c r="AY82">
        <v>2.3356200000000001E-4</v>
      </c>
      <c r="AZ82">
        <v>0</v>
      </c>
    </row>
    <row r="83" spans="2:52" x14ac:dyDescent="0.3">
      <c r="B83">
        <v>2.36973E-4</v>
      </c>
      <c r="C83">
        <v>2.22458E-2</v>
      </c>
      <c r="D83">
        <v>473.19299999999998</v>
      </c>
      <c r="E83">
        <v>0</v>
      </c>
      <c r="F83">
        <v>359.37599999999998</v>
      </c>
      <c r="G83">
        <v>0</v>
      </c>
      <c r="H83">
        <v>-395.678</v>
      </c>
      <c r="I83">
        <v>0</v>
      </c>
      <c r="L83">
        <v>0</v>
      </c>
      <c r="M83">
        <v>0</v>
      </c>
      <c r="P83">
        <v>28.154399999999999</v>
      </c>
      <c r="Q83">
        <v>0</v>
      </c>
      <c r="R83">
        <v>-67.046199999999999</v>
      </c>
      <c r="S83">
        <v>0</v>
      </c>
      <c r="T83">
        <v>-68.58</v>
      </c>
      <c r="U83">
        <v>0</v>
      </c>
      <c r="V83">
        <v>-1.4400599999999999E-4</v>
      </c>
      <c r="W83">
        <v>0</v>
      </c>
      <c r="X83">
        <v>-1.2385E-4</v>
      </c>
      <c r="Y83">
        <v>6.1537299999999993E-8</v>
      </c>
      <c r="Z83">
        <v>1.6279000000000001E-3</v>
      </c>
      <c r="AA83">
        <v>3.4894400000000001E-4</v>
      </c>
      <c r="AB83">
        <v>0.20480300000000001</v>
      </c>
      <c r="AC83">
        <v>0.120251</v>
      </c>
      <c r="AD83">
        <v>0.73931599999999997</v>
      </c>
      <c r="AE83">
        <v>0</v>
      </c>
      <c r="AF83">
        <v>0</v>
      </c>
      <c r="AG83">
        <v>6.05934E-8</v>
      </c>
      <c r="AH83">
        <v>-22053600000</v>
      </c>
      <c r="AI83">
        <v>0</v>
      </c>
      <c r="AJ83">
        <v>-1.52477</v>
      </c>
      <c r="AK83">
        <v>161897</v>
      </c>
      <c r="AM83">
        <v>2.36973E-4</v>
      </c>
      <c r="AN83">
        <v>359.37599999999998</v>
      </c>
      <c r="AO83">
        <v>-395.678</v>
      </c>
      <c r="AQ83">
        <v>2.36973E-4</v>
      </c>
      <c r="AR83">
        <v>0.48350799999999999</v>
      </c>
      <c r="AS83">
        <v>2.36973E-4</v>
      </c>
      <c r="AT83">
        <f t="shared" si="2"/>
        <v>222.87555266362654</v>
      </c>
      <c r="AY83">
        <v>2.36973E-4</v>
      </c>
      <c r="AZ83">
        <v>0</v>
      </c>
    </row>
    <row r="84" spans="2:52" x14ac:dyDescent="0.3">
      <c r="B84">
        <v>2.38299E-4</v>
      </c>
      <c r="C84">
        <v>2.2242100000000001E-2</v>
      </c>
      <c r="D84">
        <v>473.19200000000001</v>
      </c>
      <c r="E84">
        <v>0</v>
      </c>
      <c r="F84">
        <v>357.755</v>
      </c>
      <c r="G84">
        <v>0</v>
      </c>
      <c r="H84">
        <v>-394.90100000000001</v>
      </c>
      <c r="I84">
        <v>0</v>
      </c>
      <c r="L84">
        <v>0</v>
      </c>
      <c r="M84">
        <v>0</v>
      </c>
      <c r="P84">
        <v>29.1724</v>
      </c>
      <c r="Q84">
        <v>0</v>
      </c>
      <c r="R84">
        <v>-67.902000000000001</v>
      </c>
      <c r="S84">
        <v>0</v>
      </c>
      <c r="T84">
        <v>-69.472899999999996</v>
      </c>
      <c r="U84">
        <v>0</v>
      </c>
      <c r="V84">
        <v>-1.4425000000000001E-4</v>
      </c>
      <c r="W84">
        <v>0</v>
      </c>
      <c r="X84">
        <v>-1.2666199999999999E-4</v>
      </c>
      <c r="Y84">
        <v>6.0441099999999997E-8</v>
      </c>
      <c r="Z84">
        <v>1.59734E-3</v>
      </c>
      <c r="AA84">
        <v>3.4315799999999998E-4</v>
      </c>
      <c r="AB84">
        <v>0.20483999999999999</v>
      </c>
      <c r="AC84">
        <v>0.123491</v>
      </c>
      <c r="AD84">
        <v>0.75800800000000002</v>
      </c>
      <c r="AE84">
        <v>0</v>
      </c>
      <c r="AF84">
        <v>0</v>
      </c>
      <c r="AG84">
        <v>6.0593599999999998E-8</v>
      </c>
      <c r="AH84">
        <v>-21623700000</v>
      </c>
      <c r="AI84">
        <v>0</v>
      </c>
      <c r="AJ84">
        <v>-1.5444199999999999</v>
      </c>
      <c r="AK84">
        <v>161898</v>
      </c>
      <c r="AM84">
        <v>2.38299E-4</v>
      </c>
      <c r="AN84">
        <v>357.755</v>
      </c>
      <c r="AO84">
        <v>-394.90100000000001</v>
      </c>
      <c r="AQ84">
        <v>2.38299E-4</v>
      </c>
      <c r="AR84">
        <v>0.50601300000000005</v>
      </c>
      <c r="AS84">
        <v>2.38299E-4</v>
      </c>
      <c r="AT84">
        <f t="shared" si="2"/>
        <v>222.87209492316339</v>
      </c>
      <c r="AY84">
        <v>2.38299E-4</v>
      </c>
      <c r="AZ84">
        <v>0</v>
      </c>
    </row>
    <row r="85" spans="2:52" x14ac:dyDescent="0.3">
      <c r="B85">
        <v>2.4301300000000001E-4</v>
      </c>
      <c r="C85">
        <v>2.2228500000000002E-2</v>
      </c>
      <c r="D85">
        <v>473.19</v>
      </c>
      <c r="E85">
        <v>0</v>
      </c>
      <c r="F85">
        <v>351.51799999999997</v>
      </c>
      <c r="G85">
        <v>0</v>
      </c>
      <c r="H85">
        <v>-391.83600000000001</v>
      </c>
      <c r="I85">
        <v>0</v>
      </c>
      <c r="L85">
        <v>0</v>
      </c>
      <c r="M85">
        <v>0</v>
      </c>
      <c r="P85">
        <v>32.951300000000003</v>
      </c>
      <c r="Q85">
        <v>0</v>
      </c>
      <c r="R85">
        <v>-65.774299999999997</v>
      </c>
      <c r="S85">
        <v>0</v>
      </c>
      <c r="T85">
        <v>-67.492400000000004</v>
      </c>
      <c r="U85">
        <v>0</v>
      </c>
      <c r="V85">
        <v>-1.3182299999999999E-4</v>
      </c>
      <c r="W85">
        <v>0</v>
      </c>
      <c r="X85">
        <v>-1.3762E-4</v>
      </c>
      <c r="Y85">
        <v>5.64494E-8</v>
      </c>
      <c r="Z85">
        <v>1.4861399999999999E-3</v>
      </c>
      <c r="AA85">
        <v>3.2211499999999999E-4</v>
      </c>
      <c r="AB85">
        <v>0.20497199999999999</v>
      </c>
      <c r="AC85">
        <v>0.13480500000000001</v>
      </c>
      <c r="AD85">
        <v>0.82635899999999995</v>
      </c>
      <c r="AE85">
        <v>0</v>
      </c>
      <c r="AF85">
        <v>0</v>
      </c>
      <c r="AG85">
        <v>6.0594099999999999E-8</v>
      </c>
      <c r="AH85">
        <v>-20068600000</v>
      </c>
      <c r="AI85">
        <v>0</v>
      </c>
      <c r="AJ85">
        <v>-1.4995400000000001</v>
      </c>
      <c r="AK85">
        <v>161900</v>
      </c>
      <c r="AM85">
        <v>2.4301300000000001E-4</v>
      </c>
      <c r="AN85">
        <v>351.51799999999997</v>
      </c>
      <c r="AO85">
        <v>-391.83600000000001</v>
      </c>
      <c r="AQ85">
        <v>2.4301300000000001E-4</v>
      </c>
      <c r="AR85">
        <v>0.58624100000000001</v>
      </c>
      <c r="AS85">
        <v>2.4301300000000001E-4</v>
      </c>
      <c r="AT85">
        <f t="shared" si="2"/>
        <v>222.86232343525333</v>
      </c>
      <c r="AY85">
        <v>2.4301300000000001E-4</v>
      </c>
      <c r="AZ85">
        <v>0</v>
      </c>
    </row>
    <row r="86" spans="2:52" x14ac:dyDescent="0.3">
      <c r="B86">
        <v>2.4518199999999998E-4</v>
      </c>
      <c r="C86">
        <v>2.2221999999999999E-2</v>
      </c>
      <c r="D86">
        <v>473.19</v>
      </c>
      <c r="E86">
        <v>0</v>
      </c>
      <c r="F86">
        <v>348.44799999999998</v>
      </c>
      <c r="G86">
        <v>0</v>
      </c>
      <c r="H86">
        <v>-390.47899999999998</v>
      </c>
      <c r="I86">
        <v>0</v>
      </c>
      <c r="L86">
        <v>0</v>
      </c>
      <c r="M86">
        <v>0</v>
      </c>
      <c r="P86">
        <v>36.932000000000002</v>
      </c>
      <c r="Q86">
        <v>0</v>
      </c>
      <c r="R86">
        <v>-68.692400000000006</v>
      </c>
      <c r="S86">
        <v>0</v>
      </c>
      <c r="T86">
        <v>-70.747399999999999</v>
      </c>
      <c r="U86">
        <v>0</v>
      </c>
      <c r="V86">
        <v>-1.37534E-4</v>
      </c>
      <c r="W86">
        <v>0</v>
      </c>
      <c r="X86">
        <v>-1.55172E-4</v>
      </c>
      <c r="Y86">
        <v>5.4538000000000002E-8</v>
      </c>
      <c r="Z86">
        <v>1.43294E-3</v>
      </c>
      <c r="AA86">
        <v>3.1206099999999998E-4</v>
      </c>
      <c r="AB86">
        <v>0.205035</v>
      </c>
      <c r="AC86">
        <v>0.14027899999999999</v>
      </c>
      <c r="AD86">
        <v>0.85927200000000004</v>
      </c>
      <c r="AE86">
        <v>0</v>
      </c>
      <c r="AF86">
        <v>0</v>
      </c>
      <c r="AG86">
        <v>6.0594299999999996E-8</v>
      </c>
      <c r="AH86">
        <v>-19362700000</v>
      </c>
      <c r="AI86">
        <v>0</v>
      </c>
      <c r="AJ86">
        <v>-1.5717000000000001</v>
      </c>
      <c r="AK86">
        <v>161901</v>
      </c>
      <c r="AM86">
        <v>2.4518199999999998E-4</v>
      </c>
      <c r="AN86">
        <v>348.44799999999998</v>
      </c>
      <c r="AO86">
        <v>-390.47899999999998</v>
      </c>
      <c r="AQ86">
        <v>2.4518199999999998E-4</v>
      </c>
      <c r="AR86">
        <v>0.62351000000000001</v>
      </c>
      <c r="AS86">
        <v>2.4518199999999998E-4</v>
      </c>
      <c r="AT86">
        <f t="shared" si="2"/>
        <v>222.85777500153611</v>
      </c>
      <c r="AY86">
        <v>2.4518199999999998E-4</v>
      </c>
      <c r="AZ86">
        <v>0</v>
      </c>
    </row>
    <row r="87" spans="2:52" x14ac:dyDescent="0.3">
      <c r="B87">
        <v>2.4771500000000002E-4</v>
      </c>
      <c r="C87">
        <v>2.2214500000000002E-2</v>
      </c>
      <c r="D87">
        <v>473.18900000000002</v>
      </c>
      <c r="E87">
        <v>0</v>
      </c>
      <c r="F87">
        <v>344.86200000000002</v>
      </c>
      <c r="G87">
        <v>0</v>
      </c>
      <c r="H87">
        <v>-388.89400000000001</v>
      </c>
      <c r="I87">
        <v>0</v>
      </c>
      <c r="L87">
        <v>0</v>
      </c>
      <c r="M87">
        <v>0</v>
      </c>
      <c r="P87">
        <v>41.580599999999997</v>
      </c>
      <c r="Q87">
        <v>0</v>
      </c>
      <c r="R87">
        <v>-72.100099999999998</v>
      </c>
      <c r="S87">
        <v>0</v>
      </c>
      <c r="T87">
        <v>-74.548699999999997</v>
      </c>
      <c r="U87">
        <v>0</v>
      </c>
      <c r="V87">
        <v>-1.4420399999999999E-4</v>
      </c>
      <c r="W87">
        <v>0</v>
      </c>
      <c r="X87">
        <v>-1.7566899999999999E-4</v>
      </c>
      <c r="Y87">
        <v>5.2305800000000001E-8</v>
      </c>
      <c r="Z87">
        <v>1.37083E-3</v>
      </c>
      <c r="AA87">
        <v>3.0032000000000002E-4</v>
      </c>
      <c r="AB87">
        <v>0.20510900000000001</v>
      </c>
      <c r="AC87">
        <v>0.146672</v>
      </c>
      <c r="AD87">
        <v>0.89770899999999998</v>
      </c>
      <c r="AE87">
        <v>0</v>
      </c>
      <c r="AF87">
        <v>0</v>
      </c>
      <c r="AG87">
        <v>6.0594599999999999E-8</v>
      </c>
      <c r="AH87">
        <v>-18538400000</v>
      </c>
      <c r="AI87">
        <v>0</v>
      </c>
      <c r="AJ87">
        <v>-1.6559699999999999</v>
      </c>
      <c r="AK87">
        <v>161902</v>
      </c>
      <c r="AM87">
        <v>2.4771500000000002E-4</v>
      </c>
      <c r="AN87">
        <v>344.86200000000002</v>
      </c>
      <c r="AO87">
        <v>-388.89400000000001</v>
      </c>
      <c r="AQ87">
        <v>2.4771500000000002E-4</v>
      </c>
      <c r="AR87">
        <v>0.66703199999999996</v>
      </c>
      <c r="AS87">
        <v>2.4771500000000002E-4</v>
      </c>
      <c r="AT87">
        <f t="shared" si="2"/>
        <v>222.85199001563518</v>
      </c>
      <c r="AY87">
        <v>2.4771500000000002E-4</v>
      </c>
      <c r="AZ87">
        <v>0</v>
      </c>
    </row>
    <row r="88" spans="2:52" x14ac:dyDescent="0.3">
      <c r="B88">
        <v>2.4979499999999998E-4</v>
      </c>
      <c r="C88">
        <v>2.2209099999999999E-2</v>
      </c>
      <c r="D88">
        <v>473.18799999999999</v>
      </c>
      <c r="E88">
        <v>0</v>
      </c>
      <c r="F88">
        <v>343.00200000000001</v>
      </c>
      <c r="G88">
        <v>0</v>
      </c>
      <c r="H88">
        <v>-387.983</v>
      </c>
      <c r="I88">
        <v>0</v>
      </c>
      <c r="L88">
        <v>0</v>
      </c>
      <c r="M88">
        <v>0</v>
      </c>
      <c r="P88">
        <v>41.6479</v>
      </c>
      <c r="Q88">
        <v>0</v>
      </c>
      <c r="R88">
        <v>-70.063400000000001</v>
      </c>
      <c r="S88">
        <v>0</v>
      </c>
      <c r="T88">
        <v>-71.887500000000003</v>
      </c>
      <c r="U88">
        <v>0</v>
      </c>
      <c r="V88">
        <v>-1.33421E-4</v>
      </c>
      <c r="W88">
        <v>0</v>
      </c>
      <c r="X88">
        <v>-1.68309E-4</v>
      </c>
      <c r="Y88">
        <v>5.0717399999999999E-8</v>
      </c>
      <c r="Z88">
        <v>1.32642E-3</v>
      </c>
      <c r="AA88">
        <v>2.9187800000000003E-4</v>
      </c>
      <c r="AB88">
        <v>0.20516200000000001</v>
      </c>
      <c r="AC88">
        <v>0.15216199999999999</v>
      </c>
      <c r="AD88">
        <v>0.92410700000000001</v>
      </c>
      <c r="AE88">
        <v>0</v>
      </c>
      <c r="AF88">
        <v>0</v>
      </c>
      <c r="AG88">
        <v>6.0594900000000002E-8</v>
      </c>
      <c r="AH88">
        <v>-17894800000</v>
      </c>
      <c r="AI88">
        <v>0</v>
      </c>
      <c r="AJ88">
        <v>-1.5961000000000001</v>
      </c>
      <c r="AK88">
        <v>161902</v>
      </c>
      <c r="AM88">
        <v>2.4979499999999998E-4</v>
      </c>
      <c r="AN88">
        <v>343.00200000000001</v>
      </c>
      <c r="AO88">
        <v>-387.983</v>
      </c>
      <c r="AQ88">
        <v>2.4979499999999998E-4</v>
      </c>
      <c r="AR88">
        <v>0.70308099999999996</v>
      </c>
      <c r="AS88">
        <v>2.4979499999999998E-4</v>
      </c>
      <c r="AT88">
        <f t="shared" si="2"/>
        <v>222.84788788116964</v>
      </c>
      <c r="AY88">
        <v>2.4979499999999998E-4</v>
      </c>
      <c r="AZ88">
        <v>0</v>
      </c>
    </row>
    <row r="89" spans="2:52" x14ac:dyDescent="0.3">
      <c r="B89">
        <v>2.5109500000000001E-4</v>
      </c>
      <c r="C89">
        <v>2.2205699999999998E-2</v>
      </c>
      <c r="D89">
        <v>473.18799999999999</v>
      </c>
      <c r="E89">
        <v>0</v>
      </c>
      <c r="F89">
        <v>341.839</v>
      </c>
      <c r="G89">
        <v>0</v>
      </c>
      <c r="H89">
        <v>-387.41300000000001</v>
      </c>
      <c r="I89">
        <v>0</v>
      </c>
      <c r="L89">
        <v>0</v>
      </c>
      <c r="M89">
        <v>0</v>
      </c>
      <c r="P89">
        <v>41.69</v>
      </c>
      <c r="Q89">
        <v>0</v>
      </c>
      <c r="R89">
        <v>-68.789900000000003</v>
      </c>
      <c r="S89">
        <v>0</v>
      </c>
      <c r="T89">
        <v>-70.223600000000005</v>
      </c>
      <c r="U89">
        <v>0</v>
      </c>
      <c r="V89">
        <v>-1.2667900000000001E-4</v>
      </c>
      <c r="W89">
        <v>0</v>
      </c>
      <c r="X89">
        <v>-1.6370800000000001E-4</v>
      </c>
      <c r="Y89">
        <v>4.9724100000000001E-8</v>
      </c>
      <c r="Z89">
        <v>1.2986600000000001E-3</v>
      </c>
      <c r="AA89">
        <v>2.8659900000000001E-4</v>
      </c>
      <c r="AB89">
        <v>0.20519499999999999</v>
      </c>
      <c r="AC89">
        <v>0.15559400000000001</v>
      </c>
      <c r="AD89">
        <v>0.94061300000000003</v>
      </c>
      <c r="AE89">
        <v>0</v>
      </c>
      <c r="AF89">
        <v>0</v>
      </c>
      <c r="AG89">
        <v>6.0594999999999994E-8</v>
      </c>
      <c r="AH89">
        <v>-17492300000</v>
      </c>
      <c r="AI89">
        <v>0</v>
      </c>
      <c r="AJ89">
        <v>-1.55867</v>
      </c>
      <c r="AK89">
        <v>161903</v>
      </c>
      <c r="AM89">
        <v>2.5109500000000001E-4</v>
      </c>
      <c r="AN89">
        <v>341.839</v>
      </c>
      <c r="AO89">
        <v>-387.41300000000001</v>
      </c>
      <c r="AQ89">
        <v>2.5109500000000001E-4</v>
      </c>
      <c r="AR89">
        <v>0.72562000000000004</v>
      </c>
      <c r="AS89">
        <v>2.5109500000000001E-4</v>
      </c>
      <c r="AT89">
        <f t="shared" si="2"/>
        <v>222.84546895859884</v>
      </c>
      <c r="AY89">
        <v>2.5109500000000001E-4</v>
      </c>
      <c r="AZ89">
        <v>0</v>
      </c>
    </row>
    <row r="90" spans="2:52" x14ac:dyDescent="0.3">
      <c r="B90">
        <v>2.51143E-4</v>
      </c>
      <c r="C90">
        <v>2.2205599999999999E-2</v>
      </c>
      <c r="D90">
        <v>473.18799999999999</v>
      </c>
      <c r="E90">
        <v>0</v>
      </c>
      <c r="F90">
        <v>341.803</v>
      </c>
      <c r="G90">
        <v>0</v>
      </c>
      <c r="H90">
        <v>-387.404</v>
      </c>
      <c r="I90">
        <v>0</v>
      </c>
      <c r="L90">
        <v>0</v>
      </c>
      <c r="M90">
        <v>0</v>
      </c>
      <c r="P90">
        <v>41.749299999999998</v>
      </c>
      <c r="Q90">
        <v>0</v>
      </c>
      <c r="R90">
        <v>-68.858699999999999</v>
      </c>
      <c r="S90">
        <v>0</v>
      </c>
      <c r="T90">
        <v>-70.287899999999993</v>
      </c>
      <c r="U90">
        <v>0</v>
      </c>
      <c r="V90">
        <v>-1.26773E-4</v>
      </c>
      <c r="W90">
        <v>0</v>
      </c>
      <c r="X90">
        <v>-1.63883E-4</v>
      </c>
      <c r="Y90">
        <v>4.9690700000000002E-8</v>
      </c>
      <c r="Z90">
        <v>1.29772E-3</v>
      </c>
      <c r="AA90">
        <v>2.8642000000000001E-4</v>
      </c>
      <c r="AB90">
        <v>0.20519599999999999</v>
      </c>
      <c r="AC90">
        <v>0.155747</v>
      </c>
      <c r="AD90">
        <v>0.94114699999999996</v>
      </c>
      <c r="AE90">
        <v>0</v>
      </c>
      <c r="AF90">
        <v>0</v>
      </c>
      <c r="AG90">
        <v>6.0594999999999994E-8</v>
      </c>
      <c r="AH90">
        <v>-17478800000</v>
      </c>
      <c r="AI90">
        <v>0</v>
      </c>
      <c r="AJ90">
        <v>-1.56009</v>
      </c>
      <c r="AK90">
        <v>161903</v>
      </c>
      <c r="AM90">
        <v>2.51143E-4</v>
      </c>
      <c r="AN90">
        <v>341.803</v>
      </c>
      <c r="AO90">
        <v>-387.404</v>
      </c>
      <c r="AQ90">
        <v>2.51143E-4</v>
      </c>
      <c r="AR90">
        <v>0.726433</v>
      </c>
      <c r="AS90">
        <v>2.51143E-4</v>
      </c>
      <c r="AT90">
        <f t="shared" si="2"/>
        <v>222.84551431011457</v>
      </c>
      <c r="AY90">
        <v>2.51143E-4</v>
      </c>
      <c r="AZ90">
        <v>0</v>
      </c>
    </row>
    <row r="91" spans="2:52" x14ac:dyDescent="0.3">
      <c r="B91">
        <v>2.5316999999999999E-4</v>
      </c>
      <c r="C91">
        <v>2.2200899999999999E-2</v>
      </c>
      <c r="D91">
        <v>473.18700000000001</v>
      </c>
      <c r="E91">
        <v>0</v>
      </c>
      <c r="F91">
        <v>340.15800000000002</v>
      </c>
      <c r="G91">
        <v>0</v>
      </c>
      <c r="H91">
        <v>-386.79500000000002</v>
      </c>
      <c r="I91">
        <v>0</v>
      </c>
      <c r="L91">
        <v>0</v>
      </c>
      <c r="M91">
        <v>0</v>
      </c>
      <c r="P91">
        <v>42.120199999999997</v>
      </c>
      <c r="Q91">
        <v>0</v>
      </c>
      <c r="R91">
        <v>-69.509699999999995</v>
      </c>
      <c r="S91">
        <v>0</v>
      </c>
      <c r="T91">
        <v>-70.9482</v>
      </c>
      <c r="U91">
        <v>0</v>
      </c>
      <c r="V91">
        <v>-1.2686300000000001E-4</v>
      </c>
      <c r="W91">
        <v>0</v>
      </c>
      <c r="X91">
        <v>-1.6283199999999999E-4</v>
      </c>
      <c r="Y91">
        <v>4.8304099999999999E-8</v>
      </c>
      <c r="Z91">
        <v>1.25906E-3</v>
      </c>
      <c r="AA91">
        <v>2.7900100000000002E-4</v>
      </c>
      <c r="AB91">
        <v>0.20524200000000001</v>
      </c>
      <c r="AC91">
        <v>0.16295699999999999</v>
      </c>
      <c r="AD91">
        <v>0.962588</v>
      </c>
      <c r="AE91">
        <v>0</v>
      </c>
      <c r="AF91">
        <v>0</v>
      </c>
      <c r="AG91">
        <v>6.0595200000000005E-8</v>
      </c>
      <c r="AH91">
        <v>-16880800000</v>
      </c>
      <c r="AI91">
        <v>0</v>
      </c>
      <c r="AJ91">
        <v>-1.5745800000000001</v>
      </c>
      <c r="AK91">
        <v>161904</v>
      </c>
      <c r="AM91">
        <v>2.5316999999999999E-4</v>
      </c>
      <c r="AN91">
        <v>340.15800000000002</v>
      </c>
      <c r="AO91">
        <v>-386.79500000000002</v>
      </c>
      <c r="AQ91">
        <v>2.5316999999999999E-4</v>
      </c>
      <c r="AR91">
        <v>0.76116300000000003</v>
      </c>
      <c r="AS91">
        <v>2.5316999999999999E-4</v>
      </c>
      <c r="AT91">
        <f t="shared" si="2"/>
        <v>222.8422850860326</v>
      </c>
      <c r="AY91">
        <v>2.5316999999999999E-4</v>
      </c>
      <c r="AZ91">
        <v>0</v>
      </c>
    </row>
    <row r="92" spans="2:52" x14ac:dyDescent="0.3">
      <c r="B92">
        <v>2.6482200000000001E-4</v>
      </c>
      <c r="C92">
        <v>2.21738E-2</v>
      </c>
      <c r="D92">
        <v>473.18299999999999</v>
      </c>
      <c r="E92">
        <v>0</v>
      </c>
      <c r="F92">
        <v>330.702</v>
      </c>
      <c r="G92">
        <v>0</v>
      </c>
      <c r="H92">
        <v>-383.298</v>
      </c>
      <c r="I92">
        <v>0</v>
      </c>
      <c r="L92">
        <v>0</v>
      </c>
      <c r="M92">
        <v>0</v>
      </c>
      <c r="P92">
        <v>44.252299999999998</v>
      </c>
      <c r="Q92">
        <v>0</v>
      </c>
      <c r="R92">
        <v>-73.251199999999997</v>
      </c>
      <c r="S92">
        <v>0</v>
      </c>
      <c r="T92">
        <v>-74.743499999999997</v>
      </c>
      <c r="U92">
        <v>0</v>
      </c>
      <c r="V92">
        <v>-1.27384E-4</v>
      </c>
      <c r="W92">
        <v>0</v>
      </c>
      <c r="X92">
        <v>-1.56794E-4</v>
      </c>
      <c r="Y92">
        <v>4.0334399999999998E-8</v>
      </c>
      <c r="Z92">
        <v>1.03684E-3</v>
      </c>
      <c r="AA92">
        <v>2.3635799999999999E-4</v>
      </c>
      <c r="AB92">
        <v>0.205507</v>
      </c>
      <c r="AC92">
        <v>0.204398</v>
      </c>
      <c r="AD92">
        <v>1.0858300000000001</v>
      </c>
      <c r="AE92">
        <v>0</v>
      </c>
      <c r="AF92">
        <v>0</v>
      </c>
      <c r="AG92">
        <v>6.0596299999999998E-8</v>
      </c>
      <c r="AH92">
        <v>-13443500000</v>
      </c>
      <c r="AI92">
        <v>0</v>
      </c>
      <c r="AJ92">
        <v>-1.6578999999999999</v>
      </c>
      <c r="AK92">
        <v>161907</v>
      </c>
      <c r="AM92">
        <v>2.6482200000000001E-4</v>
      </c>
      <c r="AN92">
        <v>330.702</v>
      </c>
      <c r="AO92">
        <v>-383.298</v>
      </c>
      <c r="AQ92">
        <v>2.6482200000000001E-4</v>
      </c>
      <c r="AR92">
        <v>0.96078699999999995</v>
      </c>
      <c r="AS92">
        <v>2.6482200000000001E-4</v>
      </c>
      <c r="AT92">
        <f t="shared" si="2"/>
        <v>222.82308497613849</v>
      </c>
      <c r="AY92">
        <v>2.6482200000000001E-4</v>
      </c>
      <c r="AZ92">
        <v>0</v>
      </c>
    </row>
    <row r="93" spans="2:52" x14ac:dyDescent="0.3">
      <c r="B93">
        <v>2.6577799999999999E-4</v>
      </c>
      <c r="C93">
        <v>2.2171900000000001E-2</v>
      </c>
      <c r="D93">
        <v>473.18299999999999</v>
      </c>
      <c r="E93">
        <v>0</v>
      </c>
      <c r="F93">
        <v>329.79899999999998</v>
      </c>
      <c r="G93">
        <v>0</v>
      </c>
      <c r="H93">
        <v>-382.65100000000001</v>
      </c>
      <c r="I93">
        <v>0</v>
      </c>
      <c r="L93">
        <v>0</v>
      </c>
      <c r="M93">
        <v>0</v>
      </c>
      <c r="P93">
        <v>43.122900000000001</v>
      </c>
      <c r="Q93">
        <v>0</v>
      </c>
      <c r="R93">
        <v>-71.313900000000004</v>
      </c>
      <c r="S93">
        <v>0</v>
      </c>
      <c r="T93">
        <v>-72.871399999999994</v>
      </c>
      <c r="U93">
        <v>0</v>
      </c>
      <c r="V93">
        <v>-1.2314300000000001E-4</v>
      </c>
      <c r="W93">
        <v>0</v>
      </c>
      <c r="X93">
        <v>-1.51199E-4</v>
      </c>
      <c r="Y93">
        <v>3.9755000000000001E-8</v>
      </c>
      <c r="Z93">
        <v>1.0207300000000001E-3</v>
      </c>
      <c r="AA93">
        <v>2.33236E-4</v>
      </c>
      <c r="AB93">
        <v>0.20552599999999999</v>
      </c>
      <c r="AC93">
        <v>0.20747099999999999</v>
      </c>
      <c r="AD93">
        <v>1.09415</v>
      </c>
      <c r="AE93">
        <v>0</v>
      </c>
      <c r="AF93">
        <v>0</v>
      </c>
      <c r="AG93">
        <v>6.0596400000000004E-8</v>
      </c>
      <c r="AH93">
        <v>-13165300000</v>
      </c>
      <c r="AI93">
        <v>0</v>
      </c>
      <c r="AJ93">
        <v>-1.6163000000000001</v>
      </c>
      <c r="AK93">
        <v>161907</v>
      </c>
      <c r="AM93">
        <v>2.6577799999999999E-4</v>
      </c>
      <c r="AN93">
        <v>329.79899999999998</v>
      </c>
      <c r="AO93">
        <v>-382.65100000000001</v>
      </c>
      <c r="AQ93">
        <v>2.6577799999999999E-4</v>
      </c>
      <c r="AR93">
        <v>0.97536400000000001</v>
      </c>
      <c r="AS93">
        <v>2.6577799999999999E-4</v>
      </c>
      <c r="AT93">
        <f t="shared" si="2"/>
        <v>222.82200520749512</v>
      </c>
      <c r="AY93">
        <v>2.6577799999999999E-4</v>
      </c>
      <c r="AZ93">
        <v>0</v>
      </c>
    </row>
    <row r="94" spans="2:52" x14ac:dyDescent="0.3">
      <c r="B94">
        <v>2.75808E-4</v>
      </c>
      <c r="C94">
        <v>2.2152600000000001E-2</v>
      </c>
      <c r="D94">
        <v>473.18</v>
      </c>
      <c r="E94">
        <v>0</v>
      </c>
      <c r="F94">
        <v>319.30799999999999</v>
      </c>
      <c r="G94">
        <v>0</v>
      </c>
      <c r="H94">
        <v>-375.279</v>
      </c>
      <c r="I94">
        <v>0</v>
      </c>
      <c r="L94">
        <v>0</v>
      </c>
      <c r="M94">
        <v>0</v>
      </c>
      <c r="P94">
        <v>33.161200000000001</v>
      </c>
      <c r="Q94">
        <v>0</v>
      </c>
      <c r="R94">
        <v>-43.625999999999998</v>
      </c>
      <c r="S94">
        <v>0</v>
      </c>
      <c r="T94">
        <v>-45.6417</v>
      </c>
      <c r="U94">
        <v>0</v>
      </c>
      <c r="V94">
        <v>-6.3024899999999994E-5</v>
      </c>
      <c r="W94">
        <v>0</v>
      </c>
      <c r="X94">
        <v>-9.3630300000000004E-5</v>
      </c>
      <c r="Y94">
        <v>3.4030799999999998E-8</v>
      </c>
      <c r="Z94">
        <v>8.6206800000000001E-4</v>
      </c>
      <c r="AA94">
        <v>2.0222099999999999E-4</v>
      </c>
      <c r="AB94">
        <v>0.20571600000000001</v>
      </c>
      <c r="AC94">
        <v>0.23852799999999999</v>
      </c>
      <c r="AD94">
        <v>1.17164</v>
      </c>
      <c r="AE94">
        <v>0</v>
      </c>
      <c r="AF94">
        <v>0</v>
      </c>
      <c r="AG94">
        <v>6.0597199999999994E-8</v>
      </c>
      <c r="AH94">
        <v>-10337500000</v>
      </c>
      <c r="AI94">
        <v>0</v>
      </c>
      <c r="AJ94">
        <v>-1.0114799999999999</v>
      </c>
      <c r="AK94">
        <v>161910</v>
      </c>
      <c r="AM94">
        <v>2.75808E-4</v>
      </c>
      <c r="AN94">
        <v>319.30799999999999</v>
      </c>
      <c r="AO94">
        <v>-375.279</v>
      </c>
      <c r="AQ94">
        <v>2.75808E-4</v>
      </c>
      <c r="AR94">
        <v>1.1187199999999999</v>
      </c>
      <c r="AS94">
        <v>2.75808E-4</v>
      </c>
      <c r="AT94">
        <f t="shared" si="2"/>
        <v>222.80901012678592</v>
      </c>
      <c r="AY94">
        <v>2.75808E-4</v>
      </c>
      <c r="AZ94">
        <v>0</v>
      </c>
    </row>
    <row r="95" spans="2:52" x14ac:dyDescent="0.3">
      <c r="B95">
        <v>2.7843399999999998E-4</v>
      </c>
      <c r="C95">
        <v>2.2147500000000001E-2</v>
      </c>
      <c r="D95">
        <v>473.17899999999997</v>
      </c>
      <c r="E95">
        <v>0</v>
      </c>
      <c r="F95">
        <v>316.80500000000001</v>
      </c>
      <c r="G95">
        <v>0</v>
      </c>
      <c r="H95">
        <v>-373.71199999999999</v>
      </c>
      <c r="I95">
        <v>0</v>
      </c>
      <c r="L95">
        <v>0</v>
      </c>
      <c r="M95">
        <v>0</v>
      </c>
      <c r="P95">
        <v>29.361999999999998</v>
      </c>
      <c r="Q95">
        <v>0</v>
      </c>
      <c r="R95">
        <v>-36.549999999999997</v>
      </c>
      <c r="S95">
        <v>0</v>
      </c>
      <c r="T95">
        <v>-38.551600000000001</v>
      </c>
      <c r="U95">
        <v>0</v>
      </c>
      <c r="V95">
        <v>-4.87908E-5</v>
      </c>
      <c r="W95">
        <v>0</v>
      </c>
      <c r="X95">
        <v>-7.6885599999999994E-5</v>
      </c>
      <c r="Y95">
        <v>3.25503E-8</v>
      </c>
      <c r="Z95">
        <v>8.2096899999999995E-4</v>
      </c>
      <c r="AA95">
        <v>1.9419000000000001E-4</v>
      </c>
      <c r="AB95">
        <v>0.205765</v>
      </c>
      <c r="AC95">
        <v>0.24735799999999999</v>
      </c>
      <c r="AD95">
        <v>1.1914899999999999</v>
      </c>
      <c r="AE95">
        <v>0</v>
      </c>
      <c r="AF95">
        <v>0</v>
      </c>
      <c r="AG95">
        <v>6.0597400000000005E-8</v>
      </c>
      <c r="AH95">
        <v>-9634570000</v>
      </c>
      <c r="AI95">
        <v>0</v>
      </c>
      <c r="AJ95">
        <v>-0.85410399999999997</v>
      </c>
      <c r="AK95">
        <v>161910</v>
      </c>
      <c r="AM95">
        <v>2.7843399999999998E-4</v>
      </c>
      <c r="AN95">
        <v>316.80500000000001</v>
      </c>
      <c r="AO95">
        <v>-373.71199999999999</v>
      </c>
      <c r="AQ95">
        <v>2.7843399999999998E-4</v>
      </c>
      <c r="AR95">
        <v>1.15635</v>
      </c>
      <c r="AS95">
        <v>2.7843399999999998E-4</v>
      </c>
      <c r="AT95">
        <f t="shared" si="2"/>
        <v>222.80586944591684</v>
      </c>
      <c r="AY95">
        <v>2.7843399999999998E-4</v>
      </c>
      <c r="AZ95">
        <v>0</v>
      </c>
    </row>
    <row r="96" spans="2:52" x14ac:dyDescent="0.3">
      <c r="B96">
        <v>2.7864600000000002E-4</v>
      </c>
      <c r="C96">
        <v>2.2147099999999999E-2</v>
      </c>
      <c r="D96">
        <v>473.17899999999997</v>
      </c>
      <c r="E96">
        <v>0</v>
      </c>
      <c r="F96">
        <v>316.60300000000001</v>
      </c>
      <c r="G96">
        <v>0</v>
      </c>
      <c r="H96">
        <v>-373.58600000000001</v>
      </c>
      <c r="I96">
        <v>0</v>
      </c>
      <c r="L96">
        <v>0</v>
      </c>
      <c r="M96">
        <v>0</v>
      </c>
      <c r="P96">
        <v>29.055399999999999</v>
      </c>
      <c r="Q96">
        <v>0</v>
      </c>
      <c r="R96">
        <v>-35.978999999999999</v>
      </c>
      <c r="S96">
        <v>0</v>
      </c>
      <c r="T96">
        <v>-37.979399999999998</v>
      </c>
      <c r="U96">
        <v>0</v>
      </c>
      <c r="V96">
        <v>-4.7642200000000003E-5</v>
      </c>
      <c r="W96">
        <v>0</v>
      </c>
      <c r="X96">
        <v>-7.5534300000000006E-5</v>
      </c>
      <c r="Y96">
        <v>3.2430799999999997E-8</v>
      </c>
      <c r="Z96">
        <v>8.1765199999999998E-4</v>
      </c>
      <c r="AA96">
        <v>1.93542E-4</v>
      </c>
      <c r="AB96">
        <v>0.20576900000000001</v>
      </c>
      <c r="AC96">
        <v>0.24807100000000001</v>
      </c>
      <c r="AD96">
        <v>1.19309</v>
      </c>
      <c r="AE96">
        <v>0</v>
      </c>
      <c r="AF96">
        <v>0</v>
      </c>
      <c r="AG96">
        <v>6.0597499999999997E-8</v>
      </c>
      <c r="AH96">
        <v>-9577840000</v>
      </c>
      <c r="AI96">
        <v>0</v>
      </c>
      <c r="AJ96">
        <v>-0.84140300000000001</v>
      </c>
      <c r="AK96">
        <v>161910</v>
      </c>
      <c r="AM96">
        <v>2.7864600000000002E-4</v>
      </c>
      <c r="AN96">
        <v>316.60300000000001</v>
      </c>
      <c r="AO96">
        <v>-373.58600000000001</v>
      </c>
      <c r="AQ96">
        <v>2.7864600000000002E-4</v>
      </c>
      <c r="AR96">
        <v>1.1593800000000001</v>
      </c>
      <c r="AS96">
        <v>2.7864600000000002E-4</v>
      </c>
      <c r="AT96">
        <f t="shared" si="2"/>
        <v>222.80556668108429</v>
      </c>
      <c r="AY96">
        <v>2.7864600000000002E-4</v>
      </c>
      <c r="AZ96">
        <v>0</v>
      </c>
    </row>
    <row r="97" spans="2:52" x14ac:dyDescent="0.3">
      <c r="B97">
        <v>2.89067E-4</v>
      </c>
      <c r="C97">
        <v>2.2130899999999998E-2</v>
      </c>
      <c r="D97">
        <v>473.17599999999999</v>
      </c>
      <c r="E97">
        <v>0</v>
      </c>
      <c r="F97">
        <v>302.56900000000002</v>
      </c>
      <c r="G97">
        <v>0</v>
      </c>
      <c r="H97">
        <v>-360.20499999999998</v>
      </c>
      <c r="I97">
        <v>0</v>
      </c>
      <c r="L97">
        <v>0</v>
      </c>
      <c r="M97">
        <v>0</v>
      </c>
      <c r="P97">
        <v>37.483400000000003</v>
      </c>
      <c r="Q97">
        <v>0</v>
      </c>
      <c r="R97">
        <v>-52.868000000000002</v>
      </c>
      <c r="S97">
        <v>0</v>
      </c>
      <c r="T97">
        <v>-54.023699999999998</v>
      </c>
      <c r="U97">
        <v>0</v>
      </c>
      <c r="V97">
        <v>-6.6789299999999994E-5</v>
      </c>
      <c r="W97">
        <v>0</v>
      </c>
      <c r="X97">
        <v>-8.4571699999999995E-5</v>
      </c>
      <c r="Y97">
        <v>2.7549500000000001E-8</v>
      </c>
      <c r="Z97">
        <v>6.8399300000000004E-4</v>
      </c>
      <c r="AA97">
        <v>1.6680899999999999E-4</v>
      </c>
      <c r="AB97">
        <v>0.205929</v>
      </c>
      <c r="AC97">
        <v>0.27913900000000003</v>
      </c>
      <c r="AD97">
        <v>1.24627</v>
      </c>
      <c r="AE97">
        <v>0</v>
      </c>
      <c r="AF97">
        <v>0</v>
      </c>
      <c r="AG97">
        <v>6.0598199999999995E-8</v>
      </c>
      <c r="AH97">
        <v>-7267390000</v>
      </c>
      <c r="AI97">
        <v>0</v>
      </c>
      <c r="AJ97">
        <v>-1.1954100000000001</v>
      </c>
      <c r="AK97">
        <v>161912</v>
      </c>
      <c r="AM97">
        <v>2.89067E-4</v>
      </c>
      <c r="AN97">
        <v>302.56900000000002</v>
      </c>
      <c r="AO97">
        <v>-360.20499999999998</v>
      </c>
      <c r="AQ97">
        <v>2.89067E-4</v>
      </c>
      <c r="AR97">
        <v>1.2728600000000001</v>
      </c>
      <c r="AS97">
        <v>2.89067E-4</v>
      </c>
      <c r="AT97">
        <f t="shared" si="2"/>
        <v>222.79635263217597</v>
      </c>
      <c r="AY97">
        <v>2.89067E-4</v>
      </c>
      <c r="AZ97">
        <v>0</v>
      </c>
    </row>
    <row r="98" spans="2:52" x14ac:dyDescent="0.3">
      <c r="B98">
        <v>2.9254599999999997E-4</v>
      </c>
      <c r="C98">
        <v>2.2125499999999999E-2</v>
      </c>
      <c r="D98">
        <v>473.17399999999998</v>
      </c>
      <c r="E98">
        <v>0</v>
      </c>
      <c r="F98">
        <v>297.87900000000002</v>
      </c>
      <c r="G98">
        <v>0</v>
      </c>
      <c r="H98">
        <v>-356.44299999999998</v>
      </c>
      <c r="I98">
        <v>0</v>
      </c>
      <c r="L98">
        <v>0</v>
      </c>
      <c r="M98">
        <v>0</v>
      </c>
      <c r="P98">
        <v>45.730400000000003</v>
      </c>
      <c r="Q98">
        <v>0</v>
      </c>
      <c r="R98">
        <v>-69.821799999999996</v>
      </c>
      <c r="S98">
        <v>0</v>
      </c>
      <c r="T98">
        <v>-70.974400000000003</v>
      </c>
      <c r="U98">
        <v>0</v>
      </c>
      <c r="V98">
        <v>-9.1521900000000002E-5</v>
      </c>
      <c r="W98">
        <v>0</v>
      </c>
      <c r="X98">
        <v>-1.03659E-4</v>
      </c>
      <c r="Y98">
        <v>2.5941800000000001E-8</v>
      </c>
      <c r="Z98">
        <v>6.3993299999999997E-4</v>
      </c>
      <c r="AA98">
        <v>1.5798599999999999E-4</v>
      </c>
      <c r="AB98">
        <v>0.205982</v>
      </c>
      <c r="AC98">
        <v>0.289939</v>
      </c>
      <c r="AD98">
        <v>1.2633799999999999</v>
      </c>
      <c r="AE98">
        <v>0</v>
      </c>
      <c r="AF98">
        <v>0</v>
      </c>
      <c r="AG98">
        <v>6.0598499999999998E-8</v>
      </c>
      <c r="AH98">
        <v>-6501120000</v>
      </c>
      <c r="AI98">
        <v>0</v>
      </c>
      <c r="AJ98">
        <v>-1.5703400000000001</v>
      </c>
      <c r="AK98">
        <v>161913</v>
      </c>
      <c r="AM98">
        <v>2.9254599999999997E-4</v>
      </c>
      <c r="AN98">
        <v>297.87900000000002</v>
      </c>
      <c r="AO98">
        <v>-356.44299999999998</v>
      </c>
      <c r="AQ98">
        <v>2.9254599999999997E-4</v>
      </c>
      <c r="AR98">
        <v>1.31046</v>
      </c>
      <c r="AS98">
        <v>2.9254599999999997E-4</v>
      </c>
      <c r="AT98">
        <f t="shared" si="2"/>
        <v>222.79306794200119</v>
      </c>
      <c r="AY98">
        <v>2.9254599999999997E-4</v>
      </c>
      <c r="AZ98">
        <v>0</v>
      </c>
    </row>
    <row r="99" spans="2:52" x14ac:dyDescent="0.3">
      <c r="B99">
        <v>2.95257E-4</v>
      </c>
      <c r="C99">
        <v>2.2121700000000001E-2</v>
      </c>
      <c r="D99">
        <v>473.17399999999998</v>
      </c>
      <c r="E99">
        <v>0</v>
      </c>
      <c r="F99">
        <v>293.702</v>
      </c>
      <c r="G99">
        <v>0</v>
      </c>
      <c r="H99">
        <v>-352.54700000000003</v>
      </c>
      <c r="I99">
        <v>0</v>
      </c>
      <c r="L99">
        <v>0</v>
      </c>
      <c r="M99">
        <v>0</v>
      </c>
      <c r="P99">
        <v>39.26</v>
      </c>
      <c r="Q99">
        <v>0</v>
      </c>
      <c r="R99">
        <v>-63.512700000000002</v>
      </c>
      <c r="S99">
        <v>0</v>
      </c>
      <c r="T99">
        <v>-64.367400000000004</v>
      </c>
      <c r="U99">
        <v>0</v>
      </c>
      <c r="V99">
        <v>-8.3367499999999998E-5</v>
      </c>
      <c r="W99">
        <v>0</v>
      </c>
      <c r="X99">
        <v>-8.8252599999999996E-5</v>
      </c>
      <c r="Y99">
        <v>2.4804499999999999E-8</v>
      </c>
      <c r="Z99">
        <v>6.0886399999999998E-4</v>
      </c>
      <c r="AA99">
        <v>1.51707E-4</v>
      </c>
      <c r="AB99">
        <v>0.20601900000000001</v>
      </c>
      <c r="AC99">
        <v>0.29802400000000001</v>
      </c>
      <c r="AD99">
        <v>1.27424</v>
      </c>
      <c r="AE99">
        <v>0</v>
      </c>
      <c r="AF99">
        <v>0</v>
      </c>
      <c r="AG99">
        <v>6.0598699999999996E-8</v>
      </c>
      <c r="AH99">
        <v>-5946700000</v>
      </c>
      <c r="AI99">
        <v>0</v>
      </c>
      <c r="AJ99">
        <v>-1.4241999999999999</v>
      </c>
      <c r="AK99">
        <v>161914</v>
      </c>
      <c r="AM99">
        <v>2.95257E-4</v>
      </c>
      <c r="AN99">
        <v>293.702</v>
      </c>
      <c r="AO99">
        <v>-352.54700000000003</v>
      </c>
      <c r="AQ99">
        <v>2.95257E-4</v>
      </c>
      <c r="AR99">
        <v>1.3359099999999999</v>
      </c>
      <c r="AS99">
        <v>2.95257E-4</v>
      </c>
      <c r="AT99">
        <f t="shared" si="2"/>
        <v>222.7913120033777</v>
      </c>
      <c r="AY99">
        <v>2.95257E-4</v>
      </c>
      <c r="AZ99">
        <v>0</v>
      </c>
    </row>
    <row r="100" spans="2:52" x14ac:dyDescent="0.3">
      <c r="B100">
        <v>2.97829E-4</v>
      </c>
      <c r="C100">
        <v>2.21183E-2</v>
      </c>
      <c r="D100">
        <v>473.173</v>
      </c>
      <c r="E100">
        <v>0</v>
      </c>
      <c r="F100">
        <v>289.096</v>
      </c>
      <c r="G100">
        <v>0</v>
      </c>
      <c r="H100">
        <v>-348.108</v>
      </c>
      <c r="I100">
        <v>0</v>
      </c>
      <c r="L100">
        <v>0</v>
      </c>
      <c r="M100">
        <v>0</v>
      </c>
      <c r="P100">
        <v>28.0077</v>
      </c>
      <c r="Q100">
        <v>0</v>
      </c>
      <c r="R100">
        <v>-45.798499999999997</v>
      </c>
      <c r="S100">
        <v>0</v>
      </c>
      <c r="T100">
        <v>-46.167900000000003</v>
      </c>
      <c r="U100">
        <v>0</v>
      </c>
      <c r="V100">
        <v>-5.7931599999999999E-5</v>
      </c>
      <c r="W100">
        <v>0</v>
      </c>
      <c r="X100">
        <v>-5.9228399999999997E-5</v>
      </c>
      <c r="Y100">
        <v>2.37892E-8</v>
      </c>
      <c r="Z100">
        <v>5.8129199999999996E-4</v>
      </c>
      <c r="AA100">
        <v>1.4607699999999999E-4</v>
      </c>
      <c r="AB100">
        <v>0.20605299999999999</v>
      </c>
      <c r="AC100">
        <v>0.30544199999999999</v>
      </c>
      <c r="AD100">
        <v>1.28288</v>
      </c>
      <c r="AE100">
        <v>0</v>
      </c>
      <c r="AF100">
        <v>0</v>
      </c>
      <c r="AG100">
        <v>6.0598899999999993E-8</v>
      </c>
      <c r="AH100">
        <v>-5447620000</v>
      </c>
      <c r="AI100">
        <v>0</v>
      </c>
      <c r="AJ100">
        <v>-1.0215099999999999</v>
      </c>
      <c r="AK100">
        <v>161914</v>
      </c>
      <c r="AM100">
        <v>2.97829E-4</v>
      </c>
      <c r="AN100">
        <v>289.096</v>
      </c>
      <c r="AO100">
        <v>-348.108</v>
      </c>
      <c r="AQ100">
        <v>2.97829E-4</v>
      </c>
      <c r="AR100">
        <v>1.3573999999999999</v>
      </c>
      <c r="AS100">
        <v>2.97829E-4</v>
      </c>
      <c r="AT100">
        <f t="shared" si="2"/>
        <v>222.78865813230971</v>
      </c>
      <c r="AY100">
        <v>2.97829E-4</v>
      </c>
      <c r="AZ100">
        <v>0</v>
      </c>
    </row>
    <row r="101" spans="2:52" x14ac:dyDescent="0.3">
      <c r="B101">
        <v>2.9816899999999998E-4</v>
      </c>
      <c r="C101">
        <v>2.2117999999999999E-2</v>
      </c>
      <c r="D101">
        <v>473.173</v>
      </c>
      <c r="E101">
        <v>0</v>
      </c>
      <c r="F101">
        <v>288.387</v>
      </c>
      <c r="G101">
        <v>0</v>
      </c>
      <c r="H101">
        <v>-347.34399999999999</v>
      </c>
      <c r="I101">
        <v>0</v>
      </c>
      <c r="L101">
        <v>0</v>
      </c>
      <c r="M101">
        <v>0</v>
      </c>
      <c r="P101">
        <v>27.416499999999999</v>
      </c>
      <c r="Q101">
        <v>0</v>
      </c>
      <c r="R101">
        <v>-44.805100000000003</v>
      </c>
      <c r="S101">
        <v>0</v>
      </c>
      <c r="T101">
        <v>-45.166499999999999</v>
      </c>
      <c r="U101">
        <v>0</v>
      </c>
      <c r="V101">
        <v>-5.6499599999999997E-5</v>
      </c>
      <c r="W101">
        <v>0</v>
      </c>
      <c r="X101">
        <v>-5.7600199999999998E-5</v>
      </c>
      <c r="Y101">
        <v>2.36716E-8</v>
      </c>
      <c r="Z101">
        <v>5.7814800000000001E-4</v>
      </c>
      <c r="AA101">
        <v>1.4541900000000001E-4</v>
      </c>
      <c r="AB101">
        <v>0.20605599999999999</v>
      </c>
      <c r="AC101">
        <v>0.30637500000000001</v>
      </c>
      <c r="AD101">
        <v>1.28355</v>
      </c>
      <c r="AE101">
        <v>0</v>
      </c>
      <c r="AF101">
        <v>0</v>
      </c>
      <c r="AG101">
        <v>6.0598899999999993E-8</v>
      </c>
      <c r="AH101">
        <v>-5402640000</v>
      </c>
      <c r="AI101">
        <v>0</v>
      </c>
      <c r="AJ101">
        <v>-0.99935200000000002</v>
      </c>
      <c r="AK101">
        <v>161914</v>
      </c>
      <c r="AM101">
        <v>2.9816899999999998E-4</v>
      </c>
      <c r="AN101">
        <v>288.387</v>
      </c>
      <c r="AO101">
        <v>-347.34399999999999</v>
      </c>
      <c r="AQ101">
        <v>2.9816899999999998E-4</v>
      </c>
      <c r="AR101">
        <v>1.3594200000000001</v>
      </c>
      <c r="AS101">
        <v>2.9816899999999998E-4</v>
      </c>
      <c r="AT101">
        <f t="shared" si="2"/>
        <v>222.78934449147289</v>
      </c>
      <c r="AY101">
        <v>2.9816899999999998E-4</v>
      </c>
      <c r="AZ101">
        <v>0</v>
      </c>
    </row>
    <row r="102" spans="2:52" x14ac:dyDescent="0.3">
      <c r="B102">
        <v>3.0989400000000001E-4</v>
      </c>
      <c r="C102">
        <v>2.2104800000000001E-2</v>
      </c>
      <c r="D102">
        <v>473.17</v>
      </c>
      <c r="E102">
        <v>0</v>
      </c>
      <c r="F102">
        <v>263.98200000000003</v>
      </c>
      <c r="G102">
        <v>0</v>
      </c>
      <c r="H102">
        <v>-321.02</v>
      </c>
      <c r="I102">
        <v>0</v>
      </c>
      <c r="L102">
        <v>0</v>
      </c>
      <c r="M102">
        <v>0</v>
      </c>
      <c r="P102">
        <v>7.0416100000000004</v>
      </c>
      <c r="Q102">
        <v>0</v>
      </c>
      <c r="R102">
        <v>-10.5707</v>
      </c>
      <c r="S102">
        <v>0</v>
      </c>
      <c r="T102">
        <v>-10.6593</v>
      </c>
      <c r="U102">
        <v>0</v>
      </c>
      <c r="V102">
        <v>-7.15185E-6</v>
      </c>
      <c r="W102">
        <v>0</v>
      </c>
      <c r="X102">
        <v>-1.48682E-6</v>
      </c>
      <c r="Y102">
        <v>1.9620099999999998E-8</v>
      </c>
      <c r="Z102">
        <v>4.69815E-4</v>
      </c>
      <c r="AA102">
        <v>1.2273899999999999E-4</v>
      </c>
      <c r="AB102">
        <v>0.20618700000000001</v>
      </c>
      <c r="AC102">
        <v>0.33853299999999997</v>
      </c>
      <c r="AD102">
        <v>1.30633</v>
      </c>
      <c r="AE102">
        <v>0</v>
      </c>
      <c r="AF102">
        <v>0</v>
      </c>
      <c r="AG102">
        <v>6.0599600000000005E-8</v>
      </c>
      <c r="AH102">
        <v>-3852630000</v>
      </c>
      <c r="AI102">
        <v>0</v>
      </c>
      <c r="AJ102">
        <v>-0.23568700000000001</v>
      </c>
      <c r="AK102">
        <v>161916</v>
      </c>
      <c r="AM102">
        <v>3.0989400000000001E-4</v>
      </c>
      <c r="AN102">
        <v>263.98200000000003</v>
      </c>
      <c r="AO102">
        <v>-321.02</v>
      </c>
      <c r="AQ102">
        <v>3.0989400000000001E-4</v>
      </c>
      <c r="AR102">
        <v>1.42902</v>
      </c>
      <c r="AS102">
        <v>3.0989400000000001E-4</v>
      </c>
      <c r="AT102">
        <f t="shared" si="2"/>
        <v>222.78324778326456</v>
      </c>
      <c r="AY102">
        <v>3.0989400000000001E-4</v>
      </c>
      <c r="AZ102">
        <v>0</v>
      </c>
    </row>
    <row r="103" spans="2:52" x14ac:dyDescent="0.3">
      <c r="B103">
        <v>3.1222200000000002E-4</v>
      </c>
      <c r="C103">
        <v>2.2102299999999998E-2</v>
      </c>
      <c r="D103">
        <v>473.16899999999998</v>
      </c>
      <c r="E103">
        <v>0</v>
      </c>
      <c r="F103">
        <v>259.27300000000002</v>
      </c>
      <c r="G103">
        <v>0</v>
      </c>
      <c r="H103">
        <v>-316.238</v>
      </c>
      <c r="I103">
        <v>0</v>
      </c>
      <c r="L103">
        <v>0</v>
      </c>
      <c r="M103">
        <v>0</v>
      </c>
      <c r="P103">
        <v>6.4112</v>
      </c>
      <c r="Q103">
        <v>0</v>
      </c>
      <c r="R103">
        <v>-8.2014600000000009</v>
      </c>
      <c r="S103">
        <v>0</v>
      </c>
      <c r="T103">
        <v>-8.4198299999999993</v>
      </c>
      <c r="U103">
        <v>0</v>
      </c>
      <c r="V103">
        <v>-3.0525200000000001E-6</v>
      </c>
      <c r="W103">
        <v>0</v>
      </c>
      <c r="X103">
        <v>1.9992400000000001E-6</v>
      </c>
      <c r="Y103">
        <v>1.8851300000000001E-8</v>
      </c>
      <c r="Z103">
        <v>4.49288E-4</v>
      </c>
      <c r="AA103">
        <v>1.1841999999999999E-4</v>
      </c>
      <c r="AB103">
        <v>0.20621200000000001</v>
      </c>
      <c r="AC103">
        <v>0.34502300000000002</v>
      </c>
      <c r="AD103">
        <v>1.30989</v>
      </c>
      <c r="AE103">
        <v>0</v>
      </c>
      <c r="AF103">
        <v>0</v>
      </c>
      <c r="AG103">
        <v>6.0599699999999997E-8</v>
      </c>
      <c r="AH103">
        <v>-3573740000</v>
      </c>
      <c r="AI103">
        <v>0</v>
      </c>
      <c r="AJ103">
        <v>-0.186031</v>
      </c>
      <c r="AK103">
        <v>161916</v>
      </c>
      <c r="AM103">
        <v>3.1222200000000002E-4</v>
      </c>
      <c r="AN103">
        <v>259.27300000000002</v>
      </c>
      <c r="AO103">
        <v>-316.238</v>
      </c>
      <c r="AQ103">
        <v>3.1222200000000002E-4</v>
      </c>
      <c r="AR103">
        <v>1.4414400000000001</v>
      </c>
      <c r="AS103">
        <v>3.1222200000000002E-4</v>
      </c>
      <c r="AT103">
        <f t="shared" si="2"/>
        <v>222.78196025984928</v>
      </c>
      <c r="AY103">
        <v>3.1222200000000002E-4</v>
      </c>
      <c r="AZ103">
        <v>0</v>
      </c>
    </row>
    <row r="104" spans="2:52" x14ac:dyDescent="0.3">
      <c r="B104">
        <v>3.1659400000000001E-4</v>
      </c>
      <c r="C104">
        <v>2.20974E-2</v>
      </c>
      <c r="D104">
        <v>473.16800000000001</v>
      </c>
      <c r="E104">
        <v>0</v>
      </c>
      <c r="F104">
        <v>250.54400000000001</v>
      </c>
      <c r="G104">
        <v>0</v>
      </c>
      <c r="H104">
        <v>-307.16199999999998</v>
      </c>
      <c r="I104">
        <v>0</v>
      </c>
      <c r="L104">
        <v>0</v>
      </c>
      <c r="M104">
        <v>0</v>
      </c>
      <c r="P104">
        <v>14.167899999999999</v>
      </c>
      <c r="Q104">
        <v>0</v>
      </c>
      <c r="R104">
        <v>-12.8927</v>
      </c>
      <c r="S104">
        <v>0</v>
      </c>
      <c r="T104">
        <v>-13.5855</v>
      </c>
      <c r="U104">
        <v>0</v>
      </c>
      <c r="V104">
        <v>-7.3698799999999998E-6</v>
      </c>
      <c r="W104">
        <v>0</v>
      </c>
      <c r="X104">
        <v>-1.21305E-5</v>
      </c>
      <c r="Y104">
        <v>1.7361400000000001E-8</v>
      </c>
      <c r="Z104">
        <v>4.0943199999999999E-4</v>
      </c>
      <c r="AA104">
        <v>1.1005699999999999E-4</v>
      </c>
      <c r="AB104">
        <v>0.206261</v>
      </c>
      <c r="AC104">
        <v>0.35765000000000002</v>
      </c>
      <c r="AD104">
        <v>1.3170599999999999</v>
      </c>
      <c r="AE104">
        <v>0</v>
      </c>
      <c r="AF104">
        <v>0</v>
      </c>
      <c r="AG104">
        <v>6.06E-8</v>
      </c>
      <c r="AH104">
        <v>-3010470000</v>
      </c>
      <c r="AI104">
        <v>0</v>
      </c>
      <c r="AJ104">
        <v>-0.29997600000000002</v>
      </c>
      <c r="AK104">
        <v>161916</v>
      </c>
      <c r="AM104">
        <v>3.1659400000000001E-4</v>
      </c>
      <c r="AN104">
        <v>250.54400000000001</v>
      </c>
      <c r="AO104">
        <v>-307.16199999999998</v>
      </c>
      <c r="AQ104">
        <v>3.1659400000000001E-4</v>
      </c>
      <c r="AR104">
        <v>1.4659899999999999</v>
      </c>
      <c r="AS104">
        <v>3.1659400000000001E-4</v>
      </c>
      <c r="AT104">
        <f t="shared" si="2"/>
        <v>222.77890268001744</v>
      </c>
      <c r="AY104">
        <v>3.1659400000000001E-4</v>
      </c>
      <c r="AZ104">
        <v>0</v>
      </c>
    </row>
    <row r="105" spans="2:52" x14ac:dyDescent="0.3">
      <c r="B105">
        <v>3.2400000000000001E-4</v>
      </c>
      <c r="C105">
        <v>2.2091300000000001E-2</v>
      </c>
      <c r="D105">
        <v>473.166</v>
      </c>
      <c r="E105">
        <v>0</v>
      </c>
      <c r="F105">
        <v>235.024</v>
      </c>
      <c r="G105">
        <v>0</v>
      </c>
      <c r="H105">
        <v>-290.60700000000003</v>
      </c>
      <c r="I105">
        <v>0</v>
      </c>
      <c r="L105">
        <v>0</v>
      </c>
      <c r="M105">
        <v>0</v>
      </c>
      <c r="P105">
        <v>2.3885399999999999</v>
      </c>
      <c r="Q105">
        <v>0</v>
      </c>
      <c r="R105">
        <v>4.25387</v>
      </c>
      <c r="S105">
        <v>0</v>
      </c>
      <c r="T105">
        <v>3.5713599999999999</v>
      </c>
      <c r="U105">
        <v>0</v>
      </c>
      <c r="V105">
        <v>1.13015E-5</v>
      </c>
      <c r="W105">
        <v>0</v>
      </c>
      <c r="X105">
        <v>6.6165500000000002E-6</v>
      </c>
      <c r="Y105">
        <v>1.5448800000000001E-8</v>
      </c>
      <c r="Z105">
        <v>3.5928199999999999E-4</v>
      </c>
      <c r="AA105">
        <v>9.9142100000000001E-5</v>
      </c>
      <c r="AB105">
        <v>0.20632200000000001</v>
      </c>
      <c r="AC105">
        <v>0.374776</v>
      </c>
      <c r="AD105">
        <v>1.3163199999999999</v>
      </c>
      <c r="AE105">
        <v>0</v>
      </c>
      <c r="AF105">
        <v>0</v>
      </c>
      <c r="AG105">
        <v>6.0600399999999995E-8</v>
      </c>
      <c r="AH105">
        <v>-2929700000</v>
      </c>
      <c r="AI105">
        <v>0</v>
      </c>
      <c r="AJ105">
        <v>7.9022700000000001E-2</v>
      </c>
      <c r="AK105">
        <v>161917</v>
      </c>
      <c r="AM105">
        <v>3.2400000000000001E-4</v>
      </c>
      <c r="AN105">
        <v>235.024</v>
      </c>
      <c r="AO105">
        <v>-290.60700000000003</v>
      </c>
      <c r="AQ105">
        <v>3.2400000000000001E-4</v>
      </c>
      <c r="AR105">
        <v>1.4818499999999999</v>
      </c>
      <c r="AS105">
        <v>3.2400000000000001E-4</v>
      </c>
      <c r="AT105">
        <f t="shared" si="2"/>
        <v>222.77684157887577</v>
      </c>
      <c r="AY105">
        <v>3.2400000000000001E-4</v>
      </c>
      <c r="AZ105">
        <v>0</v>
      </c>
    </row>
    <row r="106" spans="2:52" x14ac:dyDescent="0.3">
      <c r="B106">
        <v>3.2569199999999998E-4</v>
      </c>
      <c r="C106">
        <v>2.20898E-2</v>
      </c>
      <c r="D106">
        <v>473.166</v>
      </c>
      <c r="E106">
        <v>0</v>
      </c>
      <c r="F106">
        <v>231.38</v>
      </c>
      <c r="G106">
        <v>0</v>
      </c>
      <c r="H106">
        <v>-286.541</v>
      </c>
      <c r="I106">
        <v>0</v>
      </c>
      <c r="L106">
        <v>0</v>
      </c>
      <c r="M106">
        <v>0</v>
      </c>
      <c r="P106">
        <v>1.3900600000000001</v>
      </c>
      <c r="Q106">
        <v>0</v>
      </c>
      <c r="R106">
        <v>5.5629799999999996</v>
      </c>
      <c r="S106">
        <v>0</v>
      </c>
      <c r="T106">
        <v>4.9146599999999996</v>
      </c>
      <c r="U106">
        <v>0</v>
      </c>
      <c r="V106">
        <v>1.2590599999999999E-5</v>
      </c>
      <c r="W106">
        <v>0</v>
      </c>
      <c r="X106">
        <v>7.8379100000000007E-6</v>
      </c>
      <c r="Y106">
        <v>1.4998E-8</v>
      </c>
      <c r="Z106">
        <v>3.4744600000000001E-4</v>
      </c>
      <c r="AA106">
        <v>9.6574000000000001E-5</v>
      </c>
      <c r="AB106">
        <v>0.20633599999999999</v>
      </c>
      <c r="AC106">
        <v>0.37879800000000002</v>
      </c>
      <c r="AD106">
        <v>1.31646</v>
      </c>
      <c r="AE106">
        <v>0</v>
      </c>
      <c r="AF106">
        <v>0</v>
      </c>
      <c r="AG106">
        <v>6.0600500000000001E-8</v>
      </c>
      <c r="AH106">
        <v>-2888800000</v>
      </c>
      <c r="AI106">
        <v>0</v>
      </c>
      <c r="AJ106">
        <v>0.108699</v>
      </c>
      <c r="AK106">
        <v>161917</v>
      </c>
      <c r="AM106">
        <v>3.2569199999999998E-4</v>
      </c>
      <c r="AN106">
        <v>231.38</v>
      </c>
      <c r="AO106">
        <v>-286.541</v>
      </c>
      <c r="AQ106">
        <v>3.2569199999999998E-4</v>
      </c>
      <c r="AR106">
        <v>1.48611</v>
      </c>
      <c r="AS106">
        <v>3.2569199999999998E-4</v>
      </c>
      <c r="AT106">
        <f t="shared" si="2"/>
        <v>222.77676062748122</v>
      </c>
      <c r="AY106">
        <v>3.2569199999999998E-4</v>
      </c>
      <c r="AZ106">
        <v>0</v>
      </c>
    </row>
    <row r="107" spans="2:52" x14ac:dyDescent="0.3">
      <c r="B107">
        <v>3.3436499999999999E-4</v>
      </c>
      <c r="C107">
        <v>2.2083200000000001E-2</v>
      </c>
      <c r="D107">
        <v>473.16399999999999</v>
      </c>
      <c r="E107">
        <v>0</v>
      </c>
      <c r="F107">
        <v>211.304</v>
      </c>
      <c r="G107">
        <v>0</v>
      </c>
      <c r="H107">
        <v>-263.25599999999997</v>
      </c>
      <c r="I107">
        <v>0</v>
      </c>
      <c r="L107">
        <v>0</v>
      </c>
      <c r="M107">
        <v>0</v>
      </c>
      <c r="P107">
        <v>-14.3903</v>
      </c>
      <c r="Q107">
        <v>0</v>
      </c>
      <c r="R107">
        <v>26.564399999999999</v>
      </c>
      <c r="S107">
        <v>0</v>
      </c>
      <c r="T107">
        <v>26.397200000000002</v>
      </c>
      <c r="U107">
        <v>0</v>
      </c>
      <c r="V107">
        <v>3.2191999999999999E-5</v>
      </c>
      <c r="W107">
        <v>0</v>
      </c>
      <c r="X107">
        <v>2.7960899999999999E-5</v>
      </c>
      <c r="Y107">
        <v>1.29046E-8</v>
      </c>
      <c r="Z107">
        <v>2.9330799999999999E-4</v>
      </c>
      <c r="AA107">
        <v>8.4549599999999994E-5</v>
      </c>
      <c r="AB107">
        <v>0.206402</v>
      </c>
      <c r="AC107">
        <v>0.397673</v>
      </c>
      <c r="AD107">
        <v>1.3115699999999999</v>
      </c>
      <c r="AE107">
        <v>0</v>
      </c>
      <c r="AF107">
        <v>0</v>
      </c>
      <c r="AG107">
        <v>6.0600899999999996E-8</v>
      </c>
      <c r="AH107">
        <v>-3001460000</v>
      </c>
      <c r="AI107">
        <v>0</v>
      </c>
      <c r="AJ107">
        <v>0.58287800000000001</v>
      </c>
      <c r="AK107">
        <v>161918</v>
      </c>
      <c r="AM107">
        <v>3.3436499999999999E-4</v>
      </c>
      <c r="AN107">
        <v>211.304</v>
      </c>
      <c r="AO107">
        <v>-263.25599999999997</v>
      </c>
      <c r="AQ107">
        <v>3.3436499999999999E-4</v>
      </c>
      <c r="AR107">
        <v>1.49682</v>
      </c>
      <c r="AS107">
        <v>3.3436499999999999E-4</v>
      </c>
      <c r="AT107">
        <f t="shared" si="2"/>
        <v>222.77504037570989</v>
      </c>
      <c r="AY107">
        <v>3.3436499999999999E-4</v>
      </c>
      <c r="AZ107">
        <v>0</v>
      </c>
    </row>
    <row r="108" spans="2:52" x14ac:dyDescent="0.3">
      <c r="B108">
        <v>3.3649199999999998E-4</v>
      </c>
      <c r="C108">
        <v>2.20816E-2</v>
      </c>
      <c r="D108">
        <v>473.16399999999999</v>
      </c>
      <c r="E108">
        <v>0</v>
      </c>
      <c r="F108">
        <v>206.36099999999999</v>
      </c>
      <c r="G108">
        <v>0</v>
      </c>
      <c r="H108">
        <v>-257.53199999999998</v>
      </c>
      <c r="I108">
        <v>0</v>
      </c>
      <c r="L108">
        <v>0</v>
      </c>
      <c r="M108">
        <v>0</v>
      </c>
      <c r="P108">
        <v>-17.7013</v>
      </c>
      <c r="Q108">
        <v>0</v>
      </c>
      <c r="R108">
        <v>30.444299999999998</v>
      </c>
      <c r="S108">
        <v>0</v>
      </c>
      <c r="T108">
        <v>30.401399999999999</v>
      </c>
      <c r="U108">
        <v>0</v>
      </c>
      <c r="V108">
        <v>3.5525299999999997E-5</v>
      </c>
      <c r="W108">
        <v>0</v>
      </c>
      <c r="X108">
        <v>3.18771E-5</v>
      </c>
      <c r="Y108">
        <v>1.23807E-8</v>
      </c>
      <c r="Z108">
        <v>2.7973700000000001E-4</v>
      </c>
      <c r="AA108">
        <v>8.1543499999999996E-5</v>
      </c>
      <c r="AB108">
        <v>0.20641899999999999</v>
      </c>
      <c r="AC108">
        <v>0.40237299999999998</v>
      </c>
      <c r="AD108">
        <v>1.3105599999999999</v>
      </c>
      <c r="AE108">
        <v>0</v>
      </c>
      <c r="AF108">
        <v>0</v>
      </c>
      <c r="AG108">
        <v>6.0601000000000001E-8</v>
      </c>
      <c r="AH108">
        <v>-3017740000</v>
      </c>
      <c r="AI108">
        <v>0</v>
      </c>
      <c r="AJ108">
        <v>0.671238</v>
      </c>
      <c r="AK108">
        <v>161918</v>
      </c>
      <c r="AM108">
        <v>3.3649199999999998E-4</v>
      </c>
      <c r="AN108">
        <v>206.36099999999999</v>
      </c>
      <c r="AO108">
        <v>-257.53199999999998</v>
      </c>
      <c r="AQ108">
        <v>3.3649199999999998E-4</v>
      </c>
      <c r="AR108">
        <v>1.4998400000000001</v>
      </c>
      <c r="AS108">
        <v>3.3649199999999998E-4</v>
      </c>
      <c r="AT108">
        <f t="shared" si="2"/>
        <v>222.77409613751192</v>
      </c>
      <c r="AY108">
        <v>3.3649199999999998E-4</v>
      </c>
      <c r="AZ108">
        <v>0</v>
      </c>
    </row>
    <row r="109" spans="2:52" x14ac:dyDescent="0.3">
      <c r="B109">
        <v>3.3682299999999998E-4</v>
      </c>
      <c r="C109">
        <v>2.2081400000000001E-2</v>
      </c>
      <c r="D109">
        <v>473.16399999999999</v>
      </c>
      <c r="E109">
        <v>0</v>
      </c>
      <c r="F109">
        <v>205.59200000000001</v>
      </c>
      <c r="G109">
        <v>0</v>
      </c>
      <c r="H109">
        <v>-256.67599999999999</v>
      </c>
      <c r="I109">
        <v>0</v>
      </c>
      <c r="L109">
        <v>0</v>
      </c>
      <c r="M109">
        <v>0</v>
      </c>
      <c r="P109">
        <v>-17.933299999999999</v>
      </c>
      <c r="Q109">
        <v>0</v>
      </c>
      <c r="R109">
        <v>30.8934</v>
      </c>
      <c r="S109">
        <v>0</v>
      </c>
      <c r="T109">
        <v>30.848700000000001</v>
      </c>
      <c r="U109">
        <v>0</v>
      </c>
      <c r="V109">
        <v>3.6002299999999999E-5</v>
      </c>
      <c r="W109">
        <v>0</v>
      </c>
      <c r="X109">
        <v>3.2201900000000001E-5</v>
      </c>
      <c r="Y109">
        <v>1.23155E-8</v>
      </c>
      <c r="Z109">
        <v>2.7808500000000002E-4</v>
      </c>
      <c r="AA109">
        <v>8.1163999999999997E-5</v>
      </c>
      <c r="AB109">
        <v>0.20642099999999999</v>
      </c>
      <c r="AC109">
        <v>0.40298800000000001</v>
      </c>
      <c r="AD109">
        <v>1.3100400000000001</v>
      </c>
      <c r="AE109">
        <v>0</v>
      </c>
      <c r="AF109">
        <v>0</v>
      </c>
      <c r="AG109">
        <v>6.0601100000000007E-8</v>
      </c>
      <c r="AH109">
        <v>-3038270000</v>
      </c>
      <c r="AI109">
        <v>0</v>
      </c>
      <c r="AJ109">
        <v>0.68111900000000003</v>
      </c>
      <c r="AK109">
        <v>161918</v>
      </c>
      <c r="AM109">
        <v>3.3682299999999998E-4</v>
      </c>
      <c r="AN109">
        <v>205.59200000000001</v>
      </c>
      <c r="AO109">
        <v>-256.67599999999999</v>
      </c>
      <c r="AQ109">
        <v>3.3682299999999998E-4</v>
      </c>
      <c r="AR109">
        <v>1.4995799999999999</v>
      </c>
      <c r="AS109">
        <v>3.3682299999999998E-4</v>
      </c>
      <c r="AT109">
        <f t="shared" si="2"/>
        <v>222.77409334631852</v>
      </c>
      <c r="AY109">
        <v>3.3682299999999998E-4</v>
      </c>
      <c r="AZ109">
        <v>0</v>
      </c>
    </row>
    <row r="110" spans="2:52" x14ac:dyDescent="0.3">
      <c r="B110">
        <v>3.5222500000000001E-4</v>
      </c>
      <c r="C110">
        <v>2.2072899999999999E-2</v>
      </c>
      <c r="D110">
        <v>473.161</v>
      </c>
      <c r="E110">
        <v>0</v>
      </c>
      <c r="F110">
        <v>171.55600000000001</v>
      </c>
      <c r="G110">
        <v>0</v>
      </c>
      <c r="H110">
        <v>-217.00200000000001</v>
      </c>
      <c r="I110">
        <v>0</v>
      </c>
      <c r="L110">
        <v>0</v>
      </c>
      <c r="M110">
        <v>0</v>
      </c>
      <c r="P110">
        <v>-35.476799999999997</v>
      </c>
      <c r="Q110">
        <v>0</v>
      </c>
      <c r="R110">
        <v>48.467100000000002</v>
      </c>
      <c r="S110">
        <v>0</v>
      </c>
      <c r="T110">
        <v>49.689799999999998</v>
      </c>
      <c r="U110">
        <v>0</v>
      </c>
      <c r="V110">
        <v>4.9555999999999998E-5</v>
      </c>
      <c r="W110">
        <v>0</v>
      </c>
      <c r="X110">
        <v>4.8365200000000002E-5</v>
      </c>
      <c r="Y110">
        <v>9.5785499999999998E-9</v>
      </c>
      <c r="Z110">
        <v>2.09111E-4</v>
      </c>
      <c r="AA110">
        <v>6.5124100000000002E-5</v>
      </c>
      <c r="AB110">
        <v>0.206506</v>
      </c>
      <c r="AC110">
        <v>0.42982599999999999</v>
      </c>
      <c r="AD110">
        <v>1.27732</v>
      </c>
      <c r="AE110">
        <v>0</v>
      </c>
      <c r="AF110">
        <v>0</v>
      </c>
      <c r="AG110">
        <v>6.0601699999999999E-8</v>
      </c>
      <c r="AH110">
        <v>-4266900000</v>
      </c>
      <c r="AI110">
        <v>0</v>
      </c>
      <c r="AJ110">
        <v>1.09677</v>
      </c>
      <c r="AK110">
        <v>161919</v>
      </c>
      <c r="AM110">
        <v>3.5222500000000001E-4</v>
      </c>
      <c r="AN110">
        <v>171.55600000000001</v>
      </c>
      <c r="AO110">
        <v>-217.00200000000001</v>
      </c>
      <c r="AQ110">
        <v>3.5222500000000001E-4</v>
      </c>
      <c r="AR110">
        <v>1.4726900000000001</v>
      </c>
      <c r="AS110">
        <v>3.5222500000000001E-4</v>
      </c>
      <c r="AT110">
        <f t="shared" si="2"/>
        <v>222.772902319059</v>
      </c>
      <c r="AY110">
        <v>3.5222500000000001E-4</v>
      </c>
      <c r="AZ110">
        <v>0</v>
      </c>
    </row>
    <row r="111" spans="2:52" x14ac:dyDescent="0.3">
      <c r="B111">
        <v>3.54404E-4</v>
      </c>
      <c r="C111">
        <v>2.20717E-2</v>
      </c>
      <c r="D111">
        <v>473.161</v>
      </c>
      <c r="E111">
        <v>0</v>
      </c>
      <c r="F111">
        <v>166.76300000000001</v>
      </c>
      <c r="G111">
        <v>0</v>
      </c>
      <c r="H111">
        <v>-211.351</v>
      </c>
      <c r="I111">
        <v>0</v>
      </c>
      <c r="L111">
        <v>0</v>
      </c>
      <c r="M111">
        <v>0</v>
      </c>
      <c r="P111">
        <v>-39.655900000000003</v>
      </c>
      <c r="Q111">
        <v>0</v>
      </c>
      <c r="R111">
        <v>53.627800000000001</v>
      </c>
      <c r="S111">
        <v>0</v>
      </c>
      <c r="T111">
        <v>55.157899999999998</v>
      </c>
      <c r="U111">
        <v>0</v>
      </c>
      <c r="V111">
        <v>5.3989300000000002E-5</v>
      </c>
      <c r="W111">
        <v>0</v>
      </c>
      <c r="X111">
        <v>5.2814E-5</v>
      </c>
      <c r="Y111">
        <v>9.1721399999999993E-9</v>
      </c>
      <c r="Z111">
        <v>1.98813E-4</v>
      </c>
      <c r="AA111">
        <v>6.2749600000000007E-5</v>
      </c>
      <c r="AB111">
        <v>0.20651900000000001</v>
      </c>
      <c r="AC111">
        <v>0.43388399999999999</v>
      </c>
      <c r="AD111">
        <v>1.27291</v>
      </c>
      <c r="AE111">
        <v>0</v>
      </c>
      <c r="AF111">
        <v>0</v>
      </c>
      <c r="AG111">
        <v>6.0601800000000005E-8</v>
      </c>
      <c r="AH111">
        <v>-4435930000</v>
      </c>
      <c r="AI111">
        <v>0</v>
      </c>
      <c r="AJ111">
        <v>1.2174199999999999</v>
      </c>
      <c r="AK111">
        <v>161919</v>
      </c>
      <c r="AM111">
        <v>3.54404E-4</v>
      </c>
      <c r="AN111">
        <v>166.76300000000001</v>
      </c>
      <c r="AO111">
        <v>-211.351</v>
      </c>
      <c r="AQ111">
        <v>3.54404E-4</v>
      </c>
      <c r="AR111">
        <v>1.46949</v>
      </c>
      <c r="AS111">
        <v>3.54404E-4</v>
      </c>
      <c r="AT111">
        <f t="shared" si="2"/>
        <v>222.77233541432159</v>
      </c>
      <c r="AY111">
        <v>3.54404E-4</v>
      </c>
      <c r="AZ111">
        <v>0</v>
      </c>
    </row>
    <row r="112" spans="2:52" x14ac:dyDescent="0.3">
      <c r="B112">
        <v>3.5517699999999998E-4</v>
      </c>
      <c r="C112">
        <v>2.2071199999999999E-2</v>
      </c>
      <c r="D112">
        <v>473.16</v>
      </c>
      <c r="E112">
        <v>0</v>
      </c>
      <c r="F112">
        <v>165.03299999999999</v>
      </c>
      <c r="G112">
        <v>0</v>
      </c>
      <c r="H112">
        <v>-209.33699999999999</v>
      </c>
      <c r="I112">
        <v>0</v>
      </c>
      <c r="L112">
        <v>0</v>
      </c>
      <c r="M112">
        <v>0</v>
      </c>
      <c r="P112">
        <v>-40.345500000000001</v>
      </c>
      <c r="Q112">
        <v>0</v>
      </c>
      <c r="R112">
        <v>54.601700000000001</v>
      </c>
      <c r="S112">
        <v>0</v>
      </c>
      <c r="T112">
        <v>56.214199999999998</v>
      </c>
      <c r="U112">
        <v>0</v>
      </c>
      <c r="V112">
        <v>5.4725100000000002E-5</v>
      </c>
      <c r="W112">
        <v>0</v>
      </c>
      <c r="X112">
        <v>5.3402500000000002E-5</v>
      </c>
      <c r="Y112">
        <v>9.0215300000000004E-9</v>
      </c>
      <c r="Z112">
        <v>1.9498599999999999E-4</v>
      </c>
      <c r="AA112">
        <v>6.1872000000000007E-5</v>
      </c>
      <c r="AB112">
        <v>0.20652300000000001</v>
      </c>
      <c r="AC112">
        <v>0.43539600000000001</v>
      </c>
      <c r="AD112">
        <v>1.27145</v>
      </c>
      <c r="AE112">
        <v>0</v>
      </c>
      <c r="AF112">
        <v>0</v>
      </c>
      <c r="AG112">
        <v>6.0601800000000005E-8</v>
      </c>
      <c r="AH112">
        <v>-4493540000</v>
      </c>
      <c r="AI112">
        <v>0</v>
      </c>
      <c r="AJ112">
        <v>1.24072</v>
      </c>
      <c r="AK112">
        <v>161919</v>
      </c>
      <c r="AM112">
        <v>3.5517699999999998E-4</v>
      </c>
      <c r="AN112">
        <v>165.03299999999999</v>
      </c>
      <c r="AO112">
        <v>-209.33699999999999</v>
      </c>
      <c r="AQ112">
        <v>3.5517699999999998E-4</v>
      </c>
      <c r="AR112">
        <v>1.4685900000000001</v>
      </c>
      <c r="AS112">
        <v>3.5517699999999998E-4</v>
      </c>
      <c r="AT112">
        <f t="shared" si="2"/>
        <v>222.77300676057988</v>
      </c>
      <c r="AY112">
        <v>3.5517699999999998E-4</v>
      </c>
      <c r="AZ112">
        <v>0</v>
      </c>
    </row>
    <row r="113" spans="2:52" x14ac:dyDescent="0.3">
      <c r="B113">
        <v>3.5585899999999998E-4</v>
      </c>
      <c r="C113">
        <v>2.2070900000000001E-2</v>
      </c>
      <c r="D113">
        <v>473.16</v>
      </c>
      <c r="E113">
        <v>0</v>
      </c>
      <c r="F113">
        <v>163.62</v>
      </c>
      <c r="G113">
        <v>0</v>
      </c>
      <c r="H113">
        <v>-207.71600000000001</v>
      </c>
      <c r="I113">
        <v>0</v>
      </c>
      <c r="L113">
        <v>0</v>
      </c>
      <c r="M113">
        <v>0</v>
      </c>
      <c r="P113">
        <v>-40.115000000000002</v>
      </c>
      <c r="Q113">
        <v>0</v>
      </c>
      <c r="R113">
        <v>53.9711</v>
      </c>
      <c r="S113">
        <v>0</v>
      </c>
      <c r="T113">
        <v>55.5717</v>
      </c>
      <c r="U113">
        <v>0</v>
      </c>
      <c r="V113">
        <v>5.3990799999999998E-5</v>
      </c>
      <c r="W113">
        <v>0</v>
      </c>
      <c r="X113">
        <v>5.29224E-5</v>
      </c>
      <c r="Y113">
        <v>8.9164799999999994E-9</v>
      </c>
      <c r="Z113">
        <v>1.9236200000000001E-4</v>
      </c>
      <c r="AA113">
        <v>6.1251600000000002E-5</v>
      </c>
      <c r="AB113">
        <v>0.20652599999999999</v>
      </c>
      <c r="AC113">
        <v>0.43648900000000002</v>
      </c>
      <c r="AD113">
        <v>1.26953</v>
      </c>
      <c r="AE113">
        <v>0</v>
      </c>
      <c r="AF113">
        <v>0</v>
      </c>
      <c r="AG113">
        <v>6.0601800000000005E-8</v>
      </c>
      <c r="AH113">
        <v>-4558560000</v>
      </c>
      <c r="AI113">
        <v>0</v>
      </c>
      <c r="AJ113">
        <v>1.2265299999999999</v>
      </c>
      <c r="AK113">
        <v>161919</v>
      </c>
      <c r="AM113">
        <v>3.5585899999999998E-4</v>
      </c>
      <c r="AN113">
        <v>163.62</v>
      </c>
      <c r="AO113">
        <v>-207.71600000000001</v>
      </c>
      <c r="AQ113">
        <v>3.5585899999999998E-4</v>
      </c>
      <c r="AR113">
        <v>1.46655</v>
      </c>
      <c r="AS113">
        <v>3.5585899999999998E-4</v>
      </c>
      <c r="AT113">
        <f t="shared" si="2"/>
        <v>222.77324124880161</v>
      </c>
      <c r="AY113">
        <v>3.5585899999999998E-4</v>
      </c>
      <c r="AZ113">
        <v>0</v>
      </c>
    </row>
    <row r="114" spans="2:52" x14ac:dyDescent="0.3">
      <c r="B114">
        <v>3.56177E-4</v>
      </c>
      <c r="C114">
        <v>2.2070699999999999E-2</v>
      </c>
      <c r="D114">
        <v>473.16</v>
      </c>
      <c r="E114">
        <v>0</v>
      </c>
      <c r="F114">
        <v>162.95400000000001</v>
      </c>
      <c r="G114">
        <v>0</v>
      </c>
      <c r="H114">
        <v>-206.976</v>
      </c>
      <c r="I114">
        <v>0</v>
      </c>
      <c r="L114">
        <v>0</v>
      </c>
      <c r="M114">
        <v>0</v>
      </c>
      <c r="P114">
        <v>-39.2577</v>
      </c>
      <c r="Q114">
        <v>0</v>
      </c>
      <c r="R114">
        <v>52.771599999999999</v>
      </c>
      <c r="S114">
        <v>0</v>
      </c>
      <c r="T114">
        <v>54.332299999999996</v>
      </c>
      <c r="U114">
        <v>0</v>
      </c>
      <c r="V114">
        <v>5.2775500000000003E-5</v>
      </c>
      <c r="W114">
        <v>0</v>
      </c>
      <c r="X114">
        <v>5.1770100000000001E-5</v>
      </c>
      <c r="Y114">
        <v>8.8668800000000007E-9</v>
      </c>
      <c r="Z114">
        <v>1.91122E-4</v>
      </c>
      <c r="AA114">
        <v>6.0959099999999997E-5</v>
      </c>
      <c r="AB114">
        <v>0.20652799999999999</v>
      </c>
      <c r="AC114">
        <v>0.43701699999999999</v>
      </c>
      <c r="AD114">
        <v>1.2685999999999999</v>
      </c>
      <c r="AE114">
        <v>0</v>
      </c>
      <c r="AF114">
        <v>0</v>
      </c>
      <c r="AG114">
        <v>6.0601800000000005E-8</v>
      </c>
      <c r="AH114">
        <v>-4589470000</v>
      </c>
      <c r="AI114">
        <v>0</v>
      </c>
      <c r="AJ114">
        <v>1.1991700000000001</v>
      </c>
      <c r="AK114">
        <v>161919</v>
      </c>
      <c r="AM114">
        <v>3.56177E-4</v>
      </c>
      <c r="AN114">
        <v>162.95400000000001</v>
      </c>
      <c r="AO114">
        <v>-206.976</v>
      </c>
      <c r="AQ114">
        <v>3.56177E-4</v>
      </c>
      <c r="AR114">
        <v>1.4655800000000001</v>
      </c>
      <c r="AS114">
        <v>3.56177E-4</v>
      </c>
      <c r="AT114">
        <f t="shared" si="2"/>
        <v>222.77272290697672</v>
      </c>
      <c r="AY114">
        <v>3.56177E-4</v>
      </c>
      <c r="AZ114">
        <v>0</v>
      </c>
    </row>
    <row r="115" spans="2:52" x14ac:dyDescent="0.3">
      <c r="B115">
        <v>3.5643300000000002E-4</v>
      </c>
      <c r="C115">
        <v>2.2070599999999999E-2</v>
      </c>
      <c r="D115">
        <v>473.16</v>
      </c>
      <c r="E115">
        <v>0</v>
      </c>
      <c r="F115">
        <v>162.42099999999999</v>
      </c>
      <c r="G115">
        <v>0</v>
      </c>
      <c r="H115">
        <v>-206.38300000000001</v>
      </c>
      <c r="I115">
        <v>0</v>
      </c>
      <c r="L115">
        <v>0</v>
      </c>
      <c r="M115">
        <v>0</v>
      </c>
      <c r="P115">
        <v>-38.571199999999997</v>
      </c>
      <c r="Q115">
        <v>0</v>
      </c>
      <c r="R115">
        <v>51.811</v>
      </c>
      <c r="S115">
        <v>0</v>
      </c>
      <c r="T115">
        <v>53.339799999999997</v>
      </c>
      <c r="U115">
        <v>0</v>
      </c>
      <c r="V115">
        <v>5.1802299999999997E-5</v>
      </c>
      <c r="W115">
        <v>0</v>
      </c>
      <c r="X115">
        <v>5.0847399999999997E-5</v>
      </c>
      <c r="Y115">
        <v>8.8271599999999999E-9</v>
      </c>
      <c r="Z115">
        <v>1.9012900000000001E-4</v>
      </c>
      <c r="AA115">
        <v>6.0724899999999999E-5</v>
      </c>
      <c r="AB115">
        <v>0.20652899999999999</v>
      </c>
      <c r="AC115">
        <v>0.43744</v>
      </c>
      <c r="AD115">
        <v>1.26786</v>
      </c>
      <c r="AE115">
        <v>0</v>
      </c>
      <c r="AF115">
        <v>0</v>
      </c>
      <c r="AG115">
        <v>6.0601899999999997E-8</v>
      </c>
      <c r="AH115">
        <v>-4614220000</v>
      </c>
      <c r="AI115">
        <v>0</v>
      </c>
      <c r="AJ115">
        <v>1.17726</v>
      </c>
      <c r="AK115">
        <v>161919</v>
      </c>
      <c r="AM115">
        <v>3.5643300000000002E-4</v>
      </c>
      <c r="AN115">
        <v>162.42099999999999</v>
      </c>
      <c r="AO115">
        <v>-206.38300000000001</v>
      </c>
      <c r="AQ115">
        <v>3.5643300000000002E-4</v>
      </c>
      <c r="AR115">
        <v>1.4648000000000001</v>
      </c>
      <c r="AS115">
        <v>3.5643300000000002E-4</v>
      </c>
      <c r="AT115">
        <f t="shared" si="2"/>
        <v>222.77295578939811</v>
      </c>
      <c r="AY115">
        <v>3.5643300000000002E-4</v>
      </c>
      <c r="AZ115">
        <v>0</v>
      </c>
    </row>
    <row r="116" spans="2:52" x14ac:dyDescent="0.3">
      <c r="B116">
        <v>3.5695200000000001E-4</v>
      </c>
      <c r="C116">
        <v>2.20704E-2</v>
      </c>
      <c r="D116">
        <v>473.16</v>
      </c>
      <c r="E116">
        <v>0</v>
      </c>
      <c r="F116">
        <v>161.32499999999999</v>
      </c>
      <c r="G116">
        <v>0</v>
      </c>
      <c r="H116">
        <v>-205.107</v>
      </c>
      <c r="I116">
        <v>0</v>
      </c>
      <c r="L116">
        <v>0</v>
      </c>
      <c r="M116">
        <v>0</v>
      </c>
      <c r="P116">
        <v>-38.361699999999999</v>
      </c>
      <c r="Q116">
        <v>0</v>
      </c>
      <c r="R116">
        <v>51.738199999999999</v>
      </c>
      <c r="S116">
        <v>0</v>
      </c>
      <c r="T116">
        <v>53.226599999999998</v>
      </c>
      <c r="U116">
        <v>0</v>
      </c>
      <c r="V116">
        <v>5.1706399999999997E-5</v>
      </c>
      <c r="W116">
        <v>0</v>
      </c>
      <c r="X116">
        <v>5.0685300000000001E-5</v>
      </c>
      <c r="Y116">
        <v>8.7547E-9</v>
      </c>
      <c r="Z116">
        <v>1.8835600000000001E-4</v>
      </c>
      <c r="AA116">
        <v>6.0292499999999999E-5</v>
      </c>
      <c r="AB116">
        <v>0.20653099999999999</v>
      </c>
      <c r="AC116">
        <v>0.43819399999999997</v>
      </c>
      <c r="AD116">
        <v>1.2662800000000001</v>
      </c>
      <c r="AE116">
        <v>0</v>
      </c>
      <c r="AF116">
        <v>0</v>
      </c>
      <c r="AG116">
        <v>6.0601899999999997E-8</v>
      </c>
      <c r="AH116">
        <v>-4660900000</v>
      </c>
      <c r="AI116">
        <v>0</v>
      </c>
      <c r="AJ116">
        <v>1.1747700000000001</v>
      </c>
      <c r="AK116">
        <v>161919</v>
      </c>
      <c r="AM116">
        <v>3.5695200000000001E-4</v>
      </c>
      <c r="AN116">
        <v>161.32499999999999</v>
      </c>
      <c r="AO116">
        <v>-205.107</v>
      </c>
      <c r="AQ116">
        <v>3.5695200000000001E-4</v>
      </c>
      <c r="AR116">
        <v>1.46302</v>
      </c>
      <c r="AS116">
        <v>3.5695200000000001E-4</v>
      </c>
      <c r="AT116">
        <f t="shared" si="2"/>
        <v>222.77317975492181</v>
      </c>
      <c r="AY116">
        <v>3.5695200000000001E-4</v>
      </c>
      <c r="AZ116">
        <v>0</v>
      </c>
    </row>
    <row r="117" spans="2:52" x14ac:dyDescent="0.3">
      <c r="B117">
        <v>3.6015299999999999E-4</v>
      </c>
      <c r="C117">
        <v>2.2069200000000001E-2</v>
      </c>
      <c r="D117">
        <v>473.16</v>
      </c>
      <c r="E117">
        <v>0</v>
      </c>
      <c r="F117">
        <v>155.01499999999999</v>
      </c>
      <c r="G117">
        <v>0</v>
      </c>
      <c r="H117">
        <v>-197.62799999999999</v>
      </c>
      <c r="I117">
        <v>0</v>
      </c>
      <c r="L117">
        <v>0</v>
      </c>
      <c r="M117">
        <v>0</v>
      </c>
      <c r="P117">
        <v>-35.159700000000001</v>
      </c>
      <c r="Q117">
        <v>0</v>
      </c>
      <c r="R117">
        <v>46.762799999999999</v>
      </c>
      <c r="S117">
        <v>0</v>
      </c>
      <c r="T117">
        <v>48.149000000000001</v>
      </c>
      <c r="U117">
        <v>0</v>
      </c>
      <c r="V117">
        <v>4.6320099999999997E-5</v>
      </c>
      <c r="W117">
        <v>0</v>
      </c>
      <c r="X117">
        <v>4.61143E-5</v>
      </c>
      <c r="Y117">
        <v>8.3494200000000007E-9</v>
      </c>
      <c r="Z117">
        <v>1.78491E-4</v>
      </c>
      <c r="AA117">
        <v>5.7865100000000003E-5</v>
      </c>
      <c r="AB117">
        <v>0.20654400000000001</v>
      </c>
      <c r="AC117">
        <v>0.44270500000000002</v>
      </c>
      <c r="AD117">
        <v>1.25474</v>
      </c>
      <c r="AE117">
        <v>0</v>
      </c>
      <c r="AF117">
        <v>0</v>
      </c>
      <c r="AG117">
        <v>6.0602000000000002E-8</v>
      </c>
      <c r="AH117">
        <v>-4964540000</v>
      </c>
      <c r="AI117">
        <v>0</v>
      </c>
      <c r="AJ117">
        <v>1.0626599999999999</v>
      </c>
      <c r="AK117">
        <v>161919</v>
      </c>
      <c r="AM117">
        <v>3.6015299999999999E-4</v>
      </c>
      <c r="AN117">
        <v>155.01499999999999</v>
      </c>
      <c r="AO117">
        <v>-197.62799999999999</v>
      </c>
      <c r="AQ117">
        <v>3.6015299999999999E-4</v>
      </c>
      <c r="AR117">
        <v>1.4493</v>
      </c>
      <c r="AS117">
        <v>3.6015299999999999E-4</v>
      </c>
      <c r="AT117">
        <f t="shared" si="2"/>
        <v>222.77246865466921</v>
      </c>
      <c r="AY117">
        <v>3.6015299999999999E-4</v>
      </c>
      <c r="AZ117">
        <v>0</v>
      </c>
    </row>
    <row r="118" spans="2:52" x14ac:dyDescent="0.3">
      <c r="B118">
        <v>3.6340400000000001E-4</v>
      </c>
      <c r="C118">
        <v>2.2068000000000001E-2</v>
      </c>
      <c r="D118">
        <v>473.15899999999999</v>
      </c>
      <c r="E118">
        <v>0</v>
      </c>
      <c r="F118">
        <v>148.60900000000001</v>
      </c>
      <c r="G118">
        <v>0</v>
      </c>
      <c r="H118">
        <v>-190.03399999999999</v>
      </c>
      <c r="I118">
        <v>0</v>
      </c>
      <c r="L118">
        <v>0</v>
      </c>
      <c r="M118">
        <v>0</v>
      </c>
      <c r="P118">
        <v>-31.9085</v>
      </c>
      <c r="Q118">
        <v>0</v>
      </c>
      <c r="R118">
        <v>41.710900000000002</v>
      </c>
      <c r="S118">
        <v>0</v>
      </c>
      <c r="T118">
        <v>42.993299999999998</v>
      </c>
      <c r="U118">
        <v>0</v>
      </c>
      <c r="V118">
        <v>4.0850999999999999E-5</v>
      </c>
      <c r="W118">
        <v>0</v>
      </c>
      <c r="X118">
        <v>4.1473200000000001E-5</v>
      </c>
      <c r="Y118">
        <v>7.9379200000000006E-9</v>
      </c>
      <c r="Z118">
        <v>1.68474E-4</v>
      </c>
      <c r="AA118">
        <v>5.5400399999999999E-5</v>
      </c>
      <c r="AB118">
        <v>0.20655599999999999</v>
      </c>
      <c r="AC118">
        <v>0.44728400000000001</v>
      </c>
      <c r="AD118">
        <v>1.24302</v>
      </c>
      <c r="AE118">
        <v>0</v>
      </c>
      <c r="AF118">
        <v>0</v>
      </c>
      <c r="AG118">
        <v>6.0602099999999994E-8</v>
      </c>
      <c r="AH118">
        <v>-5272840000</v>
      </c>
      <c r="AI118">
        <v>0</v>
      </c>
      <c r="AJ118">
        <v>0.94883499999999998</v>
      </c>
      <c r="AK118">
        <v>161920</v>
      </c>
      <c r="AM118">
        <v>3.6340400000000001E-4</v>
      </c>
      <c r="AN118">
        <v>148.60900000000001</v>
      </c>
      <c r="AO118">
        <v>-190.03399999999999</v>
      </c>
      <c r="AQ118">
        <v>3.6340400000000001E-4</v>
      </c>
      <c r="AR118">
        <v>1.43537</v>
      </c>
      <c r="AS118">
        <v>3.6340400000000001E-4</v>
      </c>
      <c r="AT118">
        <f t="shared" si="2"/>
        <v>222.77303931499614</v>
      </c>
      <c r="AY118">
        <v>3.6340400000000001E-4</v>
      </c>
      <c r="AZ118">
        <v>0</v>
      </c>
    </row>
    <row r="119" spans="2:52" x14ac:dyDescent="0.3">
      <c r="B119">
        <v>3.7299000000000002E-4</v>
      </c>
      <c r="C119">
        <v>2.2064299999999998E-2</v>
      </c>
      <c r="D119">
        <v>473.15800000000002</v>
      </c>
      <c r="E119">
        <v>0</v>
      </c>
      <c r="F119">
        <v>129.42400000000001</v>
      </c>
      <c r="G119">
        <v>0</v>
      </c>
      <c r="H119">
        <v>-166.92500000000001</v>
      </c>
      <c r="I119">
        <v>0</v>
      </c>
      <c r="L119">
        <v>0</v>
      </c>
      <c r="M119">
        <v>0</v>
      </c>
      <c r="P119">
        <v>-18.927900000000001</v>
      </c>
      <c r="Q119">
        <v>0</v>
      </c>
      <c r="R119">
        <v>23.1892</v>
      </c>
      <c r="S119">
        <v>0</v>
      </c>
      <c r="T119">
        <v>24.1873</v>
      </c>
      <c r="U119">
        <v>0</v>
      </c>
      <c r="V119">
        <v>2.14562E-5</v>
      </c>
      <c r="W119">
        <v>0</v>
      </c>
      <c r="X119">
        <v>2.4037999999999999E-5</v>
      </c>
      <c r="Y119">
        <v>6.71699E-9</v>
      </c>
      <c r="Z119">
        <v>1.38789E-4</v>
      </c>
      <c r="AA119">
        <v>4.8086E-5</v>
      </c>
      <c r="AB119">
        <v>0.206593</v>
      </c>
      <c r="AC119">
        <v>0.46089200000000002</v>
      </c>
      <c r="AD119">
        <v>1.20861</v>
      </c>
      <c r="AE119">
        <v>0</v>
      </c>
      <c r="AF119">
        <v>0</v>
      </c>
      <c r="AG119">
        <v>6.0602399999999997E-8</v>
      </c>
      <c r="AH119">
        <v>-6168180000</v>
      </c>
      <c r="AI119">
        <v>0</v>
      </c>
      <c r="AJ119">
        <v>0.53368300000000002</v>
      </c>
      <c r="AK119">
        <v>161920</v>
      </c>
      <c r="AM119">
        <v>3.7299000000000002E-4</v>
      </c>
      <c r="AN119">
        <v>129.42400000000001</v>
      </c>
      <c r="AO119">
        <v>-166.92500000000001</v>
      </c>
      <c r="AQ119">
        <v>3.7299000000000002E-4</v>
      </c>
      <c r="AR119">
        <v>1.3946000000000001</v>
      </c>
      <c r="AS119">
        <v>3.7299000000000002E-4</v>
      </c>
      <c r="AT119">
        <f t="shared" si="2"/>
        <v>222.7732094361667</v>
      </c>
      <c r="AY119">
        <v>3.7299000000000002E-4</v>
      </c>
      <c r="AZ119">
        <v>0</v>
      </c>
    </row>
    <row r="120" spans="2:52" x14ac:dyDescent="0.3">
      <c r="B120">
        <v>3.7604000000000001E-4</v>
      </c>
      <c r="C120">
        <v>2.20635E-2</v>
      </c>
      <c r="D120">
        <v>473.15800000000002</v>
      </c>
      <c r="E120">
        <v>0</v>
      </c>
      <c r="F120">
        <v>124.209</v>
      </c>
      <c r="G120">
        <v>0</v>
      </c>
      <c r="H120">
        <v>-160.70099999999999</v>
      </c>
      <c r="I120">
        <v>0</v>
      </c>
      <c r="L120">
        <v>0</v>
      </c>
      <c r="M120">
        <v>0</v>
      </c>
      <c r="P120">
        <v>-20.527799999999999</v>
      </c>
      <c r="Q120">
        <v>0</v>
      </c>
      <c r="R120">
        <v>24.161300000000001</v>
      </c>
      <c r="S120">
        <v>0</v>
      </c>
      <c r="T120">
        <v>25.0367</v>
      </c>
      <c r="U120">
        <v>0</v>
      </c>
      <c r="V120">
        <v>2.2031999999999998E-5</v>
      </c>
      <c r="W120">
        <v>0</v>
      </c>
      <c r="X120">
        <v>2.46439E-5</v>
      </c>
      <c r="Y120">
        <v>6.4307299999999998E-9</v>
      </c>
      <c r="Z120">
        <v>1.3206099999999999E-4</v>
      </c>
      <c r="AA120">
        <v>4.6338399999999997E-5</v>
      </c>
      <c r="AB120">
        <v>0.20660200000000001</v>
      </c>
      <c r="AC120">
        <v>0.46425899999999998</v>
      </c>
      <c r="AD120">
        <v>1.19526</v>
      </c>
      <c r="AE120">
        <v>0</v>
      </c>
      <c r="AF120">
        <v>0</v>
      </c>
      <c r="AG120">
        <v>6.0602500000000003E-8</v>
      </c>
      <c r="AH120">
        <v>-6451140000</v>
      </c>
      <c r="AI120">
        <v>0</v>
      </c>
      <c r="AJ120">
        <v>0.55240500000000003</v>
      </c>
      <c r="AK120">
        <v>161920</v>
      </c>
      <c r="AM120">
        <v>3.7604000000000001E-4</v>
      </c>
      <c r="AN120">
        <v>124.209</v>
      </c>
      <c r="AO120">
        <v>-160.70099999999999</v>
      </c>
      <c r="AQ120">
        <v>3.7604000000000001E-4</v>
      </c>
      <c r="AR120">
        <v>1.3777699999999999</v>
      </c>
      <c r="AS120">
        <v>3.7604000000000001E-4</v>
      </c>
      <c r="AT120">
        <f t="shared" si="2"/>
        <v>222.77283393090894</v>
      </c>
      <c r="AY120">
        <v>3.7604000000000001E-4</v>
      </c>
      <c r="AZ120">
        <v>0</v>
      </c>
    </row>
    <row r="121" spans="2:52" x14ac:dyDescent="0.3">
      <c r="B121">
        <v>3.7760000000000002E-4</v>
      </c>
      <c r="C121">
        <v>2.2063099999999999E-2</v>
      </c>
      <c r="D121">
        <v>473.15699999999998</v>
      </c>
      <c r="E121">
        <v>0</v>
      </c>
      <c r="F121">
        <v>121.711</v>
      </c>
      <c r="G121">
        <v>0</v>
      </c>
      <c r="H121">
        <v>-157.56399999999999</v>
      </c>
      <c r="I121">
        <v>0</v>
      </c>
      <c r="L121">
        <v>0</v>
      </c>
      <c r="M121">
        <v>0</v>
      </c>
      <c r="P121">
        <v>-21.133400000000002</v>
      </c>
      <c r="Q121">
        <v>0</v>
      </c>
      <c r="R121">
        <v>24.884899999999998</v>
      </c>
      <c r="S121">
        <v>0</v>
      </c>
      <c r="T121">
        <v>25.707999999999998</v>
      </c>
      <c r="U121">
        <v>0</v>
      </c>
      <c r="V121">
        <v>2.24609E-5</v>
      </c>
      <c r="W121">
        <v>0</v>
      </c>
      <c r="X121">
        <v>2.49345E-5</v>
      </c>
      <c r="Y121">
        <v>6.2965200000000001E-9</v>
      </c>
      <c r="Z121">
        <v>1.2893E-4</v>
      </c>
      <c r="AA121">
        <v>4.5516300000000003E-5</v>
      </c>
      <c r="AB121">
        <v>0.20660600000000001</v>
      </c>
      <c r="AC121">
        <v>0.46581800000000001</v>
      </c>
      <c r="AD121">
        <v>1.1875899999999999</v>
      </c>
      <c r="AE121">
        <v>0</v>
      </c>
      <c r="AF121">
        <v>0</v>
      </c>
      <c r="AG121">
        <v>6.0602500000000003E-8</v>
      </c>
      <c r="AH121">
        <v>-6607160000</v>
      </c>
      <c r="AI121">
        <v>0</v>
      </c>
      <c r="AJ121">
        <v>0.56720400000000004</v>
      </c>
      <c r="AK121">
        <v>161920</v>
      </c>
      <c r="AM121">
        <v>3.7760000000000002E-4</v>
      </c>
      <c r="AN121">
        <v>121.711</v>
      </c>
      <c r="AO121">
        <v>-157.56399999999999</v>
      </c>
      <c r="AQ121">
        <v>3.7760000000000002E-4</v>
      </c>
      <c r="AR121">
        <v>1.3680000000000001</v>
      </c>
      <c r="AS121">
        <v>3.7760000000000002E-4</v>
      </c>
      <c r="AT121">
        <f t="shared" si="2"/>
        <v>222.77288634680491</v>
      </c>
      <c r="AY121">
        <v>3.7760000000000002E-4</v>
      </c>
      <c r="AZ121">
        <v>0</v>
      </c>
    </row>
    <row r="122" spans="2:52" x14ac:dyDescent="0.3">
      <c r="B122">
        <v>3.7836499999999997E-4</v>
      </c>
      <c r="C122">
        <v>2.20629E-2</v>
      </c>
      <c r="D122">
        <v>473.15699999999998</v>
      </c>
      <c r="E122">
        <v>0</v>
      </c>
      <c r="F122">
        <v>120.453</v>
      </c>
      <c r="G122">
        <v>0</v>
      </c>
      <c r="H122">
        <v>-155.96600000000001</v>
      </c>
      <c r="I122">
        <v>0</v>
      </c>
      <c r="L122">
        <v>0</v>
      </c>
      <c r="M122">
        <v>0</v>
      </c>
      <c r="P122">
        <v>-20.805399999999999</v>
      </c>
      <c r="Q122">
        <v>0</v>
      </c>
      <c r="R122">
        <v>24.571999999999999</v>
      </c>
      <c r="S122">
        <v>0</v>
      </c>
      <c r="T122">
        <v>25.361899999999999</v>
      </c>
      <c r="U122">
        <v>0</v>
      </c>
      <c r="V122">
        <v>2.20974E-5</v>
      </c>
      <c r="W122">
        <v>0</v>
      </c>
      <c r="X122">
        <v>2.4411400000000001E-5</v>
      </c>
      <c r="Y122">
        <v>6.2287999999999998E-9</v>
      </c>
      <c r="Z122">
        <v>1.2734500000000001E-4</v>
      </c>
      <c r="AA122">
        <v>4.5102499999999997E-5</v>
      </c>
      <c r="AB122">
        <v>0.20660800000000001</v>
      </c>
      <c r="AC122">
        <v>0.46661200000000003</v>
      </c>
      <c r="AD122">
        <v>1.1837299999999999</v>
      </c>
      <c r="AE122">
        <v>0</v>
      </c>
      <c r="AF122">
        <v>0</v>
      </c>
      <c r="AG122">
        <v>6.0602500000000003E-8</v>
      </c>
      <c r="AH122">
        <v>-6684920000</v>
      </c>
      <c r="AI122">
        <v>0</v>
      </c>
      <c r="AJ122">
        <v>0.55956300000000003</v>
      </c>
      <c r="AK122">
        <v>161920</v>
      </c>
      <c r="AM122">
        <v>3.7836499999999997E-4</v>
      </c>
      <c r="AN122">
        <v>120.453</v>
      </c>
      <c r="AO122">
        <v>-155.96600000000001</v>
      </c>
      <c r="AQ122">
        <v>3.7836499999999997E-4</v>
      </c>
      <c r="AR122">
        <v>1.36307</v>
      </c>
      <c r="AS122">
        <v>3.7836499999999997E-4</v>
      </c>
      <c r="AT122">
        <f t="shared" si="2"/>
        <v>222.77293318785743</v>
      </c>
      <c r="AY122">
        <v>3.7836499999999997E-4</v>
      </c>
      <c r="AZ122">
        <v>0</v>
      </c>
    </row>
    <row r="123" spans="2:52" x14ac:dyDescent="0.3">
      <c r="B123">
        <v>3.8727100000000001E-4</v>
      </c>
      <c r="C123">
        <v>2.2060699999999999E-2</v>
      </c>
      <c r="D123">
        <v>473.15600000000001</v>
      </c>
      <c r="E123">
        <v>0</v>
      </c>
      <c r="F123">
        <v>105.795</v>
      </c>
      <c r="G123">
        <v>0</v>
      </c>
      <c r="H123">
        <v>-137.34299999999999</v>
      </c>
      <c r="I123">
        <v>0</v>
      </c>
      <c r="L123">
        <v>0</v>
      </c>
      <c r="M123">
        <v>0</v>
      </c>
      <c r="P123">
        <v>-16.982600000000001</v>
      </c>
      <c r="Q123">
        <v>0</v>
      </c>
      <c r="R123">
        <v>20.925699999999999</v>
      </c>
      <c r="S123">
        <v>0</v>
      </c>
      <c r="T123">
        <v>21.328900000000001</v>
      </c>
      <c r="U123">
        <v>0</v>
      </c>
      <c r="V123">
        <v>1.78607E-5</v>
      </c>
      <c r="W123">
        <v>0</v>
      </c>
      <c r="X123">
        <v>1.8315999999999999E-5</v>
      </c>
      <c r="Y123">
        <v>5.4395900000000002E-9</v>
      </c>
      <c r="Z123">
        <v>1.08879E-4</v>
      </c>
      <c r="AA123">
        <v>4.0281200000000003E-5</v>
      </c>
      <c r="AB123">
        <v>0.20663100000000001</v>
      </c>
      <c r="AC123">
        <v>0.47587200000000002</v>
      </c>
      <c r="AD123">
        <v>1.1386799999999999</v>
      </c>
      <c r="AE123">
        <v>0</v>
      </c>
      <c r="AF123">
        <v>0</v>
      </c>
      <c r="AG123">
        <v>6.0602800000000006E-8</v>
      </c>
      <c r="AH123">
        <v>-7591050000</v>
      </c>
      <c r="AI123">
        <v>0</v>
      </c>
      <c r="AJ123">
        <v>0.47050900000000001</v>
      </c>
      <c r="AK123">
        <v>161920</v>
      </c>
      <c r="AM123">
        <v>3.8727100000000001E-4</v>
      </c>
      <c r="AN123">
        <v>105.795</v>
      </c>
      <c r="AO123">
        <v>-137.34299999999999</v>
      </c>
      <c r="AQ123">
        <v>3.8727100000000001E-4</v>
      </c>
      <c r="AR123">
        <v>1.3056700000000001</v>
      </c>
      <c r="AS123">
        <v>3.8727100000000001E-4</v>
      </c>
      <c r="AT123">
        <f t="shared" si="2"/>
        <v>222.77380401996854</v>
      </c>
      <c r="AY123">
        <v>3.8727100000000001E-4</v>
      </c>
      <c r="AZ123">
        <v>0</v>
      </c>
    </row>
    <row r="124" spans="2:52" x14ac:dyDescent="0.3">
      <c r="B124">
        <v>3.9383099999999998E-4</v>
      </c>
      <c r="C124">
        <v>2.20594E-2</v>
      </c>
      <c r="D124">
        <v>473.15600000000001</v>
      </c>
      <c r="E124">
        <v>0</v>
      </c>
      <c r="F124">
        <v>96.8245</v>
      </c>
      <c r="G124">
        <v>0</v>
      </c>
      <c r="H124">
        <v>-126.236</v>
      </c>
      <c r="I124">
        <v>0</v>
      </c>
      <c r="L124">
        <v>0</v>
      </c>
      <c r="M124">
        <v>0</v>
      </c>
      <c r="P124">
        <v>-12.994400000000001</v>
      </c>
      <c r="Q124">
        <v>0</v>
      </c>
      <c r="R124">
        <v>17.933700000000002</v>
      </c>
      <c r="S124">
        <v>0</v>
      </c>
      <c r="T124">
        <v>18.633199999999999</v>
      </c>
      <c r="U124">
        <v>0</v>
      </c>
      <c r="V124">
        <v>1.5376500000000001E-5</v>
      </c>
      <c r="W124">
        <v>0</v>
      </c>
      <c r="X124">
        <v>1.4211E-5</v>
      </c>
      <c r="Y124">
        <v>4.9844399999999998E-9</v>
      </c>
      <c r="Z124">
        <v>9.8460200000000003E-5</v>
      </c>
      <c r="AA124">
        <v>3.74735E-5</v>
      </c>
      <c r="AB124">
        <v>0.20664399999999999</v>
      </c>
      <c r="AC124">
        <v>0.48109000000000002</v>
      </c>
      <c r="AD124">
        <v>1.1006</v>
      </c>
      <c r="AE124">
        <v>0</v>
      </c>
      <c r="AF124">
        <v>0</v>
      </c>
      <c r="AG124">
        <v>6.0602899999999998E-8</v>
      </c>
      <c r="AH124">
        <v>-8304150000</v>
      </c>
      <c r="AI124">
        <v>0</v>
      </c>
      <c r="AJ124">
        <v>0.41103499999999998</v>
      </c>
      <c r="AK124">
        <v>161920</v>
      </c>
      <c r="AM124">
        <v>3.9383099999999998E-4</v>
      </c>
      <c r="AN124">
        <v>96.8245</v>
      </c>
      <c r="AO124">
        <v>-126.236</v>
      </c>
      <c r="AQ124">
        <v>3.9383099999999998E-4</v>
      </c>
      <c r="AR124">
        <v>1.25745</v>
      </c>
      <c r="AS124">
        <v>3.9383099999999998E-4</v>
      </c>
      <c r="AT124">
        <f t="shared" si="2"/>
        <v>222.77451145267938</v>
      </c>
      <c r="AY124">
        <v>3.9383099999999998E-4</v>
      </c>
      <c r="AZ124">
        <v>0</v>
      </c>
    </row>
    <row r="125" spans="2:52" x14ac:dyDescent="0.3">
      <c r="B125">
        <v>3.9626700000000001E-4</v>
      </c>
      <c r="C125">
        <v>2.2058899999999999E-2</v>
      </c>
      <c r="D125">
        <v>473.15600000000001</v>
      </c>
      <c r="E125">
        <v>0</v>
      </c>
      <c r="F125">
        <v>93.518100000000004</v>
      </c>
      <c r="G125">
        <v>0</v>
      </c>
      <c r="H125">
        <v>-122.25700000000001</v>
      </c>
      <c r="I125">
        <v>0</v>
      </c>
      <c r="L125">
        <v>0</v>
      </c>
      <c r="M125">
        <v>0</v>
      </c>
      <c r="P125">
        <v>-12.7052</v>
      </c>
      <c r="Q125">
        <v>0</v>
      </c>
      <c r="R125">
        <v>18.193100000000001</v>
      </c>
      <c r="S125">
        <v>0</v>
      </c>
      <c r="T125">
        <v>19.089500000000001</v>
      </c>
      <c r="U125">
        <v>0</v>
      </c>
      <c r="V125">
        <v>1.5590499999999999E-5</v>
      </c>
      <c r="W125">
        <v>0</v>
      </c>
      <c r="X125">
        <v>1.3866700000000001E-5</v>
      </c>
      <c r="Y125">
        <v>4.8033799999999996E-9</v>
      </c>
      <c r="Z125">
        <v>9.42651E-5</v>
      </c>
      <c r="AA125">
        <v>3.6365300000000002E-5</v>
      </c>
      <c r="AB125">
        <v>0.206649</v>
      </c>
      <c r="AC125">
        <v>0.48327999999999999</v>
      </c>
      <c r="AD125">
        <v>1.0864199999999999</v>
      </c>
      <c r="AE125">
        <v>0</v>
      </c>
      <c r="AF125">
        <v>0</v>
      </c>
      <c r="AG125">
        <v>6.0602899999999998E-8</v>
      </c>
      <c r="AH125">
        <v>-8571890000</v>
      </c>
      <c r="AI125">
        <v>0</v>
      </c>
      <c r="AJ125">
        <v>0.42110300000000001</v>
      </c>
      <c r="AK125">
        <v>161920</v>
      </c>
      <c r="AM125">
        <v>3.9626700000000001E-4</v>
      </c>
      <c r="AN125">
        <v>93.518100000000004</v>
      </c>
      <c r="AO125">
        <v>-122.25700000000001</v>
      </c>
      <c r="AQ125">
        <v>3.9626700000000001E-4</v>
      </c>
      <c r="AR125">
        <v>1.2395799999999999</v>
      </c>
      <c r="AS125">
        <v>3.9626700000000001E-4</v>
      </c>
      <c r="AT125">
        <f t="shared" si="2"/>
        <v>222.77498734937481</v>
      </c>
      <c r="AY125">
        <v>3.9626700000000001E-4</v>
      </c>
      <c r="AZ125">
        <v>0</v>
      </c>
    </row>
    <row r="126" spans="2:52" x14ac:dyDescent="0.3">
      <c r="B126">
        <v>3.9692599999999997E-4</v>
      </c>
      <c r="C126">
        <v>2.2058700000000001E-2</v>
      </c>
      <c r="D126">
        <v>473.15499999999997</v>
      </c>
      <c r="E126">
        <v>0</v>
      </c>
      <c r="F126">
        <v>92.623599999999996</v>
      </c>
      <c r="G126">
        <v>0</v>
      </c>
      <c r="H126">
        <v>-121.18</v>
      </c>
      <c r="I126">
        <v>0</v>
      </c>
      <c r="L126">
        <v>0</v>
      </c>
      <c r="M126">
        <v>0</v>
      </c>
      <c r="P126">
        <v>-12.627000000000001</v>
      </c>
      <c r="Q126">
        <v>0</v>
      </c>
      <c r="R126">
        <v>18.263300000000001</v>
      </c>
      <c r="S126">
        <v>0</v>
      </c>
      <c r="T126">
        <v>19.213000000000001</v>
      </c>
      <c r="U126">
        <v>0</v>
      </c>
      <c r="V126">
        <v>1.5648400000000001E-5</v>
      </c>
      <c r="W126">
        <v>0</v>
      </c>
      <c r="X126">
        <v>1.37735E-5</v>
      </c>
      <c r="Y126">
        <v>4.7543900000000002E-9</v>
      </c>
      <c r="Z126">
        <v>9.3130100000000005E-5</v>
      </c>
      <c r="AA126">
        <v>3.6065500000000002E-5</v>
      </c>
      <c r="AB126">
        <v>0.206651</v>
      </c>
      <c r="AC126">
        <v>0.48387200000000002</v>
      </c>
      <c r="AD126">
        <v>1.0825800000000001</v>
      </c>
      <c r="AE126">
        <v>0</v>
      </c>
      <c r="AF126">
        <v>0</v>
      </c>
      <c r="AG126">
        <v>6.0603000000000003E-8</v>
      </c>
      <c r="AH126">
        <v>-8644330000</v>
      </c>
      <c r="AI126">
        <v>0</v>
      </c>
      <c r="AJ126">
        <v>0.42382700000000001</v>
      </c>
      <c r="AK126">
        <v>161920</v>
      </c>
      <c r="AM126">
        <v>3.9692599999999997E-4</v>
      </c>
      <c r="AN126">
        <v>92.623599999999996</v>
      </c>
      <c r="AO126">
        <v>-121.18</v>
      </c>
      <c r="AQ126">
        <v>3.9692599999999997E-4</v>
      </c>
      <c r="AR126">
        <v>1.2347399999999999</v>
      </c>
      <c r="AS126">
        <v>3.9692599999999997E-4</v>
      </c>
      <c r="AT126">
        <f t="shared" si="2"/>
        <v>222.77441880362574</v>
      </c>
      <c r="AY126">
        <v>3.9692599999999997E-4</v>
      </c>
      <c r="AZ126">
        <v>0</v>
      </c>
    </row>
    <row r="127" spans="2:52" x14ac:dyDescent="0.3">
      <c r="B127">
        <v>4.0895500000000002E-4</v>
      </c>
      <c r="C127">
        <v>2.2056900000000001E-2</v>
      </c>
      <c r="D127">
        <v>473.15499999999997</v>
      </c>
      <c r="E127">
        <v>0</v>
      </c>
      <c r="F127">
        <v>78.828999999999994</v>
      </c>
      <c r="G127">
        <v>0</v>
      </c>
      <c r="H127">
        <v>-103.50700000000001</v>
      </c>
      <c r="I127">
        <v>0</v>
      </c>
      <c r="L127">
        <v>0</v>
      </c>
      <c r="M127">
        <v>0</v>
      </c>
      <c r="P127">
        <v>-11.982799999999999</v>
      </c>
      <c r="Q127">
        <v>0</v>
      </c>
      <c r="R127">
        <v>18.796399999999998</v>
      </c>
      <c r="S127">
        <v>0</v>
      </c>
      <c r="T127">
        <v>20.251999999999999</v>
      </c>
      <c r="U127">
        <v>0</v>
      </c>
      <c r="V127">
        <v>1.41401E-5</v>
      </c>
      <c r="W127">
        <v>0</v>
      </c>
      <c r="X127">
        <v>1.19247E-5</v>
      </c>
      <c r="Y127">
        <v>4.0981700000000001E-9</v>
      </c>
      <c r="Z127">
        <v>7.8527800000000004E-5</v>
      </c>
      <c r="AA127">
        <v>3.1980100000000002E-5</v>
      </c>
      <c r="AB127">
        <v>0.20666999999999999</v>
      </c>
      <c r="AC127">
        <v>0.49170999999999998</v>
      </c>
      <c r="AD127">
        <v>1.00528</v>
      </c>
      <c r="AE127">
        <v>0</v>
      </c>
      <c r="AF127">
        <v>0</v>
      </c>
      <c r="AG127">
        <v>6.0603200000000001E-8</v>
      </c>
      <c r="AH127">
        <v>-10016100000</v>
      </c>
      <c r="AI127">
        <v>0</v>
      </c>
      <c r="AJ127">
        <v>0.44671300000000003</v>
      </c>
      <c r="AK127">
        <v>161921</v>
      </c>
      <c r="AM127">
        <v>4.0895500000000002E-4</v>
      </c>
      <c r="AN127">
        <v>78.828999999999994</v>
      </c>
      <c r="AO127">
        <v>-103.50700000000001</v>
      </c>
      <c r="AQ127">
        <v>4.0895500000000002E-4</v>
      </c>
      <c r="AR127">
        <v>1.1396999999999999</v>
      </c>
      <c r="AS127">
        <v>4.0895500000000002E-4</v>
      </c>
      <c r="AT127">
        <f t="shared" si="2"/>
        <v>222.77498410134223</v>
      </c>
      <c r="AY127">
        <v>4.0895500000000002E-4</v>
      </c>
      <c r="AZ127">
        <v>0</v>
      </c>
    </row>
    <row r="128" spans="2:52" x14ac:dyDescent="0.3">
      <c r="B128">
        <v>4.1316900000000001E-4</v>
      </c>
      <c r="C128">
        <v>2.20564E-2</v>
      </c>
      <c r="D128">
        <v>473.154</v>
      </c>
      <c r="E128">
        <v>0</v>
      </c>
      <c r="F128">
        <v>74.781000000000006</v>
      </c>
      <c r="G128">
        <v>0</v>
      </c>
      <c r="H128">
        <v>-98.269900000000007</v>
      </c>
      <c r="I128">
        <v>0</v>
      </c>
      <c r="L128">
        <v>0</v>
      </c>
      <c r="M128">
        <v>0</v>
      </c>
      <c r="P128">
        <v>-10.9755</v>
      </c>
      <c r="Q128">
        <v>0</v>
      </c>
      <c r="R128">
        <v>16.683499999999999</v>
      </c>
      <c r="S128">
        <v>0</v>
      </c>
      <c r="T128">
        <v>17.783999999999999</v>
      </c>
      <c r="U128">
        <v>0</v>
      </c>
      <c r="V128">
        <v>1.15107E-5</v>
      </c>
      <c r="W128">
        <v>0</v>
      </c>
      <c r="X128">
        <v>1.01968E-5</v>
      </c>
      <c r="Y128">
        <v>3.88737E-9</v>
      </c>
      <c r="Z128">
        <v>7.3832900000000003E-5</v>
      </c>
      <c r="AA128">
        <v>3.0678E-5</v>
      </c>
      <c r="AB128">
        <v>0.206676</v>
      </c>
      <c r="AC128">
        <v>0.49407099999999998</v>
      </c>
      <c r="AD128">
        <v>0.97437499999999999</v>
      </c>
      <c r="AE128">
        <v>0</v>
      </c>
      <c r="AF128">
        <v>0</v>
      </c>
      <c r="AG128">
        <v>6.0603200000000001E-8</v>
      </c>
      <c r="AH128">
        <v>-10492200000</v>
      </c>
      <c r="AI128">
        <v>0</v>
      </c>
      <c r="AJ128">
        <v>0.39224999999999999</v>
      </c>
      <c r="AK128">
        <v>161921</v>
      </c>
      <c r="AM128">
        <v>4.1316900000000001E-4</v>
      </c>
      <c r="AN128">
        <v>74.781000000000006</v>
      </c>
      <c r="AO128">
        <v>-98.269900000000007</v>
      </c>
      <c r="AQ128">
        <v>4.1316900000000001E-4</v>
      </c>
      <c r="AR128">
        <v>1.1031</v>
      </c>
      <c r="AS128">
        <v>4.1316900000000001E-4</v>
      </c>
      <c r="AT128">
        <f t="shared" si="2"/>
        <v>222.77525161669894</v>
      </c>
      <c r="AY128">
        <v>4.1316900000000001E-4</v>
      </c>
      <c r="AZ128">
        <v>0</v>
      </c>
    </row>
    <row r="129" spans="2:52" x14ac:dyDescent="0.3">
      <c r="B129">
        <v>4.13299E-4</v>
      </c>
      <c r="C129">
        <v>2.20564E-2</v>
      </c>
      <c r="D129">
        <v>473.154</v>
      </c>
      <c r="E129">
        <v>0</v>
      </c>
      <c r="F129">
        <v>74.656000000000006</v>
      </c>
      <c r="G129">
        <v>0</v>
      </c>
      <c r="H129">
        <v>-98.108099999999993</v>
      </c>
      <c r="I129">
        <v>0</v>
      </c>
      <c r="L129">
        <v>0</v>
      </c>
      <c r="M129">
        <v>0</v>
      </c>
      <c r="P129">
        <v>-10.9444</v>
      </c>
      <c r="Q129">
        <v>0</v>
      </c>
      <c r="R129">
        <v>16.618300000000001</v>
      </c>
      <c r="S129">
        <v>0</v>
      </c>
      <c r="T129">
        <v>17.707699999999999</v>
      </c>
      <c r="U129">
        <v>0</v>
      </c>
      <c r="V129">
        <v>1.1429399999999999E-5</v>
      </c>
      <c r="W129">
        <v>0</v>
      </c>
      <c r="X129">
        <v>1.01434E-5</v>
      </c>
      <c r="Y129">
        <v>3.8808600000000002E-9</v>
      </c>
      <c r="Z129">
        <v>7.3687899999999996E-5</v>
      </c>
      <c r="AA129">
        <v>3.06378E-5</v>
      </c>
      <c r="AB129">
        <v>0.206676</v>
      </c>
      <c r="AC129">
        <v>0.49414400000000003</v>
      </c>
      <c r="AD129">
        <v>0.97342099999999998</v>
      </c>
      <c r="AE129">
        <v>0</v>
      </c>
      <c r="AF129">
        <v>0</v>
      </c>
      <c r="AG129">
        <v>6.0603200000000001E-8</v>
      </c>
      <c r="AH129">
        <v>-10506900000</v>
      </c>
      <c r="AI129">
        <v>0</v>
      </c>
      <c r="AJ129">
        <v>0.390567</v>
      </c>
      <c r="AK129">
        <v>161921</v>
      </c>
      <c r="AM129">
        <v>4.13299E-4</v>
      </c>
      <c r="AN129">
        <v>74.656000000000006</v>
      </c>
      <c r="AO129">
        <v>-98.108099999999993</v>
      </c>
      <c r="AQ129">
        <v>4.13299E-4</v>
      </c>
      <c r="AR129">
        <v>1.1019699999999999</v>
      </c>
      <c r="AS129">
        <v>4.13299E-4</v>
      </c>
      <c r="AT129">
        <f t="shared" si="2"/>
        <v>222.77545946028991</v>
      </c>
      <c r="AY129">
        <v>4.13299E-4</v>
      </c>
      <c r="AZ129">
        <v>0</v>
      </c>
    </row>
    <row r="130" spans="2:52" x14ac:dyDescent="0.3">
      <c r="B130">
        <v>4.1468800000000002E-4</v>
      </c>
      <c r="C130">
        <v>2.2056200000000001E-2</v>
      </c>
      <c r="D130">
        <v>473.154</v>
      </c>
      <c r="E130">
        <v>0</v>
      </c>
      <c r="F130">
        <v>73.334299999999999</v>
      </c>
      <c r="G130">
        <v>0</v>
      </c>
      <c r="H130">
        <v>-96.436400000000006</v>
      </c>
      <c r="I130">
        <v>0</v>
      </c>
      <c r="L130">
        <v>0</v>
      </c>
      <c r="M130">
        <v>0</v>
      </c>
      <c r="P130">
        <v>-12.2951</v>
      </c>
      <c r="Q130">
        <v>0</v>
      </c>
      <c r="R130">
        <v>18.136199999999999</v>
      </c>
      <c r="S130">
        <v>0</v>
      </c>
      <c r="T130">
        <v>19.256699999999999</v>
      </c>
      <c r="U130">
        <v>0</v>
      </c>
      <c r="V130">
        <v>1.22316E-5</v>
      </c>
      <c r="W130">
        <v>0</v>
      </c>
      <c r="X130">
        <v>1.1247700000000001E-5</v>
      </c>
      <c r="Y130">
        <v>3.8175899999999998E-9</v>
      </c>
      <c r="Z130">
        <v>7.2306199999999996E-5</v>
      </c>
      <c r="AA130">
        <v>3.0242900000000001E-5</v>
      </c>
      <c r="AB130">
        <v>0.206678</v>
      </c>
      <c r="AC130">
        <v>0.49485400000000002</v>
      </c>
      <c r="AD130">
        <v>0.96332499999999999</v>
      </c>
      <c r="AE130">
        <v>0</v>
      </c>
      <c r="AF130">
        <v>0</v>
      </c>
      <c r="AG130">
        <v>6.0603200000000001E-8</v>
      </c>
      <c r="AH130">
        <v>-10666600000</v>
      </c>
      <c r="AI130">
        <v>0</v>
      </c>
      <c r="AJ130">
        <v>0.42473100000000003</v>
      </c>
      <c r="AK130">
        <v>161921</v>
      </c>
      <c r="AM130">
        <v>4.1468800000000002E-4</v>
      </c>
      <c r="AN130">
        <v>73.334299999999999</v>
      </c>
      <c r="AO130">
        <v>-96.436400000000006</v>
      </c>
      <c r="AQ130">
        <v>4.1468800000000002E-4</v>
      </c>
      <c r="AR130">
        <v>1.0900300000000001</v>
      </c>
      <c r="AS130">
        <v>4.1468800000000002E-4</v>
      </c>
      <c r="AT130">
        <f t="shared" si="2"/>
        <v>222.77531810386387</v>
      </c>
      <c r="AY130">
        <v>4.1468800000000002E-4</v>
      </c>
      <c r="AZ130">
        <v>0</v>
      </c>
    </row>
    <row r="131" spans="2:52" x14ac:dyDescent="0.3">
      <c r="B131">
        <v>4.1489100000000002E-4</v>
      </c>
      <c r="C131">
        <v>2.2056200000000001E-2</v>
      </c>
      <c r="D131">
        <v>473.154</v>
      </c>
      <c r="E131">
        <v>0</v>
      </c>
      <c r="F131">
        <v>73.194400000000002</v>
      </c>
      <c r="G131">
        <v>0</v>
      </c>
      <c r="H131">
        <v>-96.237899999999996</v>
      </c>
      <c r="I131">
        <v>0</v>
      </c>
      <c r="L131">
        <v>0</v>
      </c>
      <c r="M131">
        <v>0</v>
      </c>
      <c r="P131">
        <v>-12.149100000000001</v>
      </c>
      <c r="Q131">
        <v>0</v>
      </c>
      <c r="R131">
        <v>17.994900000000001</v>
      </c>
      <c r="S131">
        <v>0</v>
      </c>
      <c r="T131">
        <v>19.1038</v>
      </c>
      <c r="U131">
        <v>0</v>
      </c>
      <c r="V131">
        <v>1.2098300000000001E-5</v>
      </c>
      <c r="W131">
        <v>0</v>
      </c>
      <c r="X131">
        <v>1.11475E-5</v>
      </c>
      <c r="Y131">
        <v>3.8111200000000004E-9</v>
      </c>
      <c r="Z131">
        <v>7.2171300000000005E-5</v>
      </c>
      <c r="AA131">
        <v>3.02022E-5</v>
      </c>
      <c r="AB131">
        <v>0.206678</v>
      </c>
      <c r="AC131">
        <v>0.49494199999999999</v>
      </c>
      <c r="AD131">
        <v>0.96165900000000004</v>
      </c>
      <c r="AE131">
        <v>0</v>
      </c>
      <c r="AF131">
        <v>0</v>
      </c>
      <c r="AG131">
        <v>6.0603300000000006E-8</v>
      </c>
      <c r="AH131">
        <v>-10689200000</v>
      </c>
      <c r="AI131">
        <v>0</v>
      </c>
      <c r="AJ131">
        <v>0.42135899999999998</v>
      </c>
      <c r="AK131">
        <v>161921</v>
      </c>
      <c r="AM131">
        <v>4.1489100000000002E-4</v>
      </c>
      <c r="AN131">
        <v>73.194400000000002</v>
      </c>
      <c r="AO131">
        <v>-96.237899999999996</v>
      </c>
      <c r="AQ131">
        <v>4.1489100000000002E-4</v>
      </c>
      <c r="AR131">
        <v>1.08823</v>
      </c>
      <c r="AS131">
        <v>4.1489100000000002E-4</v>
      </c>
      <c r="AT131">
        <f t="shared" si="2"/>
        <v>222.7755205622081</v>
      </c>
      <c r="AY131">
        <v>4.1489100000000002E-4</v>
      </c>
      <c r="AZ131">
        <v>0</v>
      </c>
    </row>
    <row r="132" spans="2:52" x14ac:dyDescent="0.3">
      <c r="B132">
        <v>4.2085899999999999E-4</v>
      </c>
      <c r="C132">
        <v>2.2055700000000001E-2</v>
      </c>
      <c r="D132">
        <v>473.154</v>
      </c>
      <c r="E132">
        <v>0</v>
      </c>
      <c r="F132">
        <v>69.074700000000007</v>
      </c>
      <c r="G132">
        <v>0</v>
      </c>
      <c r="H132">
        <v>-90.392399999999995</v>
      </c>
      <c r="I132">
        <v>0</v>
      </c>
      <c r="L132">
        <v>0</v>
      </c>
      <c r="M132">
        <v>0</v>
      </c>
      <c r="P132">
        <v>-7.8489500000000003</v>
      </c>
      <c r="Q132">
        <v>0</v>
      </c>
      <c r="R132">
        <v>13.836399999999999</v>
      </c>
      <c r="S132">
        <v>0</v>
      </c>
      <c r="T132">
        <v>14.601800000000001</v>
      </c>
      <c r="U132">
        <v>0</v>
      </c>
      <c r="V132">
        <v>8.1732300000000003E-6</v>
      </c>
      <c r="W132">
        <v>0</v>
      </c>
      <c r="X132">
        <v>8.1968700000000007E-6</v>
      </c>
      <c r="Y132">
        <v>3.62078E-9</v>
      </c>
      <c r="Z132">
        <v>6.81982E-5</v>
      </c>
      <c r="AA132">
        <v>2.90047E-5</v>
      </c>
      <c r="AB132">
        <v>0.20668300000000001</v>
      </c>
      <c r="AC132">
        <v>0.49753500000000001</v>
      </c>
      <c r="AD132">
        <v>0.912609</v>
      </c>
      <c r="AE132">
        <v>0</v>
      </c>
      <c r="AF132">
        <v>0</v>
      </c>
      <c r="AG132">
        <v>6.0603300000000006E-8</v>
      </c>
      <c r="AH132">
        <v>-11356500000</v>
      </c>
      <c r="AI132">
        <v>0</v>
      </c>
      <c r="AJ132">
        <v>0.32206000000000001</v>
      </c>
      <c r="AK132">
        <v>161921</v>
      </c>
      <c r="AM132">
        <v>4.2085899999999999E-4</v>
      </c>
      <c r="AN132">
        <v>69.074700000000007</v>
      </c>
      <c r="AO132">
        <v>-90.392399999999995</v>
      </c>
      <c r="AQ132">
        <v>4.2085899999999999E-4</v>
      </c>
      <c r="AR132">
        <v>1.03531</v>
      </c>
      <c r="AS132">
        <v>4.2085899999999999E-4</v>
      </c>
      <c r="AT132">
        <f t="shared" si="2"/>
        <v>222.77609384015929</v>
      </c>
      <c r="AY132">
        <v>4.2085899999999999E-4</v>
      </c>
      <c r="AZ132">
        <v>0</v>
      </c>
    </row>
    <row r="133" spans="2:52" x14ac:dyDescent="0.3">
      <c r="B133">
        <v>4.27191E-4</v>
      </c>
      <c r="C133">
        <v>2.2055100000000001E-2</v>
      </c>
      <c r="D133">
        <v>473.15300000000002</v>
      </c>
      <c r="E133">
        <v>0</v>
      </c>
      <c r="F133">
        <v>64.545699999999997</v>
      </c>
      <c r="G133">
        <v>0</v>
      </c>
      <c r="H133">
        <v>-83.989199999999997</v>
      </c>
      <c r="I133">
        <v>0</v>
      </c>
      <c r="L133">
        <v>0</v>
      </c>
      <c r="M133">
        <v>0</v>
      </c>
      <c r="P133">
        <v>-3.72485</v>
      </c>
      <c r="Q133">
        <v>0</v>
      </c>
      <c r="R133">
        <v>9.5573599999999992</v>
      </c>
      <c r="S133">
        <v>0</v>
      </c>
      <c r="T133">
        <v>9.9260699999999993</v>
      </c>
      <c r="U133">
        <v>0</v>
      </c>
      <c r="V133">
        <v>4.32047E-6</v>
      </c>
      <c r="W133">
        <v>0</v>
      </c>
      <c r="X133">
        <v>5.22293E-6</v>
      </c>
      <c r="Y133">
        <v>3.4112500000000002E-9</v>
      </c>
      <c r="Z133">
        <v>6.3799299999999997E-5</v>
      </c>
      <c r="AA133">
        <v>2.7687699999999999E-5</v>
      </c>
      <c r="AB133">
        <v>0.20668900000000001</v>
      </c>
      <c r="AC133">
        <v>0.50031099999999995</v>
      </c>
      <c r="AD133">
        <v>0.86081700000000005</v>
      </c>
      <c r="AE133">
        <v>0</v>
      </c>
      <c r="AF133">
        <v>0</v>
      </c>
      <c r="AG133">
        <v>6.0603399999999999E-8</v>
      </c>
      <c r="AH133">
        <v>-12073000000</v>
      </c>
      <c r="AI133">
        <v>0</v>
      </c>
      <c r="AJ133">
        <v>0.21892900000000001</v>
      </c>
      <c r="AK133">
        <v>161921</v>
      </c>
      <c r="AM133">
        <v>4.27191E-4</v>
      </c>
      <c r="AN133">
        <v>64.545699999999997</v>
      </c>
      <c r="AO133">
        <v>-83.989199999999997</v>
      </c>
      <c r="AQ133">
        <v>4.27191E-4</v>
      </c>
      <c r="AR133">
        <v>0.97896000000000005</v>
      </c>
      <c r="AS133">
        <v>4.27191E-4</v>
      </c>
      <c r="AT133">
        <f t="shared" si="2"/>
        <v>222.77620420740814</v>
      </c>
      <c r="AY133">
        <v>4.27191E-4</v>
      </c>
      <c r="AZ133">
        <v>0</v>
      </c>
    </row>
    <row r="134" spans="2:52" x14ac:dyDescent="0.3">
      <c r="B134">
        <v>4.2833500000000001E-4</v>
      </c>
      <c r="C134">
        <v>2.2055000000000002E-2</v>
      </c>
      <c r="D134">
        <v>473.15300000000002</v>
      </c>
      <c r="E134">
        <v>0</v>
      </c>
      <c r="F134">
        <v>63.727400000000003</v>
      </c>
      <c r="G134">
        <v>0</v>
      </c>
      <c r="H134">
        <v>-82.832300000000004</v>
      </c>
      <c r="I134">
        <v>0</v>
      </c>
      <c r="L134">
        <v>0</v>
      </c>
      <c r="M134">
        <v>0</v>
      </c>
      <c r="P134">
        <v>-2.97973</v>
      </c>
      <c r="Q134">
        <v>0</v>
      </c>
      <c r="R134">
        <v>8.7842500000000001</v>
      </c>
      <c r="S134">
        <v>0</v>
      </c>
      <c r="T134">
        <v>9.0813000000000006</v>
      </c>
      <c r="U134">
        <v>0</v>
      </c>
      <c r="V134">
        <v>3.6243900000000001E-6</v>
      </c>
      <c r="W134">
        <v>0</v>
      </c>
      <c r="X134">
        <v>4.6856200000000002E-6</v>
      </c>
      <c r="Y134">
        <v>3.3734E-9</v>
      </c>
      <c r="Z134">
        <v>6.3004500000000003E-5</v>
      </c>
      <c r="AA134">
        <v>2.7449699999999999E-5</v>
      </c>
      <c r="AB134">
        <v>0.20669000000000001</v>
      </c>
      <c r="AC134">
        <v>0.50081200000000003</v>
      </c>
      <c r="AD134">
        <v>0.85145999999999999</v>
      </c>
      <c r="AE134">
        <v>0</v>
      </c>
      <c r="AF134">
        <v>0</v>
      </c>
      <c r="AG134">
        <v>6.0603399999999999E-8</v>
      </c>
      <c r="AH134">
        <v>-12202400000</v>
      </c>
      <c r="AI134">
        <v>0</v>
      </c>
      <c r="AJ134">
        <v>0.200296</v>
      </c>
      <c r="AK134">
        <v>161921</v>
      </c>
      <c r="AM134">
        <v>4.2833500000000001E-4</v>
      </c>
      <c r="AN134">
        <v>63.727400000000003</v>
      </c>
      <c r="AO134">
        <v>-82.832300000000004</v>
      </c>
      <c r="AQ134">
        <v>4.2833500000000001E-4</v>
      </c>
      <c r="AR134">
        <v>0.96877899999999995</v>
      </c>
      <c r="AS134">
        <v>4.2833500000000001E-4</v>
      </c>
      <c r="AT134">
        <f t="shared" si="2"/>
        <v>222.77631485133867</v>
      </c>
      <c r="AY134">
        <v>4.2833500000000001E-4</v>
      </c>
      <c r="AZ134">
        <v>0</v>
      </c>
    </row>
    <row r="135" spans="2:52" x14ac:dyDescent="0.3">
      <c r="B135">
        <v>4.3069400000000002E-4</v>
      </c>
      <c r="C135">
        <v>2.2054899999999999E-2</v>
      </c>
      <c r="D135">
        <v>473.15300000000002</v>
      </c>
      <c r="E135">
        <v>0</v>
      </c>
      <c r="F135">
        <v>62.327300000000001</v>
      </c>
      <c r="G135">
        <v>0</v>
      </c>
      <c r="H135">
        <v>-80.789100000000005</v>
      </c>
      <c r="I135">
        <v>0</v>
      </c>
      <c r="L135">
        <v>0</v>
      </c>
      <c r="M135">
        <v>0</v>
      </c>
      <c r="P135">
        <v>-1.0078400000000001</v>
      </c>
      <c r="Q135">
        <v>0</v>
      </c>
      <c r="R135">
        <v>5.7630400000000002</v>
      </c>
      <c r="S135">
        <v>0</v>
      </c>
      <c r="T135">
        <v>5.9976500000000001</v>
      </c>
      <c r="U135">
        <v>0</v>
      </c>
      <c r="V135">
        <v>2.0585700000000001E-6</v>
      </c>
      <c r="W135">
        <v>0</v>
      </c>
      <c r="X135">
        <v>3.0346000000000001E-6</v>
      </c>
      <c r="Y135">
        <v>3.3030999999999999E-9</v>
      </c>
      <c r="Z135">
        <v>6.1543000000000004E-5</v>
      </c>
      <c r="AA135">
        <v>2.7011600000000001E-5</v>
      </c>
      <c r="AB135">
        <v>0.20669199999999999</v>
      </c>
      <c r="AC135">
        <v>0.50168299999999999</v>
      </c>
      <c r="AD135">
        <v>0.83076499999999998</v>
      </c>
      <c r="AE135">
        <v>0</v>
      </c>
      <c r="AF135">
        <v>0</v>
      </c>
      <c r="AG135">
        <v>6.0603399999999999E-8</v>
      </c>
      <c r="AH135">
        <v>-12481400000</v>
      </c>
      <c r="AI135">
        <v>0</v>
      </c>
      <c r="AJ135">
        <v>0.13228200000000001</v>
      </c>
      <c r="AK135">
        <v>161921</v>
      </c>
      <c r="AM135">
        <v>4.3069400000000002E-4</v>
      </c>
      <c r="AN135">
        <v>62.327300000000001</v>
      </c>
      <c r="AO135">
        <v>-80.789100000000005</v>
      </c>
      <c r="AQ135">
        <v>4.3069400000000002E-4</v>
      </c>
      <c r="AR135">
        <v>0.94728100000000004</v>
      </c>
      <c r="AS135">
        <v>4.3069400000000002E-4</v>
      </c>
      <c r="AT135">
        <f t="shared" si="2"/>
        <v>222.77634594794407</v>
      </c>
      <c r="AY135">
        <v>4.3069400000000002E-4</v>
      </c>
      <c r="AZ135">
        <v>0</v>
      </c>
    </row>
    <row r="136" spans="2:52" x14ac:dyDescent="0.3">
      <c r="B136">
        <v>4.3456899999999999E-4</v>
      </c>
      <c r="C136">
        <v>2.2054500000000001E-2</v>
      </c>
      <c r="D136">
        <v>473.15300000000002</v>
      </c>
      <c r="E136">
        <v>0</v>
      </c>
      <c r="F136">
        <v>59.944499999999998</v>
      </c>
      <c r="G136">
        <v>0</v>
      </c>
      <c r="H136">
        <v>-77.373099999999994</v>
      </c>
      <c r="I136">
        <v>0</v>
      </c>
      <c r="L136">
        <v>0</v>
      </c>
      <c r="M136">
        <v>0</v>
      </c>
      <c r="P136">
        <v>2.29434</v>
      </c>
      <c r="Q136">
        <v>0</v>
      </c>
      <c r="R136">
        <v>2.3786200000000002</v>
      </c>
      <c r="S136">
        <v>0</v>
      </c>
      <c r="T136">
        <v>2.4907499999999998</v>
      </c>
      <c r="U136">
        <v>0</v>
      </c>
      <c r="V136">
        <v>1.4681600000000001E-7</v>
      </c>
      <c r="W136">
        <v>0</v>
      </c>
      <c r="X136">
        <v>2.6270500000000002E-7</v>
      </c>
      <c r="Y136">
        <v>3.1816100000000001E-9</v>
      </c>
      <c r="Z136">
        <v>5.8989100000000001E-5</v>
      </c>
      <c r="AA136">
        <v>2.62559E-5</v>
      </c>
      <c r="AB136">
        <v>0.20669499999999999</v>
      </c>
      <c r="AC136">
        <v>0.50308299999999995</v>
      </c>
      <c r="AD136">
        <v>0.79676100000000005</v>
      </c>
      <c r="AE136">
        <v>0</v>
      </c>
      <c r="AF136">
        <v>0</v>
      </c>
      <c r="AG136">
        <v>6.0603500000000004E-8</v>
      </c>
      <c r="AH136">
        <v>-12951500000</v>
      </c>
      <c r="AI136">
        <v>0</v>
      </c>
      <c r="AJ136">
        <v>5.4930100000000003E-2</v>
      </c>
      <c r="AK136">
        <v>161921</v>
      </c>
      <c r="AM136">
        <v>4.3456899999999999E-4</v>
      </c>
      <c r="AN136">
        <v>59.944499999999998</v>
      </c>
      <c r="AO136">
        <v>-77.373099999999994</v>
      </c>
      <c r="AQ136">
        <v>4.3456899999999999E-4</v>
      </c>
      <c r="AR136">
        <v>0.91172399999999998</v>
      </c>
      <c r="AS136">
        <v>4.3456899999999999E-4</v>
      </c>
      <c r="AT136">
        <f t="shared" ref="AT136:AT152" si="3">1/(Y136/$AW$1+Z136/$AW$2+AA136/$AW$3+AB136/$AW$4)</f>
        <v>222.77690626635894</v>
      </c>
      <c r="AY136">
        <v>4.3456899999999999E-4</v>
      </c>
      <c r="AZ136">
        <v>0</v>
      </c>
    </row>
    <row r="137" spans="2:52" x14ac:dyDescent="0.3">
      <c r="B137">
        <v>4.4234100000000001E-4</v>
      </c>
      <c r="C137">
        <v>2.2054199999999999E-2</v>
      </c>
      <c r="D137">
        <v>473.15199999999999</v>
      </c>
      <c r="E137">
        <v>0</v>
      </c>
      <c r="F137">
        <v>57.1755</v>
      </c>
      <c r="G137">
        <v>0</v>
      </c>
      <c r="H137">
        <v>-72.826300000000003</v>
      </c>
      <c r="I137">
        <v>0</v>
      </c>
      <c r="L137">
        <v>0</v>
      </c>
      <c r="M137">
        <v>0</v>
      </c>
      <c r="P137">
        <v>2.6560199999999998</v>
      </c>
      <c r="Q137">
        <v>0</v>
      </c>
      <c r="R137">
        <v>9.5533300000000008</v>
      </c>
      <c r="S137">
        <v>0</v>
      </c>
      <c r="T137">
        <v>9.8493700000000004</v>
      </c>
      <c r="U137">
        <v>0</v>
      </c>
      <c r="V137">
        <v>-3.7122400000000002E-7</v>
      </c>
      <c r="W137">
        <v>0</v>
      </c>
      <c r="X137">
        <v>4.2419100000000002E-7</v>
      </c>
      <c r="Y137">
        <v>3.0239299999999999E-9</v>
      </c>
      <c r="Z137">
        <v>5.5849500000000001E-5</v>
      </c>
      <c r="AA137">
        <v>2.5270899999999999E-5</v>
      </c>
      <c r="AB137">
        <v>0.20669899999999999</v>
      </c>
      <c r="AC137">
        <v>0.50544900000000004</v>
      </c>
      <c r="AD137">
        <v>0.72192999999999996</v>
      </c>
      <c r="AE137">
        <v>0</v>
      </c>
      <c r="AF137">
        <v>0</v>
      </c>
      <c r="AG137">
        <v>6.0603500000000004E-8</v>
      </c>
      <c r="AH137">
        <v>-13885000000</v>
      </c>
      <c r="AI137">
        <v>0</v>
      </c>
      <c r="AJ137">
        <v>0.217219</v>
      </c>
      <c r="AK137">
        <v>161921</v>
      </c>
      <c r="AM137">
        <v>4.4234100000000001E-4</v>
      </c>
      <c r="AN137">
        <v>57.1755</v>
      </c>
      <c r="AO137">
        <v>-72.826300000000003</v>
      </c>
      <c r="AQ137">
        <v>4.4234100000000001E-4</v>
      </c>
      <c r="AR137">
        <v>0.84340400000000004</v>
      </c>
      <c r="AS137">
        <v>4.4234100000000001E-4</v>
      </c>
      <c r="AT137">
        <f t="shared" si="3"/>
        <v>222.77741325173358</v>
      </c>
      <c r="AY137">
        <v>4.4234100000000001E-4</v>
      </c>
      <c r="AZ137">
        <v>0</v>
      </c>
    </row>
    <row r="138" spans="2:52" x14ac:dyDescent="0.3">
      <c r="B138">
        <v>4.4345300000000001E-4</v>
      </c>
      <c r="C138">
        <v>2.20541E-2</v>
      </c>
      <c r="D138">
        <v>473.15199999999999</v>
      </c>
      <c r="E138">
        <v>0</v>
      </c>
      <c r="F138">
        <v>56.7761</v>
      </c>
      <c r="G138">
        <v>0</v>
      </c>
      <c r="H138">
        <v>-72.1751</v>
      </c>
      <c r="I138">
        <v>0</v>
      </c>
      <c r="L138">
        <v>0</v>
      </c>
      <c r="M138">
        <v>0</v>
      </c>
      <c r="P138">
        <v>2.3586399999999998</v>
      </c>
      <c r="Q138">
        <v>0</v>
      </c>
      <c r="R138">
        <v>10.117000000000001</v>
      </c>
      <c r="S138">
        <v>0</v>
      </c>
      <c r="T138">
        <v>10.434200000000001</v>
      </c>
      <c r="U138">
        <v>0</v>
      </c>
      <c r="V138">
        <v>-3.19689E-7</v>
      </c>
      <c r="W138">
        <v>0</v>
      </c>
      <c r="X138">
        <v>5.5296200000000005E-7</v>
      </c>
      <c r="Y138">
        <v>3.0021100000000001E-9</v>
      </c>
      <c r="Z138">
        <v>5.5418499999999998E-5</v>
      </c>
      <c r="AA138">
        <v>2.5134500000000001E-5</v>
      </c>
      <c r="AB138">
        <v>0.20669999999999999</v>
      </c>
      <c r="AC138">
        <v>0.50576200000000004</v>
      </c>
      <c r="AD138">
        <v>0.71110300000000004</v>
      </c>
      <c r="AE138">
        <v>0</v>
      </c>
      <c r="AF138">
        <v>0</v>
      </c>
      <c r="AG138">
        <v>6.0603500000000004E-8</v>
      </c>
      <c r="AH138">
        <v>-14024500000</v>
      </c>
      <c r="AI138">
        <v>0</v>
      </c>
      <c r="AJ138">
        <v>0.23011499999999999</v>
      </c>
      <c r="AK138">
        <v>161921</v>
      </c>
      <c r="AM138">
        <v>4.4345300000000001E-4</v>
      </c>
      <c r="AN138">
        <v>56.7761</v>
      </c>
      <c r="AO138">
        <v>-72.1751</v>
      </c>
      <c r="AQ138">
        <v>4.4345300000000001E-4</v>
      </c>
      <c r="AR138">
        <v>0.83361099999999999</v>
      </c>
      <c r="AS138">
        <v>4.4345300000000001E-4</v>
      </c>
      <c r="AT138">
        <f t="shared" si="3"/>
        <v>222.77700037861115</v>
      </c>
      <c r="AY138">
        <v>4.4345300000000001E-4</v>
      </c>
      <c r="AZ138">
        <v>0</v>
      </c>
    </row>
    <row r="139" spans="2:52" x14ac:dyDescent="0.3">
      <c r="B139">
        <v>4.4390199999999998E-4</v>
      </c>
      <c r="C139">
        <v>2.20541E-2</v>
      </c>
      <c r="D139">
        <v>473.15199999999999</v>
      </c>
      <c r="E139">
        <v>0</v>
      </c>
      <c r="F139">
        <v>56.614800000000002</v>
      </c>
      <c r="G139">
        <v>0</v>
      </c>
      <c r="H139">
        <v>-71.912099999999995</v>
      </c>
      <c r="I139">
        <v>0</v>
      </c>
      <c r="L139">
        <v>0</v>
      </c>
      <c r="M139">
        <v>0</v>
      </c>
      <c r="P139">
        <v>2.2385000000000002</v>
      </c>
      <c r="Q139">
        <v>0</v>
      </c>
      <c r="R139">
        <v>10.3447</v>
      </c>
      <c r="S139">
        <v>0</v>
      </c>
      <c r="T139">
        <v>10.670400000000001</v>
      </c>
      <c r="U139">
        <v>0</v>
      </c>
      <c r="V139">
        <v>-2.98869E-7</v>
      </c>
      <c r="W139">
        <v>0</v>
      </c>
      <c r="X139">
        <v>6.0498400000000001E-7</v>
      </c>
      <c r="Y139">
        <v>2.9933E-9</v>
      </c>
      <c r="Z139">
        <v>5.5244500000000003E-5</v>
      </c>
      <c r="AA139">
        <v>2.5079299999999999E-5</v>
      </c>
      <c r="AB139">
        <v>0.20669999999999999</v>
      </c>
      <c r="AC139">
        <v>0.505888</v>
      </c>
      <c r="AD139">
        <v>0.70672900000000005</v>
      </c>
      <c r="AE139">
        <v>0</v>
      </c>
      <c r="AF139">
        <v>0</v>
      </c>
      <c r="AG139">
        <v>6.0603500000000004E-8</v>
      </c>
      <c r="AH139">
        <v>-14080900000</v>
      </c>
      <c r="AI139">
        <v>0</v>
      </c>
      <c r="AJ139">
        <v>0.23532500000000001</v>
      </c>
      <c r="AK139">
        <v>161921</v>
      </c>
      <c r="AM139">
        <v>4.4390199999999998E-4</v>
      </c>
      <c r="AN139">
        <v>56.614800000000002</v>
      </c>
      <c r="AO139">
        <v>-71.912099999999995</v>
      </c>
      <c r="AQ139">
        <v>4.4390199999999998E-4</v>
      </c>
      <c r="AR139">
        <v>0.82965500000000003</v>
      </c>
      <c r="AS139">
        <v>4.4390199999999998E-4</v>
      </c>
      <c r="AT139">
        <f t="shared" si="3"/>
        <v>222.7772689705254</v>
      </c>
      <c r="AY139">
        <v>4.4390199999999998E-4</v>
      </c>
      <c r="AZ139">
        <v>0</v>
      </c>
    </row>
    <row r="140" spans="2:52" x14ac:dyDescent="0.3">
      <c r="B140">
        <v>4.4778599999999998E-4</v>
      </c>
      <c r="C140">
        <v>2.2053900000000001E-2</v>
      </c>
      <c r="D140">
        <v>473.15199999999999</v>
      </c>
      <c r="E140">
        <v>0</v>
      </c>
      <c r="F140">
        <v>55.251100000000001</v>
      </c>
      <c r="G140">
        <v>0</v>
      </c>
      <c r="H140">
        <v>-69.649299999999997</v>
      </c>
      <c r="I140">
        <v>0</v>
      </c>
      <c r="L140">
        <v>0</v>
      </c>
      <c r="M140">
        <v>0</v>
      </c>
      <c r="P140">
        <v>1.05562</v>
      </c>
      <c r="Q140">
        <v>0</v>
      </c>
      <c r="R140">
        <v>12.148300000000001</v>
      </c>
      <c r="S140">
        <v>0</v>
      </c>
      <c r="T140">
        <v>12.4407</v>
      </c>
      <c r="U140">
        <v>0</v>
      </c>
      <c r="V140">
        <v>1.5357299999999999E-7</v>
      </c>
      <c r="W140">
        <v>0</v>
      </c>
      <c r="X140">
        <v>1.11805E-6</v>
      </c>
      <c r="Y140">
        <v>2.92255E-9</v>
      </c>
      <c r="Z140">
        <v>5.38772E-5</v>
      </c>
      <c r="AA140">
        <v>2.4635E-5</v>
      </c>
      <c r="AB140">
        <v>0.206702</v>
      </c>
      <c r="AC140">
        <v>0.50682700000000003</v>
      </c>
      <c r="AD140">
        <v>0.66885700000000003</v>
      </c>
      <c r="AE140">
        <v>0</v>
      </c>
      <c r="AF140">
        <v>0</v>
      </c>
      <c r="AG140">
        <v>6.0603500000000004E-8</v>
      </c>
      <c r="AH140">
        <v>-14593400000</v>
      </c>
      <c r="AI140">
        <v>0</v>
      </c>
      <c r="AJ140">
        <v>0.274364</v>
      </c>
      <c r="AK140">
        <v>161921</v>
      </c>
      <c r="AM140">
        <v>4.4778599999999998E-4</v>
      </c>
      <c r="AN140">
        <v>55.251100000000001</v>
      </c>
      <c r="AO140">
        <v>-69.649299999999997</v>
      </c>
      <c r="AQ140">
        <v>4.4778599999999998E-4</v>
      </c>
      <c r="AR140">
        <v>0.79553399999999996</v>
      </c>
      <c r="AS140">
        <v>4.4778599999999998E-4</v>
      </c>
      <c r="AT140">
        <f t="shared" si="3"/>
        <v>222.77725407337147</v>
      </c>
      <c r="AY140">
        <v>4.4778599999999998E-4</v>
      </c>
      <c r="AZ140">
        <v>0</v>
      </c>
    </row>
    <row r="141" spans="2:52" x14ac:dyDescent="0.3">
      <c r="B141">
        <v>4.5288799999999998E-4</v>
      </c>
      <c r="C141">
        <v>2.2053799999999998E-2</v>
      </c>
      <c r="D141">
        <v>473.15199999999999</v>
      </c>
      <c r="E141">
        <v>0</v>
      </c>
      <c r="F141">
        <v>54.6066</v>
      </c>
      <c r="G141">
        <v>0</v>
      </c>
      <c r="H141">
        <v>-67.774199999999993</v>
      </c>
      <c r="I141">
        <v>0</v>
      </c>
      <c r="L141">
        <v>0</v>
      </c>
      <c r="M141">
        <v>0</v>
      </c>
      <c r="P141">
        <v>0.62285299999999999</v>
      </c>
      <c r="Q141">
        <v>0</v>
      </c>
      <c r="R141">
        <v>11.111800000000001</v>
      </c>
      <c r="S141">
        <v>0</v>
      </c>
      <c r="T141">
        <v>11.3965</v>
      </c>
      <c r="U141">
        <v>0</v>
      </c>
      <c r="V141">
        <v>1.10483E-6</v>
      </c>
      <c r="W141">
        <v>0</v>
      </c>
      <c r="X141">
        <v>1.0962800000000001E-6</v>
      </c>
      <c r="Y141">
        <v>2.8688500000000001E-9</v>
      </c>
      <c r="Z141">
        <v>5.2921299999999998E-5</v>
      </c>
      <c r="AA141">
        <v>2.4303799999999999E-5</v>
      </c>
      <c r="AB141">
        <v>0.206703</v>
      </c>
      <c r="AC141">
        <v>0.50755399999999995</v>
      </c>
      <c r="AD141">
        <v>0.61145000000000005</v>
      </c>
      <c r="AE141">
        <v>0</v>
      </c>
      <c r="AF141">
        <v>0</v>
      </c>
      <c r="AG141">
        <v>6.0603599999999996E-8</v>
      </c>
      <c r="AH141">
        <v>-15255200000</v>
      </c>
      <c r="AI141">
        <v>0</v>
      </c>
      <c r="AJ141">
        <v>0.251336</v>
      </c>
      <c r="AK141">
        <v>161921</v>
      </c>
      <c r="AM141">
        <v>4.5288799999999998E-4</v>
      </c>
      <c r="AN141">
        <v>54.6066</v>
      </c>
      <c r="AO141">
        <v>-67.774199999999993</v>
      </c>
      <c r="AQ141">
        <v>4.5288799999999998E-4</v>
      </c>
      <c r="AR141">
        <v>0.75529900000000005</v>
      </c>
      <c r="AS141">
        <v>4.5288799999999998E-4</v>
      </c>
      <c r="AT141">
        <f t="shared" si="3"/>
        <v>222.77772937126005</v>
      </c>
      <c r="AY141">
        <v>4.5288799999999998E-4</v>
      </c>
      <c r="AZ141">
        <v>0</v>
      </c>
    </row>
    <row r="142" spans="2:52" x14ac:dyDescent="0.3">
      <c r="B142">
        <v>4.58333E-4</v>
      </c>
      <c r="C142">
        <v>2.2053699999999999E-2</v>
      </c>
      <c r="D142">
        <v>473.15199999999999</v>
      </c>
      <c r="E142">
        <v>0</v>
      </c>
      <c r="F142">
        <v>53.918399999999998</v>
      </c>
      <c r="G142">
        <v>0</v>
      </c>
      <c r="H142">
        <v>-65.715900000000005</v>
      </c>
      <c r="I142">
        <v>0</v>
      </c>
      <c r="L142">
        <v>0</v>
      </c>
      <c r="M142">
        <v>0</v>
      </c>
      <c r="P142">
        <v>-0.97531599999999996</v>
      </c>
      <c r="Q142">
        <v>0</v>
      </c>
      <c r="R142">
        <v>10.5275</v>
      </c>
      <c r="S142">
        <v>0</v>
      </c>
      <c r="T142">
        <v>10.7197</v>
      </c>
      <c r="U142">
        <v>0</v>
      </c>
      <c r="V142">
        <v>2.41527E-6</v>
      </c>
      <c r="W142">
        <v>0</v>
      </c>
      <c r="X142">
        <v>1.64548E-6</v>
      </c>
      <c r="Y142">
        <v>2.8104899999999999E-9</v>
      </c>
      <c r="Z142">
        <v>5.1897800000000003E-5</v>
      </c>
      <c r="AA142">
        <v>2.3944800000000002E-5</v>
      </c>
      <c r="AB142">
        <v>0.206704</v>
      </c>
      <c r="AC142">
        <v>0.50827699999999998</v>
      </c>
      <c r="AD142">
        <v>0.55017199999999999</v>
      </c>
      <c r="AE142">
        <v>0</v>
      </c>
      <c r="AF142">
        <v>0</v>
      </c>
      <c r="AG142">
        <v>6.0603599999999996E-8</v>
      </c>
      <c r="AH142">
        <v>-15974300000</v>
      </c>
      <c r="AI142">
        <v>0</v>
      </c>
      <c r="AJ142">
        <v>0.23640900000000001</v>
      </c>
      <c r="AK142">
        <v>161920</v>
      </c>
      <c r="AM142">
        <v>4.58333E-4</v>
      </c>
      <c r="AN142">
        <v>53.918399999999998</v>
      </c>
      <c r="AO142">
        <v>-65.715900000000005</v>
      </c>
      <c r="AQ142">
        <v>4.58333E-4</v>
      </c>
      <c r="AR142">
        <v>0.71204900000000004</v>
      </c>
      <c r="AS142">
        <v>4.58333E-4</v>
      </c>
      <c r="AT142">
        <f t="shared" si="3"/>
        <v>222.77832652984307</v>
      </c>
      <c r="AY142">
        <v>4.58333E-4</v>
      </c>
      <c r="AZ142">
        <v>0</v>
      </c>
    </row>
    <row r="143" spans="2:52" x14ac:dyDescent="0.3">
      <c r="B143">
        <v>4.6435399999999999E-4</v>
      </c>
      <c r="C143">
        <v>2.20535E-2</v>
      </c>
      <c r="D143">
        <v>473.15100000000001</v>
      </c>
      <c r="E143">
        <v>0</v>
      </c>
      <c r="F143">
        <v>53.1036</v>
      </c>
      <c r="G143">
        <v>0</v>
      </c>
      <c r="H143">
        <v>-63.378599999999999</v>
      </c>
      <c r="I143">
        <v>0</v>
      </c>
      <c r="L143">
        <v>0</v>
      </c>
      <c r="M143">
        <v>0</v>
      </c>
      <c r="P143">
        <v>-4.0423</v>
      </c>
      <c r="Q143">
        <v>0</v>
      </c>
      <c r="R143">
        <v>10.0463</v>
      </c>
      <c r="S143">
        <v>0</v>
      </c>
      <c r="T143">
        <v>10.1601</v>
      </c>
      <c r="U143">
        <v>0</v>
      </c>
      <c r="V143">
        <v>4.52189E-6</v>
      </c>
      <c r="W143">
        <v>0</v>
      </c>
      <c r="X143">
        <v>2.9460100000000001E-6</v>
      </c>
      <c r="Y143">
        <v>2.7441199999999998E-9</v>
      </c>
      <c r="Z143">
        <v>5.07313E-5</v>
      </c>
      <c r="AA143">
        <v>2.3536400000000001E-5</v>
      </c>
      <c r="AB143">
        <v>0.206706</v>
      </c>
      <c r="AC143">
        <v>0.50906799999999996</v>
      </c>
      <c r="AD143">
        <v>0.48239199999999999</v>
      </c>
      <c r="AE143">
        <v>0</v>
      </c>
      <c r="AF143">
        <v>0</v>
      </c>
      <c r="AG143">
        <v>6.0603599999999996E-8</v>
      </c>
      <c r="AH143">
        <v>-16781000000</v>
      </c>
      <c r="AI143">
        <v>0</v>
      </c>
      <c r="AJ143">
        <v>0.22406699999999999</v>
      </c>
      <c r="AK143">
        <v>161920</v>
      </c>
      <c r="AM143">
        <v>4.6435399999999999E-4</v>
      </c>
      <c r="AN143">
        <v>53.1036</v>
      </c>
      <c r="AO143">
        <v>-63.378599999999999</v>
      </c>
      <c r="AQ143">
        <v>4.6435399999999999E-4</v>
      </c>
      <c r="AR143">
        <v>0.66367699999999996</v>
      </c>
      <c r="AS143">
        <v>4.6435399999999999E-4</v>
      </c>
      <c r="AT143">
        <f t="shared" si="3"/>
        <v>222.77807827024918</v>
      </c>
      <c r="AY143">
        <v>4.6435399999999999E-4</v>
      </c>
      <c r="AZ143">
        <v>0</v>
      </c>
    </row>
    <row r="144" spans="2:52" x14ac:dyDescent="0.3">
      <c r="B144">
        <v>4.6545199999999999E-4</v>
      </c>
      <c r="C144">
        <v>2.20535E-2</v>
      </c>
      <c r="D144">
        <v>473.15100000000001</v>
      </c>
      <c r="E144">
        <v>0</v>
      </c>
      <c r="F144">
        <v>53.014800000000001</v>
      </c>
      <c r="G144">
        <v>0</v>
      </c>
      <c r="H144">
        <v>-62.992899999999999</v>
      </c>
      <c r="I144">
        <v>0</v>
      </c>
      <c r="L144">
        <v>0</v>
      </c>
      <c r="M144">
        <v>0</v>
      </c>
      <c r="P144">
        <v>-3.9461599999999999</v>
      </c>
      <c r="Q144">
        <v>0</v>
      </c>
      <c r="R144">
        <v>10.864699999999999</v>
      </c>
      <c r="S144">
        <v>0</v>
      </c>
      <c r="T144">
        <v>10.991</v>
      </c>
      <c r="U144">
        <v>0</v>
      </c>
      <c r="V144">
        <v>4.5758999999999997E-6</v>
      </c>
      <c r="W144">
        <v>0</v>
      </c>
      <c r="X144">
        <v>2.86294E-6</v>
      </c>
      <c r="Y144">
        <v>2.7331900000000002E-9</v>
      </c>
      <c r="Z144">
        <v>5.0541399999999997E-5</v>
      </c>
      <c r="AA144">
        <v>2.34698E-5</v>
      </c>
      <c r="AB144">
        <v>0.206706</v>
      </c>
      <c r="AC144">
        <v>0.50914700000000002</v>
      </c>
      <c r="AD144">
        <v>0.469524</v>
      </c>
      <c r="AE144">
        <v>0</v>
      </c>
      <c r="AF144">
        <v>0</v>
      </c>
      <c r="AG144">
        <v>6.0603599999999996E-8</v>
      </c>
      <c r="AH144">
        <v>-16925000000</v>
      </c>
      <c r="AI144">
        <v>0</v>
      </c>
      <c r="AJ144">
        <v>0.242391</v>
      </c>
      <c r="AK144">
        <v>161920</v>
      </c>
      <c r="AM144">
        <v>4.6545199999999999E-4</v>
      </c>
      <c r="AN144">
        <v>53.014800000000001</v>
      </c>
      <c r="AO144">
        <v>-62.992899999999999</v>
      </c>
      <c r="AQ144">
        <v>4.6545199999999999E-4</v>
      </c>
      <c r="AR144">
        <v>0.65517499999999995</v>
      </c>
      <c r="AS144">
        <v>4.6545199999999999E-4</v>
      </c>
      <c r="AT144">
        <f t="shared" si="3"/>
        <v>222.77838892083614</v>
      </c>
      <c r="AY144">
        <v>4.6545199999999999E-4</v>
      </c>
      <c r="AZ144">
        <v>0</v>
      </c>
    </row>
    <row r="145" spans="2:52" x14ac:dyDescent="0.3">
      <c r="B145">
        <v>4.6689799999999999E-4</v>
      </c>
      <c r="C145">
        <v>2.20535E-2</v>
      </c>
      <c r="D145">
        <v>473.15100000000001</v>
      </c>
      <c r="E145">
        <v>0</v>
      </c>
      <c r="F145">
        <v>53.034999999999997</v>
      </c>
      <c r="G145">
        <v>0</v>
      </c>
      <c r="H145">
        <v>-62.625</v>
      </c>
      <c r="I145">
        <v>0</v>
      </c>
      <c r="L145">
        <v>0</v>
      </c>
      <c r="M145">
        <v>-1.24225E-2</v>
      </c>
      <c r="P145">
        <v>-3.1013299999999999</v>
      </c>
      <c r="Q145">
        <v>-0.497</v>
      </c>
      <c r="R145">
        <v>10.471</v>
      </c>
      <c r="S145">
        <v>-0.56328299999999998</v>
      </c>
      <c r="T145">
        <v>10.5672</v>
      </c>
      <c r="U145">
        <v>-6.5378999999999999E-9</v>
      </c>
      <c r="V145">
        <v>4.1471599999999996E-6</v>
      </c>
      <c r="W145">
        <v>-1.2987399999999999E-13</v>
      </c>
      <c r="X145">
        <v>2.37541E-6</v>
      </c>
      <c r="Y145">
        <v>2.7274399999999998E-9</v>
      </c>
      <c r="Z145">
        <v>5.0464399999999997E-5</v>
      </c>
      <c r="AA145">
        <v>2.3436200000000001E-5</v>
      </c>
      <c r="AB145">
        <v>0.206706</v>
      </c>
      <c r="AC145">
        <v>0.50917500000000004</v>
      </c>
      <c r="AD145">
        <v>0.45072699999999999</v>
      </c>
      <c r="AE145">
        <v>0</v>
      </c>
      <c r="AF145">
        <v>0</v>
      </c>
      <c r="AG145">
        <v>6.0603599999999996E-8</v>
      </c>
      <c r="AH145">
        <v>-17118300000</v>
      </c>
      <c r="AI145">
        <v>0</v>
      </c>
      <c r="AJ145">
        <v>0.233046</v>
      </c>
      <c r="AK145">
        <v>161920</v>
      </c>
      <c r="AM145">
        <v>4.6689799999999999E-4</v>
      </c>
      <c r="AN145">
        <v>53.034999999999997</v>
      </c>
      <c r="AO145">
        <v>-62.625</v>
      </c>
      <c r="AQ145">
        <v>4.6689799999999999E-4</v>
      </c>
      <c r="AR145">
        <v>0.64745699999999995</v>
      </c>
      <c r="AS145">
        <v>4.6689799999999999E-4</v>
      </c>
      <c r="AT145">
        <f t="shared" si="3"/>
        <v>222.77853305422343</v>
      </c>
      <c r="AY145">
        <v>4.6689799999999999E-4</v>
      </c>
      <c r="AZ145">
        <v>0</v>
      </c>
    </row>
    <row r="146" spans="2:52" x14ac:dyDescent="0.3">
      <c r="B146">
        <v>4.7347900000000001E-4</v>
      </c>
      <c r="C146">
        <v>2.2053400000000001E-2</v>
      </c>
      <c r="D146">
        <v>473.15100000000001</v>
      </c>
      <c r="E146">
        <v>0</v>
      </c>
      <c r="F146">
        <v>53.0685</v>
      </c>
      <c r="G146">
        <v>0</v>
      </c>
      <c r="H146">
        <v>-60.7455</v>
      </c>
      <c r="I146">
        <v>0</v>
      </c>
      <c r="L146">
        <v>0</v>
      </c>
      <c r="M146">
        <v>-4.6911300000000003E-2</v>
      </c>
      <c r="P146">
        <v>-1.6993499999999999</v>
      </c>
      <c r="Q146">
        <v>-1.9173800000000001</v>
      </c>
      <c r="R146">
        <v>8.6596399999999996</v>
      </c>
      <c r="S146">
        <v>-2.1271499999999999</v>
      </c>
      <c r="T146">
        <v>8.7161100000000005</v>
      </c>
      <c r="U146">
        <v>9.6685300000000005E-11</v>
      </c>
      <c r="V146">
        <v>3.2928500000000002E-6</v>
      </c>
      <c r="W146">
        <v>-4.8953700000000004E-13</v>
      </c>
      <c r="X146">
        <v>1.3922E-6</v>
      </c>
      <c r="Y146">
        <v>2.6981399999999999E-9</v>
      </c>
      <c r="Z146">
        <v>5.0055800000000003E-5</v>
      </c>
      <c r="AA146">
        <v>2.3263300000000001E-5</v>
      </c>
      <c r="AB146">
        <v>0.206707</v>
      </c>
      <c r="AC146">
        <v>0.50944199999999995</v>
      </c>
      <c r="AD146">
        <v>0.36540299999999998</v>
      </c>
      <c r="AE146">
        <v>0</v>
      </c>
      <c r="AF146">
        <v>0</v>
      </c>
      <c r="AG146">
        <v>6.0603599999999996E-8</v>
      </c>
      <c r="AH146">
        <v>-18005200000</v>
      </c>
      <c r="AI146">
        <v>0</v>
      </c>
      <c r="AJ146">
        <v>0.192222</v>
      </c>
      <c r="AK146">
        <v>161920</v>
      </c>
      <c r="AM146">
        <v>4.7347900000000001E-4</v>
      </c>
      <c r="AN146">
        <v>53.0685</v>
      </c>
      <c r="AO146">
        <v>-60.7455</v>
      </c>
      <c r="AQ146">
        <v>4.7347900000000001E-4</v>
      </c>
      <c r="AR146">
        <v>0.60917399999999999</v>
      </c>
      <c r="AS146">
        <v>4.7347900000000001E-4</v>
      </c>
      <c r="AT146">
        <f t="shared" si="3"/>
        <v>222.77820574481427</v>
      </c>
      <c r="AY146">
        <v>4.7347900000000001E-4</v>
      </c>
      <c r="AZ146">
        <v>0</v>
      </c>
    </row>
    <row r="147" spans="2:52" x14ac:dyDescent="0.3">
      <c r="B147">
        <v>4.7812799999999997E-4</v>
      </c>
      <c r="C147">
        <v>2.2053400000000001E-2</v>
      </c>
      <c r="D147">
        <v>473.15100000000001</v>
      </c>
      <c r="E147">
        <v>0</v>
      </c>
      <c r="F147">
        <v>53.092100000000002</v>
      </c>
      <c r="G147">
        <v>0</v>
      </c>
      <c r="H147">
        <v>-59.417400000000001</v>
      </c>
      <c r="I147">
        <v>0</v>
      </c>
      <c r="L147">
        <v>0</v>
      </c>
      <c r="M147">
        <v>-7.1280899999999994E-2</v>
      </c>
      <c r="P147">
        <v>-0.70871799999999996</v>
      </c>
      <c r="Q147">
        <v>-2.9210199999999999</v>
      </c>
      <c r="R147">
        <v>7.3797600000000001</v>
      </c>
      <c r="S147">
        <v>-3.23217</v>
      </c>
      <c r="T147">
        <v>7.4081400000000004</v>
      </c>
      <c r="U147">
        <v>4.7846399999999997E-9</v>
      </c>
      <c r="V147">
        <v>2.6892E-6</v>
      </c>
      <c r="W147">
        <v>-7.4367200000000004E-13</v>
      </c>
      <c r="X147">
        <v>6.9746499999999998E-7</v>
      </c>
      <c r="Y147">
        <v>2.6774399999999998E-9</v>
      </c>
      <c r="Z147">
        <v>4.97671E-5</v>
      </c>
      <c r="AA147">
        <v>2.3141100000000001E-5</v>
      </c>
      <c r="AB147">
        <v>0.206707</v>
      </c>
      <c r="AC147">
        <v>0.50963099999999995</v>
      </c>
      <c r="AD147">
        <v>0.30511300000000002</v>
      </c>
      <c r="AE147">
        <v>0</v>
      </c>
      <c r="AF147">
        <v>0</v>
      </c>
      <c r="AG147">
        <v>6.0603599999999996E-8</v>
      </c>
      <c r="AH147">
        <v>-18631800000</v>
      </c>
      <c r="AI147">
        <v>0</v>
      </c>
      <c r="AJ147">
        <v>0.16337699999999999</v>
      </c>
      <c r="AK147">
        <v>161920</v>
      </c>
      <c r="AM147">
        <v>4.7812799999999997E-4</v>
      </c>
      <c r="AN147">
        <v>53.092100000000002</v>
      </c>
      <c r="AO147">
        <v>-59.417400000000001</v>
      </c>
      <c r="AQ147">
        <v>4.7812799999999997E-4</v>
      </c>
      <c r="AR147">
        <v>0.58212299999999995</v>
      </c>
      <c r="AS147">
        <v>4.7812799999999997E-4</v>
      </c>
      <c r="AT147">
        <f t="shared" si="3"/>
        <v>222.77873574144837</v>
      </c>
      <c r="AY147">
        <v>4.7812799999999997E-4</v>
      </c>
      <c r="AZ147">
        <v>0</v>
      </c>
    </row>
    <row r="148" spans="2:52" x14ac:dyDescent="0.3">
      <c r="B148">
        <v>4.82475E-4</v>
      </c>
      <c r="C148">
        <v>2.2053400000000001E-2</v>
      </c>
      <c r="D148">
        <v>473.15</v>
      </c>
      <c r="E148">
        <v>0</v>
      </c>
      <c r="F148">
        <v>53.126199999999997</v>
      </c>
      <c r="G148">
        <v>0</v>
      </c>
      <c r="H148">
        <v>-58.1937</v>
      </c>
      <c r="I148">
        <v>0</v>
      </c>
      <c r="L148">
        <v>0</v>
      </c>
      <c r="M148">
        <v>-8.9986999999999998E-2</v>
      </c>
      <c r="P148">
        <v>-0.84226500000000004</v>
      </c>
      <c r="Q148">
        <v>-3.7250899999999998</v>
      </c>
      <c r="R148">
        <v>7.5488400000000002</v>
      </c>
      <c r="S148">
        <v>-4.0803900000000004</v>
      </c>
      <c r="T148">
        <v>7.6517499999999998</v>
      </c>
      <c r="U148">
        <v>2.4626799999999999E-8</v>
      </c>
      <c r="V148">
        <v>2.4389999999999999E-6</v>
      </c>
      <c r="W148">
        <v>-9.4565699999999992E-13</v>
      </c>
      <c r="X148">
        <v>6.0717900000000004E-7</v>
      </c>
      <c r="Y148">
        <v>2.6595899999999999E-9</v>
      </c>
      <c r="Z148">
        <v>4.9530899999999997E-5</v>
      </c>
      <c r="AA148">
        <v>2.3035900000000001E-5</v>
      </c>
      <c r="AB148">
        <v>0.206708</v>
      </c>
      <c r="AC148">
        <v>0.50974699999999995</v>
      </c>
      <c r="AD148">
        <v>0.24897900000000001</v>
      </c>
      <c r="AE148">
        <v>0</v>
      </c>
      <c r="AF148">
        <v>0</v>
      </c>
      <c r="AG148">
        <v>6.0603700000000002E-8</v>
      </c>
      <c r="AH148">
        <v>-19211500000</v>
      </c>
      <c r="AI148">
        <v>0</v>
      </c>
      <c r="AJ148">
        <v>0.16874900000000001</v>
      </c>
      <c r="AK148">
        <v>161920</v>
      </c>
      <c r="AM148">
        <v>4.82475E-4</v>
      </c>
      <c r="AN148">
        <v>53.126199999999997</v>
      </c>
      <c r="AO148">
        <v>-58.1937</v>
      </c>
      <c r="AQ148">
        <v>4.82475E-4</v>
      </c>
      <c r="AR148">
        <v>0.55690099999999998</v>
      </c>
      <c r="AS148">
        <v>4.82475E-4</v>
      </c>
      <c r="AT148">
        <f t="shared" si="3"/>
        <v>222.77810646734724</v>
      </c>
      <c r="AY148">
        <v>4.82475E-4</v>
      </c>
      <c r="AZ148">
        <v>0</v>
      </c>
    </row>
    <row r="149" spans="2:52" x14ac:dyDescent="0.3">
      <c r="B149">
        <v>4.86885E-4</v>
      </c>
      <c r="C149">
        <v>2.2053400000000001E-2</v>
      </c>
      <c r="D149">
        <v>473.15</v>
      </c>
      <c r="E149">
        <v>0</v>
      </c>
      <c r="F149">
        <v>53.134399999999999</v>
      </c>
      <c r="G149">
        <v>0</v>
      </c>
      <c r="H149">
        <v>-57.352400000000003</v>
      </c>
      <c r="I149">
        <v>-0.31604300000000002</v>
      </c>
      <c r="L149">
        <v>124.706</v>
      </c>
      <c r="M149">
        <v>-0.37559799999999999</v>
      </c>
      <c r="P149">
        <v>-6.81919E-2</v>
      </c>
      <c r="Q149">
        <v>-15.5709</v>
      </c>
      <c r="R149">
        <v>3.0341300000000002</v>
      </c>
      <c r="S149">
        <v>-17.031199999999998</v>
      </c>
      <c r="T149">
        <v>2.2113399999999999</v>
      </c>
      <c r="U149">
        <v>-3.4234799999999998E-8</v>
      </c>
      <c r="V149">
        <v>1.82024E-6</v>
      </c>
      <c r="W149">
        <v>-4.0784399999999997E-12</v>
      </c>
      <c r="X149">
        <v>2.0671300000000001E-7</v>
      </c>
      <c r="Y149">
        <v>2.6544999999999999E-9</v>
      </c>
      <c r="Z149">
        <v>4.94797E-5</v>
      </c>
      <c r="AA149">
        <v>2.3007099999999999E-5</v>
      </c>
      <c r="AB149">
        <v>0.206708</v>
      </c>
      <c r="AC149">
        <v>0.50963199999999997</v>
      </c>
      <c r="AD149">
        <v>0.18621499999999999</v>
      </c>
      <c r="AE149">
        <v>0</v>
      </c>
      <c r="AF149">
        <v>0</v>
      </c>
      <c r="AG149">
        <v>6.0603700000000002E-8</v>
      </c>
      <c r="AH149">
        <v>-19848400000</v>
      </c>
      <c r="AI149">
        <v>0</v>
      </c>
      <c r="AJ149">
        <v>4.8768899999999997E-2</v>
      </c>
      <c r="AK149">
        <v>161920</v>
      </c>
      <c r="AM149">
        <v>4.86885E-4</v>
      </c>
      <c r="AN149">
        <v>53.134399999999999</v>
      </c>
      <c r="AO149">
        <v>-57.352400000000003</v>
      </c>
      <c r="AQ149">
        <v>4.86885E-4</v>
      </c>
      <c r="AR149">
        <v>0.54585899999999998</v>
      </c>
      <c r="AS149">
        <v>4.86885E-4</v>
      </c>
      <c r="AT149">
        <f t="shared" si="3"/>
        <v>222.77822010025423</v>
      </c>
      <c r="AY149">
        <v>4.86885E-4</v>
      </c>
      <c r="AZ149">
        <v>0</v>
      </c>
    </row>
    <row r="150" spans="2:52" x14ac:dyDescent="0.3">
      <c r="B150">
        <v>4.9271000000000004E-4</v>
      </c>
      <c r="C150">
        <v>2.2053400000000001E-2</v>
      </c>
      <c r="D150">
        <v>473.15</v>
      </c>
      <c r="E150">
        <v>0</v>
      </c>
      <c r="F150">
        <v>53.145200000000003</v>
      </c>
      <c r="G150">
        <v>0</v>
      </c>
      <c r="H150">
        <v>-56.241199999999999</v>
      </c>
      <c r="I150">
        <v>-0.73343400000000003</v>
      </c>
      <c r="L150">
        <v>289.40300000000002</v>
      </c>
      <c r="M150">
        <v>-0.75279799999999997</v>
      </c>
      <c r="P150">
        <v>0.95411000000000001</v>
      </c>
      <c r="Q150">
        <v>-31.215499999999999</v>
      </c>
      <c r="R150">
        <v>-2.9283600000000001</v>
      </c>
      <c r="S150">
        <v>-34.134999999999998</v>
      </c>
      <c r="T150">
        <v>-4.9737</v>
      </c>
      <c r="U150">
        <v>-1.1197200000000001E-7</v>
      </c>
      <c r="V150">
        <v>1.0030500000000001E-6</v>
      </c>
      <c r="W150">
        <v>-8.2158300000000001E-12</v>
      </c>
      <c r="X150">
        <v>-3.2217399999999998E-7</v>
      </c>
      <c r="Y150">
        <v>2.6477800000000001E-9</v>
      </c>
      <c r="Z150">
        <v>4.9412100000000001E-5</v>
      </c>
      <c r="AA150">
        <v>2.2969E-5</v>
      </c>
      <c r="AB150">
        <v>0.206708</v>
      </c>
      <c r="AC150">
        <v>0.50948000000000004</v>
      </c>
      <c r="AD150">
        <v>0.103325</v>
      </c>
      <c r="AE150">
        <v>0</v>
      </c>
      <c r="AF150">
        <v>0</v>
      </c>
      <c r="AG150">
        <v>6.0603700000000002E-8</v>
      </c>
      <c r="AH150">
        <v>-20689400000</v>
      </c>
      <c r="AI150">
        <v>0</v>
      </c>
      <c r="AJ150">
        <v>-0.10968600000000001</v>
      </c>
      <c r="AK150">
        <v>161920</v>
      </c>
      <c r="AM150">
        <v>4.9271000000000004E-4</v>
      </c>
      <c r="AN150">
        <v>53.145200000000003</v>
      </c>
      <c r="AO150">
        <v>-56.241199999999999</v>
      </c>
      <c r="AQ150">
        <v>4.9271000000000004E-4</v>
      </c>
      <c r="AR150">
        <v>0.531277</v>
      </c>
      <c r="AS150">
        <v>4.9271000000000004E-4</v>
      </c>
      <c r="AT150">
        <f t="shared" si="3"/>
        <v>222.77837033799577</v>
      </c>
      <c r="AY150">
        <v>4.9271000000000004E-4</v>
      </c>
      <c r="AZ150">
        <v>0</v>
      </c>
    </row>
    <row r="151" spans="2:52" x14ac:dyDescent="0.3">
      <c r="B151">
        <v>4.9518100000000003E-4</v>
      </c>
      <c r="C151">
        <v>2.2053400000000001E-2</v>
      </c>
      <c r="D151">
        <v>473.15</v>
      </c>
      <c r="E151">
        <v>0</v>
      </c>
      <c r="F151">
        <v>53.170200000000001</v>
      </c>
      <c r="G151">
        <v>0</v>
      </c>
      <c r="H151">
        <v>-55.8262</v>
      </c>
      <c r="I151">
        <v>-0.89247600000000005</v>
      </c>
      <c r="L151">
        <v>356.57400000000001</v>
      </c>
      <c r="M151">
        <v>-0.90204700000000004</v>
      </c>
      <c r="P151">
        <v>1.82535</v>
      </c>
      <c r="Q151">
        <v>-37.326099999999997</v>
      </c>
      <c r="R151">
        <v>-5.4935099999999997</v>
      </c>
      <c r="S151">
        <v>-40.902700000000003</v>
      </c>
      <c r="T151">
        <v>-8.1468299999999996</v>
      </c>
      <c r="U151">
        <v>-6.5443199999999997E-8</v>
      </c>
      <c r="V151">
        <v>4.6933900000000002E-7</v>
      </c>
      <c r="W151">
        <v>-9.7536700000000008E-12</v>
      </c>
      <c r="X151">
        <v>-7.51994E-7</v>
      </c>
      <c r="Y151">
        <v>2.6454500000000002E-9</v>
      </c>
      <c r="Z151">
        <v>4.9400300000000002E-5</v>
      </c>
      <c r="AA151">
        <v>2.2955700000000001E-5</v>
      </c>
      <c r="AB151">
        <v>0.206708</v>
      </c>
      <c r="AC151">
        <v>0.509633</v>
      </c>
      <c r="AD151">
        <v>6.7996399999999999E-2</v>
      </c>
      <c r="AE151">
        <v>0</v>
      </c>
      <c r="AF151">
        <v>0</v>
      </c>
      <c r="AG151">
        <v>6.0603700000000002E-8</v>
      </c>
      <c r="AH151">
        <v>-21061700000</v>
      </c>
      <c r="AI151">
        <v>0</v>
      </c>
      <c r="AJ151">
        <v>-0.17966199999999999</v>
      </c>
      <c r="AK151">
        <v>161920</v>
      </c>
      <c r="AM151">
        <v>4.9518100000000003E-4</v>
      </c>
      <c r="AN151">
        <v>53.170200000000001</v>
      </c>
      <c r="AO151">
        <v>-55.8262</v>
      </c>
      <c r="AQ151">
        <v>4.9518100000000003E-4</v>
      </c>
      <c r="AR151">
        <v>0.52519700000000002</v>
      </c>
      <c r="AS151">
        <v>4.9518100000000003E-4</v>
      </c>
      <c r="AT151">
        <f t="shared" si="3"/>
        <v>222.77841488342139</v>
      </c>
      <c r="AY151">
        <v>4.9518100000000003E-4</v>
      </c>
      <c r="AZ151">
        <v>0</v>
      </c>
    </row>
    <row r="152" spans="2:52" x14ac:dyDescent="0.3">
      <c r="B152">
        <v>4.9994899999999997E-4</v>
      </c>
      <c r="C152">
        <v>2.2053400000000001E-2</v>
      </c>
      <c r="D152">
        <v>473.149</v>
      </c>
      <c r="E152">
        <v>0</v>
      </c>
      <c r="F152">
        <v>53.216900000000003</v>
      </c>
      <c r="G152">
        <v>0</v>
      </c>
      <c r="H152">
        <v>-55.0047</v>
      </c>
      <c r="I152">
        <v>-1.1735599999999999</v>
      </c>
      <c r="L152">
        <v>473.15</v>
      </c>
      <c r="M152">
        <v>-1.16981</v>
      </c>
      <c r="P152">
        <v>3.6519300000000001</v>
      </c>
      <c r="Q152">
        <v>-48.290300000000002</v>
      </c>
      <c r="R152">
        <v>-5.6717899999999997</v>
      </c>
      <c r="S152">
        <v>-53.044499999999999</v>
      </c>
      <c r="T152">
        <v>-9.2272599999999994</v>
      </c>
      <c r="U152">
        <v>-9.5371300000000004E-8</v>
      </c>
      <c r="V152">
        <v>-9.9436099999999994E-7</v>
      </c>
      <c r="W152">
        <v>-1.25946E-11</v>
      </c>
      <c r="X152">
        <v>-1.67176E-6</v>
      </c>
      <c r="Y152">
        <v>2.63952E-9</v>
      </c>
      <c r="Z152">
        <v>4.93532E-5</v>
      </c>
      <c r="AA152">
        <v>2.2920499999999998E-5</v>
      </c>
      <c r="AB152">
        <v>0.206708</v>
      </c>
      <c r="AC152">
        <v>0.51023799999999997</v>
      </c>
      <c r="AD152">
        <v>0</v>
      </c>
      <c r="AE152">
        <v>0</v>
      </c>
      <c r="AF152">
        <v>0</v>
      </c>
      <c r="AG152">
        <v>6.0603700000000002E-8</v>
      </c>
      <c r="AH152">
        <v>-21778900000</v>
      </c>
      <c r="AI152">
        <v>0</v>
      </c>
      <c r="AJ152">
        <v>-0.203488</v>
      </c>
      <c r="AK152">
        <v>161920</v>
      </c>
      <c r="AM152">
        <v>4.9994899999999997E-4</v>
      </c>
      <c r="AN152">
        <v>53.216900000000003</v>
      </c>
      <c r="AO152">
        <v>-55.0047</v>
      </c>
      <c r="AQ152">
        <v>4.9994899999999997E-4</v>
      </c>
      <c r="AR152">
        <v>0.51273599999999997</v>
      </c>
      <c r="AS152">
        <v>4.9994899999999997E-4</v>
      </c>
      <c r="AT152">
        <f t="shared" si="3"/>
        <v>222.77854340414896</v>
      </c>
      <c r="AY152">
        <v>4.9994899999999997E-4</v>
      </c>
      <c r="AZ152">
        <v>0</v>
      </c>
    </row>
  </sheetData>
  <sortState xmlns:xlrd2="http://schemas.microsoft.com/office/spreadsheetml/2017/richdata2" ref="AQ7:AR152">
    <sortCondition ref="AQ7:AQ152"/>
  </sortState>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1EAA3F-3579-4AC5-9ACA-58F47B9AF3D3}">
  <dimension ref="B4:I57"/>
  <sheetViews>
    <sheetView topLeftCell="A29" workbookViewId="0">
      <selection activeCell="G14" sqref="G14"/>
    </sheetView>
  </sheetViews>
  <sheetFormatPr defaultRowHeight="14.4" x14ac:dyDescent="0.3"/>
  <sheetData>
    <row r="4" spans="2:9" x14ac:dyDescent="0.3">
      <c r="B4" t="s">
        <v>2</v>
      </c>
      <c r="C4" t="s">
        <v>4</v>
      </c>
      <c r="D4" t="s">
        <v>87</v>
      </c>
      <c r="E4" t="s">
        <v>88</v>
      </c>
      <c r="F4" t="s">
        <v>89</v>
      </c>
      <c r="G4" t="s">
        <v>90</v>
      </c>
      <c r="H4" t="s">
        <v>91</v>
      </c>
      <c r="I4" t="s">
        <v>92</v>
      </c>
    </row>
    <row r="7" spans="2:9" x14ac:dyDescent="0.3">
      <c r="B7">
        <v>0</v>
      </c>
      <c r="C7">
        <v>473.96699999999998</v>
      </c>
      <c r="D7">
        <v>1.21872</v>
      </c>
      <c r="E7">
        <v>1.0802099999999999</v>
      </c>
      <c r="F7">
        <v>0.20182600000000001</v>
      </c>
      <c r="G7">
        <v>3.9884300000000003E-3</v>
      </c>
      <c r="H7">
        <v>9.6543099999999999E-4</v>
      </c>
      <c r="I7">
        <v>4.4983300000000001E-9</v>
      </c>
    </row>
    <row r="8" spans="2:9" x14ac:dyDescent="0.3">
      <c r="B8">
        <v>9.9961900000000003E-6</v>
      </c>
      <c r="C8">
        <v>473.96699999999998</v>
      </c>
      <c r="D8">
        <v>1.21875</v>
      </c>
      <c r="E8">
        <v>1.08022</v>
      </c>
      <c r="F8">
        <v>0.20182700000000001</v>
      </c>
      <c r="G8">
        <v>3.9880000000000002E-3</v>
      </c>
      <c r="H8">
        <v>9.6532900000000001E-4</v>
      </c>
      <c r="I8">
        <v>4.4968699999999996E-9</v>
      </c>
    </row>
    <row r="9" spans="2:9" x14ac:dyDescent="0.3">
      <c r="B9">
        <v>1.9994299999999999E-5</v>
      </c>
      <c r="C9">
        <v>473.96699999999998</v>
      </c>
      <c r="D9">
        <v>1.2188399999999999</v>
      </c>
      <c r="E9">
        <v>1.0801799999999999</v>
      </c>
      <c r="F9">
        <v>0.20182800000000001</v>
      </c>
      <c r="G9">
        <v>3.9867399999999999E-3</v>
      </c>
      <c r="H9">
        <v>9.6502100000000004E-4</v>
      </c>
      <c r="I9">
        <v>4.4924799999999998E-9</v>
      </c>
    </row>
    <row r="10" spans="2:9" x14ac:dyDescent="0.3">
      <c r="B10">
        <v>2.9992400000000001E-5</v>
      </c>
      <c r="C10">
        <v>473.96600000000001</v>
      </c>
      <c r="D10">
        <v>1.2189700000000001</v>
      </c>
      <c r="E10">
        <v>1.0801099999999999</v>
      </c>
      <c r="F10">
        <v>0.20183100000000001</v>
      </c>
      <c r="G10">
        <v>3.9846500000000002E-3</v>
      </c>
      <c r="H10">
        <v>9.6451399999999997E-4</v>
      </c>
      <c r="I10">
        <v>4.4852299999999998E-9</v>
      </c>
    </row>
    <row r="11" spans="2:9" x14ac:dyDescent="0.3">
      <c r="B11">
        <v>3.9990400000000003E-5</v>
      </c>
      <c r="C11">
        <v>473.96499999999997</v>
      </c>
      <c r="D11">
        <v>1.2191399999999999</v>
      </c>
      <c r="E11">
        <v>1.07999</v>
      </c>
      <c r="F11">
        <v>0.20183499999999999</v>
      </c>
      <c r="G11">
        <v>3.9817400000000001E-3</v>
      </c>
      <c r="H11">
        <v>9.6381099999999996E-4</v>
      </c>
      <c r="I11">
        <v>4.4751899999999997E-9</v>
      </c>
    </row>
    <row r="12" spans="2:9" x14ac:dyDescent="0.3">
      <c r="B12">
        <v>4.9988499999999998E-5</v>
      </c>
      <c r="C12">
        <v>473.96499999999997</v>
      </c>
      <c r="D12">
        <v>1.21932</v>
      </c>
      <c r="E12">
        <v>1.07982</v>
      </c>
      <c r="F12">
        <v>0.20183899999999999</v>
      </c>
      <c r="G12">
        <v>3.9780400000000004E-3</v>
      </c>
      <c r="H12">
        <v>9.6291699999999998E-4</v>
      </c>
      <c r="I12">
        <v>4.4624200000000004E-9</v>
      </c>
    </row>
    <row r="13" spans="2:9" x14ac:dyDescent="0.3">
      <c r="B13">
        <v>5.9986599999999999E-5</v>
      </c>
      <c r="C13">
        <v>473.964</v>
      </c>
      <c r="D13">
        <v>1.2195</v>
      </c>
      <c r="E13">
        <v>1.0795999999999999</v>
      </c>
      <c r="F13">
        <v>0.201845</v>
      </c>
      <c r="G13">
        <v>3.9735700000000001E-3</v>
      </c>
      <c r="H13">
        <v>9.6183900000000003E-4</v>
      </c>
      <c r="I13">
        <v>4.4470500000000003E-9</v>
      </c>
    </row>
    <row r="14" spans="2:9" x14ac:dyDescent="0.3">
      <c r="B14">
        <v>6.9984699999999994E-5</v>
      </c>
      <c r="C14">
        <v>473.96300000000002</v>
      </c>
      <c r="D14">
        <v>1.2196499999999999</v>
      </c>
      <c r="E14">
        <v>1.07935</v>
      </c>
      <c r="F14">
        <v>0.201851</v>
      </c>
      <c r="G14">
        <v>3.9683699999999997E-3</v>
      </c>
      <c r="H14">
        <v>9.6058899999999997E-4</v>
      </c>
      <c r="I14">
        <v>4.4292200000000001E-9</v>
      </c>
    </row>
    <row r="15" spans="2:9" x14ac:dyDescent="0.3">
      <c r="B15">
        <v>7.9982799999999996E-5</v>
      </c>
      <c r="C15">
        <v>473.96100000000001</v>
      </c>
      <c r="D15">
        <v>1.21973</v>
      </c>
      <c r="E15">
        <v>1.07907</v>
      </c>
      <c r="F15">
        <v>0.20185800000000001</v>
      </c>
      <c r="G15">
        <v>3.96248E-3</v>
      </c>
      <c r="H15">
        <v>9.5917699999999997E-4</v>
      </c>
      <c r="I15">
        <v>4.4090999999999996E-9</v>
      </c>
    </row>
    <row r="16" spans="2:9" x14ac:dyDescent="0.3">
      <c r="B16">
        <v>8.9980899999999998E-5</v>
      </c>
      <c r="C16">
        <v>473.96</v>
      </c>
      <c r="D16">
        <v>1.2196899999999999</v>
      </c>
      <c r="E16">
        <v>1.0787800000000001</v>
      </c>
      <c r="F16">
        <v>0.20186599999999999</v>
      </c>
      <c r="G16">
        <v>3.9559599999999997E-3</v>
      </c>
      <c r="H16">
        <v>9.5761999999999996E-4</v>
      </c>
      <c r="I16">
        <v>4.3869100000000001E-9</v>
      </c>
    </row>
    <row r="17" spans="2:9" x14ac:dyDescent="0.3">
      <c r="B17">
        <v>9.9978999999999999E-5</v>
      </c>
      <c r="C17">
        <v>473.95800000000003</v>
      </c>
      <c r="D17">
        <v>1.2195</v>
      </c>
      <c r="E17">
        <v>1.0784800000000001</v>
      </c>
      <c r="F17">
        <v>0.201875</v>
      </c>
      <c r="G17">
        <v>3.9488600000000002E-3</v>
      </c>
      <c r="H17">
        <v>9.55936E-4</v>
      </c>
      <c r="I17">
        <v>4.3628899999999996E-9</v>
      </c>
    </row>
    <row r="18" spans="2:9" x14ac:dyDescent="0.3">
      <c r="B18">
        <v>1.0997699999999999E-4</v>
      </c>
      <c r="C18">
        <v>473.95600000000002</v>
      </c>
      <c r="D18">
        <v>1.2191000000000001</v>
      </c>
      <c r="E18">
        <v>1.0781799999999999</v>
      </c>
      <c r="F18">
        <v>0.20188500000000001</v>
      </c>
      <c r="G18">
        <v>3.9412600000000002E-3</v>
      </c>
      <c r="H18">
        <v>9.5414700000000002E-4</v>
      </c>
      <c r="I18">
        <v>4.3373500000000001E-9</v>
      </c>
    </row>
    <row r="19" spans="2:9" x14ac:dyDescent="0.3">
      <c r="B19">
        <v>1.19975E-4</v>
      </c>
      <c r="C19">
        <v>473.95299999999997</v>
      </c>
      <c r="D19">
        <v>1.21841</v>
      </c>
      <c r="E19">
        <v>1.0778799999999999</v>
      </c>
      <c r="F19">
        <v>0.20189499999999999</v>
      </c>
      <c r="G19">
        <v>3.9332600000000001E-3</v>
      </c>
      <c r="H19">
        <v>9.5228100000000003E-4</v>
      </c>
      <c r="I19">
        <v>4.31063E-9</v>
      </c>
    </row>
    <row r="20" spans="2:9" x14ac:dyDescent="0.3">
      <c r="B20">
        <v>1.29973E-4</v>
      </c>
      <c r="C20">
        <v>473.95100000000002</v>
      </c>
      <c r="D20">
        <v>1.2173799999999999</v>
      </c>
      <c r="E20">
        <v>1.07761</v>
      </c>
      <c r="F20">
        <v>0.201905</v>
      </c>
      <c r="G20">
        <v>3.9249599999999999E-3</v>
      </c>
      <c r="H20">
        <v>9.5037300000000002E-4</v>
      </c>
      <c r="I20">
        <v>4.28315E-9</v>
      </c>
    </row>
    <row r="21" spans="2:9" x14ac:dyDescent="0.3">
      <c r="B21">
        <v>1.3997099999999999E-4</v>
      </c>
      <c r="C21">
        <v>473.94799999999998</v>
      </c>
      <c r="D21">
        <v>1.2159</v>
      </c>
      <c r="E21">
        <v>1.0773600000000001</v>
      </c>
      <c r="F21">
        <v>0.20191500000000001</v>
      </c>
      <c r="G21">
        <v>3.9165099999999998E-3</v>
      </c>
      <c r="H21">
        <v>9.4846199999999996E-4</v>
      </c>
      <c r="I21">
        <v>4.2554E-9</v>
      </c>
    </row>
    <row r="22" spans="2:9" x14ac:dyDescent="0.3">
      <c r="B22">
        <v>1.4996899999999999E-4</v>
      </c>
      <c r="C22">
        <v>473.94499999999999</v>
      </c>
      <c r="D22">
        <v>1.21391</v>
      </c>
      <c r="E22">
        <v>1.0771500000000001</v>
      </c>
      <c r="F22">
        <v>0.20192499999999999</v>
      </c>
      <c r="G22">
        <v>3.9080599999999997E-3</v>
      </c>
      <c r="H22">
        <v>9.4659699999999998E-4</v>
      </c>
      <c r="I22">
        <v>4.2279499999999997E-9</v>
      </c>
    </row>
    <row r="23" spans="2:9" x14ac:dyDescent="0.3">
      <c r="B23">
        <v>1.5996700000000001E-4</v>
      </c>
      <c r="C23">
        <v>473.94200000000001</v>
      </c>
      <c r="D23">
        <v>1.2112799999999999</v>
      </c>
      <c r="E23">
        <v>1.0769899999999999</v>
      </c>
      <c r="F23">
        <v>0.201935</v>
      </c>
      <c r="G23">
        <v>3.8997900000000002E-3</v>
      </c>
      <c r="H23">
        <v>9.4483999999999996E-4</v>
      </c>
      <c r="I23">
        <v>4.2014799999999998E-9</v>
      </c>
    </row>
    <row r="24" spans="2:9" x14ac:dyDescent="0.3">
      <c r="B24">
        <v>1.6996599999999999E-4</v>
      </c>
      <c r="C24">
        <v>473.93799999999999</v>
      </c>
      <c r="D24">
        <v>1.2079</v>
      </c>
      <c r="E24">
        <v>1.07691</v>
      </c>
      <c r="F24">
        <v>0.20194500000000001</v>
      </c>
      <c r="G24">
        <v>3.89194E-3</v>
      </c>
      <c r="H24">
        <v>9.4326399999999997E-4</v>
      </c>
      <c r="I24">
        <v>4.1767999999999999E-9</v>
      </c>
    </row>
    <row r="25" spans="2:9" x14ac:dyDescent="0.3">
      <c r="B25">
        <v>1.7996399999999999E-4</v>
      </c>
      <c r="C25">
        <v>473.93400000000003</v>
      </c>
      <c r="D25">
        <v>1.20364</v>
      </c>
      <c r="E25">
        <v>1.0769</v>
      </c>
      <c r="F25">
        <v>0.20195299999999999</v>
      </c>
      <c r="G25">
        <v>3.8847600000000001E-3</v>
      </c>
      <c r="H25">
        <v>9.4195800000000001E-4</v>
      </c>
      <c r="I25">
        <v>4.1549100000000001E-9</v>
      </c>
    </row>
    <row r="26" spans="2:9" x14ac:dyDescent="0.3">
      <c r="B26">
        <v>1.8996200000000001E-4</v>
      </c>
      <c r="C26">
        <v>473.92899999999997</v>
      </c>
      <c r="D26">
        <v>1.1983600000000001</v>
      </c>
      <c r="E26">
        <v>1.077</v>
      </c>
      <c r="F26">
        <v>0.20196</v>
      </c>
      <c r="G26">
        <v>3.87858E-3</v>
      </c>
      <c r="H26">
        <v>9.4103299999999997E-4</v>
      </c>
      <c r="I26">
        <v>4.1370199999999998E-9</v>
      </c>
    </row>
    <row r="27" spans="2:9" x14ac:dyDescent="0.3">
      <c r="B27">
        <v>1.9996E-4</v>
      </c>
      <c r="C27">
        <v>473.92399999999998</v>
      </c>
      <c r="D27">
        <v>1.19191</v>
      </c>
      <c r="E27">
        <v>1.0772200000000001</v>
      </c>
      <c r="F27">
        <v>0.20196600000000001</v>
      </c>
      <c r="G27">
        <v>3.8737699999999999E-3</v>
      </c>
      <c r="H27">
        <v>9.4062499999999995E-4</v>
      </c>
      <c r="I27">
        <v>4.1246599999999997E-9</v>
      </c>
    </row>
    <row r="28" spans="2:9" x14ac:dyDescent="0.3">
      <c r="B28">
        <v>2.09958E-4</v>
      </c>
      <c r="C28">
        <v>473.91800000000001</v>
      </c>
      <c r="D28">
        <v>1.1841200000000001</v>
      </c>
      <c r="E28">
        <v>1.07755</v>
      </c>
      <c r="F28">
        <v>0.20196800000000001</v>
      </c>
      <c r="G28">
        <v>3.8708100000000001E-3</v>
      </c>
      <c r="H28">
        <v>9.4090199999999997E-4</v>
      </c>
      <c r="I28">
        <v>4.1197999999999998E-9</v>
      </c>
    </row>
    <row r="29" spans="2:9" x14ac:dyDescent="0.3">
      <c r="B29">
        <v>2.1995599999999999E-4</v>
      </c>
      <c r="C29">
        <v>473.91199999999998</v>
      </c>
      <c r="D29">
        <v>1.1748099999999999</v>
      </c>
      <c r="E29">
        <v>1.0780099999999999</v>
      </c>
      <c r="F29">
        <v>0.20196800000000001</v>
      </c>
      <c r="G29">
        <v>3.8702599999999999E-3</v>
      </c>
      <c r="H29">
        <v>9.4207000000000004E-4</v>
      </c>
      <c r="I29">
        <v>4.1250400000000001E-9</v>
      </c>
    </row>
    <row r="30" spans="2:9" x14ac:dyDescent="0.3">
      <c r="B30">
        <v>2.2995399999999999E-4</v>
      </c>
      <c r="C30">
        <v>473.90600000000001</v>
      </c>
      <c r="D30">
        <v>1.16377</v>
      </c>
      <c r="E30">
        <v>1.0786100000000001</v>
      </c>
      <c r="F30">
        <v>0.201963</v>
      </c>
      <c r="G30">
        <v>3.87281E-3</v>
      </c>
      <c r="H30">
        <v>9.4438400000000004E-4</v>
      </c>
      <c r="I30">
        <v>4.14391E-9</v>
      </c>
    </row>
    <row r="31" spans="2:9" x14ac:dyDescent="0.3">
      <c r="B31">
        <v>2.3995200000000001E-4</v>
      </c>
      <c r="C31">
        <v>473.89800000000002</v>
      </c>
      <c r="D31">
        <v>1.1508100000000001</v>
      </c>
      <c r="E31">
        <v>1.07935</v>
      </c>
      <c r="F31">
        <v>0.20195299999999999</v>
      </c>
      <c r="G31">
        <v>3.8793199999999999E-3</v>
      </c>
      <c r="H31">
        <v>9.4815700000000004E-4</v>
      </c>
      <c r="I31">
        <v>4.1812900000000001E-9</v>
      </c>
    </row>
    <row r="32" spans="2:9" x14ac:dyDescent="0.3">
      <c r="B32">
        <v>2.4994999999999998E-4</v>
      </c>
      <c r="C32">
        <v>473.89</v>
      </c>
      <c r="D32">
        <v>1.1357200000000001</v>
      </c>
      <c r="E32">
        <v>1.08023</v>
      </c>
      <c r="F32">
        <v>0.201935</v>
      </c>
      <c r="G32">
        <v>3.8908800000000002E-3</v>
      </c>
      <c r="H32">
        <v>9.5376900000000004E-4</v>
      </c>
      <c r="I32">
        <v>4.2441000000000003E-9</v>
      </c>
    </row>
    <row r="33" spans="2:9" x14ac:dyDescent="0.3">
      <c r="B33">
        <v>2.5994800000000003E-4</v>
      </c>
      <c r="C33">
        <v>473.88200000000001</v>
      </c>
      <c r="D33">
        <v>1.11826</v>
      </c>
      <c r="E33">
        <v>1.0812299999999999</v>
      </c>
      <c r="F33">
        <v>0.20191000000000001</v>
      </c>
      <c r="G33">
        <v>3.9088600000000001E-3</v>
      </c>
      <c r="H33">
        <v>9.6167900000000001E-4</v>
      </c>
      <c r="I33">
        <v>4.3422399999999997E-9</v>
      </c>
    </row>
    <row r="34" spans="2:9" x14ac:dyDescent="0.3">
      <c r="B34">
        <v>2.6994600000000002E-4</v>
      </c>
      <c r="C34">
        <v>473.87200000000001</v>
      </c>
      <c r="D34">
        <v>1.09822</v>
      </c>
      <c r="E34">
        <v>1.0823499999999999</v>
      </c>
      <c r="F34">
        <v>0.201873</v>
      </c>
      <c r="G34">
        <v>3.9350000000000001E-3</v>
      </c>
      <c r="H34">
        <v>9.7243700000000004E-4</v>
      </c>
      <c r="I34">
        <v>4.4899900000000001E-9</v>
      </c>
    </row>
    <row r="35" spans="2:9" x14ac:dyDescent="0.3">
      <c r="B35">
        <v>2.7994400000000002E-4</v>
      </c>
      <c r="C35">
        <v>473.86099999999999</v>
      </c>
      <c r="D35">
        <v>1.07538</v>
      </c>
      <c r="E35">
        <v>1.0835600000000001</v>
      </c>
      <c r="F35">
        <v>0.201822</v>
      </c>
      <c r="G35">
        <v>3.97154E-3</v>
      </c>
      <c r="H35">
        <v>9.8669199999999995E-4</v>
      </c>
      <c r="I35">
        <v>4.7079000000000003E-9</v>
      </c>
    </row>
    <row r="36" spans="2:9" x14ac:dyDescent="0.3">
      <c r="B36">
        <v>2.8994300000000003E-4</v>
      </c>
      <c r="C36">
        <v>473.84899999999999</v>
      </c>
      <c r="D36">
        <v>1.0495300000000001</v>
      </c>
      <c r="E36">
        <v>1.08483</v>
      </c>
      <c r="F36">
        <v>0.20175399999999999</v>
      </c>
      <c r="G36">
        <v>4.0212900000000003E-3</v>
      </c>
      <c r="H36">
        <v>1.00519E-3</v>
      </c>
      <c r="I36">
        <v>5.0250000000000003E-9</v>
      </c>
    </row>
    <row r="37" spans="2:9" x14ac:dyDescent="0.3">
      <c r="B37">
        <v>2.9994100000000002E-4</v>
      </c>
      <c r="C37">
        <v>473.83699999999999</v>
      </c>
      <c r="D37">
        <v>1.0204899999999999</v>
      </c>
      <c r="E37">
        <v>1.08613</v>
      </c>
      <c r="F37">
        <v>0.20166300000000001</v>
      </c>
      <c r="G37">
        <v>4.0878299999999998E-3</v>
      </c>
      <c r="H37">
        <v>1.02878E-3</v>
      </c>
      <c r="I37">
        <v>5.4825100000000003E-9</v>
      </c>
    </row>
    <row r="38" spans="2:9" x14ac:dyDescent="0.3">
      <c r="B38">
        <v>3.0993900000000002E-4</v>
      </c>
      <c r="C38">
        <v>473.822</v>
      </c>
      <c r="D38">
        <v>0.98811199999999999</v>
      </c>
      <c r="E38">
        <v>1.08741</v>
      </c>
      <c r="F38">
        <v>0.201546</v>
      </c>
      <c r="G38">
        <v>4.1754699999999997E-3</v>
      </c>
      <c r="H38">
        <v>1.05838E-3</v>
      </c>
      <c r="I38">
        <v>6.1391400000000004E-9</v>
      </c>
    </row>
    <row r="39" spans="2:9" x14ac:dyDescent="0.3">
      <c r="B39">
        <v>3.1993700000000001E-4</v>
      </c>
      <c r="C39">
        <v>473.80700000000002</v>
      </c>
      <c r="D39">
        <v>0.95230400000000004</v>
      </c>
      <c r="E39">
        <v>1.0886100000000001</v>
      </c>
      <c r="F39">
        <v>0.20139599999999999</v>
      </c>
      <c r="G39">
        <v>4.2894600000000001E-3</v>
      </c>
      <c r="H39">
        <v>1.09504E-3</v>
      </c>
      <c r="I39">
        <v>7.07586E-9</v>
      </c>
    </row>
    <row r="40" spans="2:9" x14ac:dyDescent="0.3">
      <c r="B40">
        <v>3.29935E-4</v>
      </c>
      <c r="C40">
        <v>473.79</v>
      </c>
      <c r="D40">
        <v>0.91303699999999999</v>
      </c>
      <c r="E40">
        <v>1.0896300000000001</v>
      </c>
      <c r="F40">
        <v>0.20120399999999999</v>
      </c>
      <c r="G40">
        <v>4.4361699999999997E-3</v>
      </c>
      <c r="H40">
        <v>1.13981E-3</v>
      </c>
      <c r="I40">
        <v>8.4015799999999998E-9</v>
      </c>
    </row>
    <row r="41" spans="2:9" x14ac:dyDescent="0.3">
      <c r="B41">
        <v>3.39933E-4</v>
      </c>
      <c r="C41">
        <v>473.77100000000002</v>
      </c>
      <c r="D41">
        <v>0.87036999999999998</v>
      </c>
      <c r="E41">
        <v>1.0903700000000001</v>
      </c>
      <c r="F41">
        <v>0.200963</v>
      </c>
      <c r="G41">
        <v>4.6229900000000004E-3</v>
      </c>
      <c r="H41">
        <v>1.19377E-3</v>
      </c>
      <c r="I41">
        <v>1.02594E-8</v>
      </c>
    </row>
    <row r="42" spans="2:9" x14ac:dyDescent="0.3">
      <c r="B42">
        <v>3.4993099999999999E-4</v>
      </c>
      <c r="C42">
        <v>473.75</v>
      </c>
      <c r="D42">
        <v>0.82445999999999997</v>
      </c>
      <c r="E42">
        <v>1.0907</v>
      </c>
      <c r="F42">
        <v>0.20066400000000001</v>
      </c>
      <c r="G42">
        <v>4.8580899999999998E-3</v>
      </c>
      <c r="H42">
        <v>1.2579500000000001E-3</v>
      </c>
      <c r="I42">
        <v>1.28315E-8</v>
      </c>
    </row>
    <row r="43" spans="2:9" x14ac:dyDescent="0.3">
      <c r="B43">
        <v>3.5992899999999999E-4</v>
      </c>
      <c r="C43">
        <v>473.72800000000001</v>
      </c>
      <c r="D43">
        <v>0.77556999999999998</v>
      </c>
      <c r="E43">
        <v>1.09049</v>
      </c>
      <c r="F43">
        <v>0.200297</v>
      </c>
      <c r="G43">
        <v>5.1502800000000001E-3</v>
      </c>
      <c r="H43">
        <v>1.33326E-3</v>
      </c>
      <c r="I43">
        <v>1.6341699999999999E-8</v>
      </c>
    </row>
    <row r="44" spans="2:9" x14ac:dyDescent="0.3">
      <c r="B44">
        <v>3.6992699999999998E-4</v>
      </c>
      <c r="C44">
        <v>473.70299999999997</v>
      </c>
      <c r="D44">
        <v>0.72406800000000004</v>
      </c>
      <c r="E44">
        <v>1.08962</v>
      </c>
      <c r="F44">
        <v>0.199851</v>
      </c>
      <c r="G44">
        <v>5.5085100000000003E-3</v>
      </c>
      <c r="H44">
        <v>1.42048E-3</v>
      </c>
      <c r="I44">
        <v>2.1053099999999999E-8</v>
      </c>
    </row>
    <row r="45" spans="2:9" x14ac:dyDescent="0.3">
      <c r="B45">
        <v>3.7992499999999998E-4</v>
      </c>
      <c r="C45">
        <v>473.67599999999999</v>
      </c>
      <c r="D45">
        <v>0.67041200000000001</v>
      </c>
      <c r="E45">
        <v>1.08799</v>
      </c>
      <c r="F45">
        <v>0.199319</v>
      </c>
      <c r="G45">
        <v>5.9410599999999997E-3</v>
      </c>
      <c r="H45">
        <v>1.52005E-3</v>
      </c>
      <c r="I45">
        <v>2.7257500000000001E-8</v>
      </c>
    </row>
    <row r="46" spans="2:9" x14ac:dyDescent="0.3">
      <c r="B46">
        <v>3.8992299999999997E-4</v>
      </c>
      <c r="C46">
        <v>473.64699999999999</v>
      </c>
      <c r="D46">
        <v>0.61512100000000003</v>
      </c>
      <c r="E46">
        <v>1.0854600000000001</v>
      </c>
      <c r="F46">
        <v>0.19869400000000001</v>
      </c>
      <c r="G46">
        <v>6.4542599999999999E-3</v>
      </c>
      <c r="H46">
        <v>1.63199E-3</v>
      </c>
      <c r="I46">
        <v>3.52539E-8</v>
      </c>
    </row>
    <row r="47" spans="2:9" x14ac:dyDescent="0.3">
      <c r="B47">
        <v>3.9992100000000002E-4</v>
      </c>
      <c r="C47">
        <v>473.61500000000001</v>
      </c>
      <c r="D47">
        <v>0.55873600000000001</v>
      </c>
      <c r="E47">
        <v>1.08189</v>
      </c>
      <c r="F47">
        <v>0.19797300000000001</v>
      </c>
      <c r="G47">
        <v>7.05128E-3</v>
      </c>
      <c r="H47">
        <v>1.7557499999999999E-3</v>
      </c>
      <c r="I47">
        <v>4.5316E-8</v>
      </c>
    </row>
    <row r="48" spans="2:9" x14ac:dyDescent="0.3">
      <c r="B48">
        <v>4.0991999999999998E-4</v>
      </c>
      <c r="C48">
        <v>473.58100000000002</v>
      </c>
      <c r="D48">
        <v>0.50178</v>
      </c>
      <c r="E48">
        <v>1.0771500000000001</v>
      </c>
      <c r="F48">
        <v>0.197159</v>
      </c>
      <c r="G48">
        <v>7.7306800000000002E-3</v>
      </c>
      <c r="H48">
        <v>1.8901E-3</v>
      </c>
      <c r="I48">
        <v>5.7645100000000003E-8</v>
      </c>
    </row>
    <row r="49" spans="2:9" x14ac:dyDescent="0.3">
      <c r="B49">
        <v>4.1991799999999997E-4</v>
      </c>
      <c r="C49">
        <v>473.54399999999998</v>
      </c>
      <c r="D49">
        <v>0.44471100000000002</v>
      </c>
      <c r="E49">
        <v>1.07121</v>
      </c>
      <c r="F49">
        <v>0.19626199999999999</v>
      </c>
      <c r="G49">
        <v>8.4848100000000006E-3</v>
      </c>
      <c r="H49">
        <v>2.0329800000000002E-3</v>
      </c>
      <c r="I49">
        <v>7.2310500000000004E-8</v>
      </c>
    </row>
    <row r="50" spans="2:9" x14ac:dyDescent="0.3">
      <c r="B50">
        <v>4.2991600000000002E-4</v>
      </c>
      <c r="C50">
        <v>473.50400000000002</v>
      </c>
      <c r="D50">
        <v>0.38789200000000001</v>
      </c>
      <c r="E50">
        <v>1.0642799999999999</v>
      </c>
      <c r="F50">
        <v>0.195301</v>
      </c>
      <c r="G50">
        <v>9.2981799999999996E-3</v>
      </c>
      <c r="H50">
        <v>2.1813000000000002E-3</v>
      </c>
      <c r="I50">
        <v>8.9180100000000001E-8</v>
      </c>
    </row>
    <row r="51" spans="2:9" x14ac:dyDescent="0.3">
      <c r="B51">
        <v>4.3991400000000002E-4</v>
      </c>
      <c r="C51">
        <v>473.46199999999999</v>
      </c>
      <c r="D51">
        <v>0.33156000000000002</v>
      </c>
      <c r="E51">
        <v>1.0565199999999999</v>
      </c>
      <c r="F51">
        <v>0.194302</v>
      </c>
      <c r="G51">
        <v>1.01466E-2</v>
      </c>
      <c r="H51">
        <v>2.3309099999999998E-3</v>
      </c>
      <c r="I51">
        <v>1.07855E-7</v>
      </c>
    </row>
    <row r="52" spans="2:9" x14ac:dyDescent="0.3">
      <c r="B52">
        <v>4.4991200000000001E-4</v>
      </c>
      <c r="C52">
        <v>473.41699999999997</v>
      </c>
      <c r="D52">
        <v>0.275814</v>
      </c>
      <c r="E52">
        <v>1.04783</v>
      </c>
      <c r="F52">
        <v>0.19330600000000001</v>
      </c>
      <c r="G52">
        <v>1.0997E-2</v>
      </c>
      <c r="H52">
        <v>2.4765899999999999E-3</v>
      </c>
      <c r="I52">
        <v>1.2761499999999999E-7</v>
      </c>
    </row>
    <row r="53" spans="2:9" x14ac:dyDescent="0.3">
      <c r="B53">
        <v>4.5991000000000001E-4</v>
      </c>
      <c r="C53">
        <v>473.36900000000003</v>
      </c>
      <c r="D53">
        <v>0.22062200000000001</v>
      </c>
      <c r="E53">
        <v>1.03817</v>
      </c>
      <c r="F53">
        <v>0.192359</v>
      </c>
      <c r="G53">
        <v>1.18085E-2</v>
      </c>
      <c r="H53">
        <v>2.6122099999999998E-3</v>
      </c>
      <c r="I53">
        <v>1.4740300000000001E-7</v>
      </c>
    </row>
    <row r="54" spans="2:9" x14ac:dyDescent="0.3">
      <c r="B54">
        <v>4.69908E-4</v>
      </c>
      <c r="C54">
        <v>473.31799999999998</v>
      </c>
      <c r="D54">
        <v>0.165825</v>
      </c>
      <c r="E54">
        <v>1.0275700000000001</v>
      </c>
      <c r="F54">
        <v>0.19151499999999999</v>
      </c>
      <c r="G54">
        <v>1.2533799999999999E-2</v>
      </c>
      <c r="H54">
        <v>2.7309700000000001E-3</v>
      </c>
      <c r="I54">
        <v>1.65834E-7</v>
      </c>
    </row>
    <row r="55" spans="2:9" x14ac:dyDescent="0.3">
      <c r="B55">
        <v>4.79906E-4</v>
      </c>
      <c r="C55">
        <v>473.26499999999999</v>
      </c>
      <c r="D55">
        <v>0.111137</v>
      </c>
      <c r="E55">
        <v>1.0164299999999999</v>
      </c>
      <c r="F55">
        <v>0.190833</v>
      </c>
      <c r="G55">
        <v>1.31214E-2</v>
      </c>
      <c r="H55">
        <v>2.8256499999999999E-3</v>
      </c>
      <c r="I55">
        <v>1.81266E-7</v>
      </c>
    </row>
    <row r="56" spans="2:9" x14ac:dyDescent="0.3">
      <c r="B56">
        <v>4.8990399999999999E-4</v>
      </c>
      <c r="C56">
        <v>473.209</v>
      </c>
      <c r="D56">
        <v>5.6144699999999999E-2</v>
      </c>
      <c r="E56">
        <v>1.00562</v>
      </c>
      <c r="F56">
        <v>0.19037499999999999</v>
      </c>
      <c r="G56">
        <v>1.3516200000000001E-2</v>
      </c>
      <c r="H56">
        <v>2.8885199999999999E-3</v>
      </c>
      <c r="I56">
        <v>1.9187100000000001E-7</v>
      </c>
    </row>
    <row r="57" spans="2:9" x14ac:dyDescent="0.3">
      <c r="B57">
        <v>5.0000000000000001E-4</v>
      </c>
      <c r="C57">
        <v>473.15</v>
      </c>
      <c r="D57">
        <v>0</v>
      </c>
      <c r="E57">
        <v>0.99411400000000005</v>
      </c>
      <c r="F57">
        <v>0.18984500000000001</v>
      </c>
      <c r="G57">
        <v>1.36328E-2</v>
      </c>
      <c r="H57">
        <v>2.9055399999999999E-3</v>
      </c>
      <c r="I57">
        <v>1.9537499999999999E-7</v>
      </c>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FEEFB6-1227-4365-9EC2-8B3D44F53437}">
  <dimension ref="A1:AH164"/>
  <sheetViews>
    <sheetView workbookViewId="0">
      <selection activeCell="B37" sqref="B37"/>
    </sheetView>
  </sheetViews>
  <sheetFormatPr defaultRowHeight="14.4" x14ac:dyDescent="0.3"/>
  <cols>
    <col min="14" max="14" width="16.109375" bestFit="1" customWidth="1"/>
    <col min="15" max="15" width="18.33203125" bestFit="1" customWidth="1"/>
    <col min="16" max="16" width="10.109375" bestFit="1" customWidth="1"/>
    <col min="17" max="17" width="11.21875" bestFit="1" customWidth="1"/>
    <col min="18" max="18" width="20.5546875" bestFit="1" customWidth="1"/>
    <col min="19" max="19" width="20.77734375" bestFit="1" customWidth="1"/>
    <col min="28" max="28" width="13.109375" customWidth="1"/>
  </cols>
  <sheetData>
    <row r="1" spans="1:34" x14ac:dyDescent="0.3">
      <c r="A1" t="s">
        <v>46</v>
      </c>
      <c r="S1" s="4">
        <f>(ABS(T1)+ABS(U1)+ABS(V1)+ABS(W1))/4</f>
        <v>0.20609279810758505</v>
      </c>
      <c r="T1" s="4">
        <f>(T2-DEM_bed_g5_8!Y2)/DEM_bed_g5_8!Y2</f>
        <v>0.48475089416897948</v>
      </c>
      <c r="U1" s="4">
        <f>(U2-DEM_bed_g5_8!Z2)/DEM_bed_g5_8!Z2</f>
        <v>0.10960882015110091</v>
      </c>
      <c r="V1" s="4">
        <f>(V2-DEM_bed_g5_8!AA2)/DEM_bed_g5_8!AA2</f>
        <v>0.21030826062870359</v>
      </c>
      <c r="W1" s="4">
        <f>(W2-DEM_bed_g5_8!AB2)/DEM_bed_g5_8!AB2</f>
        <v>-1.9703217481556217E-2</v>
      </c>
      <c r="Y1" s="3">
        <f>AVERAGE(Y17:Y57,Y67:Y104,Y114:Y154)</f>
        <v>6.8694804999999985E-4</v>
      </c>
    </row>
    <row r="2" spans="1:34" x14ac:dyDescent="0.3">
      <c r="B2" t="s">
        <v>43</v>
      </c>
      <c r="D2">
        <f>AVERAGE(D85:D86)-AVERAGE(DEM_bed_g5_8!D260:D261)</f>
        <v>8.6000000000012733E-2</v>
      </c>
      <c r="E2" t="s">
        <v>16</v>
      </c>
      <c r="G2" t="s">
        <v>25</v>
      </c>
      <c r="I2" t="s">
        <v>17</v>
      </c>
      <c r="K2" t="s">
        <v>18</v>
      </c>
      <c r="L2">
        <v>1597</v>
      </c>
      <c r="T2">
        <f t="shared" ref="T2:U2" si="0">MAX(T7:T164)</f>
        <v>2.0008800000000001E-6</v>
      </c>
      <c r="U2">
        <f t="shared" si="0"/>
        <v>2.7435299999999999E-2</v>
      </c>
      <c r="V2">
        <f>MAX(V7:V164)</f>
        <v>4.6098099999999998E-3</v>
      </c>
      <c r="W2">
        <f>MIN(W7:W164)</f>
        <v>0.174733</v>
      </c>
    </row>
    <row r="3" spans="1:34" x14ac:dyDescent="0.3">
      <c r="K3" t="s">
        <v>19</v>
      </c>
      <c r="L3">
        <v>647</v>
      </c>
      <c r="M3" t="s">
        <v>24</v>
      </c>
      <c r="O3" t="s">
        <v>44</v>
      </c>
      <c r="P3">
        <v>2.2000000000000002</v>
      </c>
      <c r="Q3" t="s">
        <v>57</v>
      </c>
      <c r="W3" s="4">
        <f>(AVERAGE(W85:W86) - AVERAGE(DEM_bed_g5_8!AB260:AB261))/AVERAGE(DEM_bed_g5_8!AB260:AB261)</f>
        <v>-1.9799453053782994E-2</v>
      </c>
    </row>
    <row r="4" spans="1:34" x14ac:dyDescent="0.3">
      <c r="B4" t="s">
        <v>2</v>
      </c>
      <c r="C4" t="s">
        <v>3</v>
      </c>
      <c r="D4" t="s">
        <v>4</v>
      </c>
      <c r="E4" t="s">
        <v>20</v>
      </c>
      <c r="F4" t="s">
        <v>21</v>
      </c>
      <c r="G4" t="s">
        <v>9</v>
      </c>
      <c r="H4" t="s">
        <v>10</v>
      </c>
      <c r="I4" t="s">
        <v>11</v>
      </c>
      <c r="J4" t="s">
        <v>13</v>
      </c>
      <c r="K4" t="s">
        <v>12</v>
      </c>
      <c r="L4" t="s">
        <v>26</v>
      </c>
      <c r="M4" t="s">
        <v>27</v>
      </c>
      <c r="N4" t="s">
        <v>28</v>
      </c>
      <c r="O4" t="s">
        <v>29</v>
      </c>
      <c r="P4" t="s">
        <v>30</v>
      </c>
      <c r="Q4" t="s">
        <v>31</v>
      </c>
      <c r="R4" t="s">
        <v>34</v>
      </c>
      <c r="S4" t="s">
        <v>33</v>
      </c>
      <c r="T4" t="s">
        <v>47</v>
      </c>
      <c r="U4" t="s">
        <v>49</v>
      </c>
      <c r="V4" t="s">
        <v>50</v>
      </c>
      <c r="W4" t="s">
        <v>48</v>
      </c>
      <c r="X4" t="s">
        <v>51</v>
      </c>
      <c r="Y4" t="s">
        <v>52</v>
      </c>
      <c r="Z4" t="s">
        <v>53</v>
      </c>
      <c r="AA4" t="s">
        <v>55</v>
      </c>
      <c r="AB4" t="s">
        <v>60</v>
      </c>
      <c r="AC4" t="s">
        <v>58</v>
      </c>
      <c r="AD4" t="s">
        <v>59</v>
      </c>
      <c r="AE4" t="s">
        <v>61</v>
      </c>
      <c r="AH4" t="s">
        <v>68</v>
      </c>
    </row>
    <row r="5" spans="1:34" x14ac:dyDescent="0.3">
      <c r="A5" t="s">
        <v>14</v>
      </c>
      <c r="E5">
        <v>42</v>
      </c>
      <c r="F5">
        <v>44</v>
      </c>
      <c r="G5">
        <v>65</v>
      </c>
      <c r="H5">
        <v>68</v>
      </c>
      <c r="I5">
        <v>69</v>
      </c>
      <c r="J5">
        <v>79</v>
      </c>
      <c r="K5">
        <v>70</v>
      </c>
      <c r="L5">
        <v>53</v>
      </c>
      <c r="M5">
        <v>83</v>
      </c>
      <c r="N5">
        <v>59</v>
      </c>
      <c r="O5">
        <v>84</v>
      </c>
      <c r="P5">
        <v>85</v>
      </c>
      <c r="Q5">
        <v>88</v>
      </c>
      <c r="R5">
        <v>86</v>
      </c>
      <c r="S5">
        <v>89</v>
      </c>
      <c r="Z5">
        <v>6</v>
      </c>
      <c r="AA5">
        <v>10</v>
      </c>
      <c r="AC5">
        <v>26</v>
      </c>
      <c r="AD5">
        <v>28</v>
      </c>
      <c r="AE5">
        <v>80</v>
      </c>
    </row>
    <row r="7" spans="1:34" x14ac:dyDescent="0.3">
      <c r="B7">
        <v>-6.9999999999999999E-4</v>
      </c>
      <c r="C7">
        <v>2.2875699999999999E-2</v>
      </c>
      <c r="D7">
        <v>473.15</v>
      </c>
      <c r="E7">
        <v>1768.36</v>
      </c>
      <c r="F7">
        <v>0</v>
      </c>
      <c r="G7">
        <v>0</v>
      </c>
      <c r="J7">
        <v>73.886799999999994</v>
      </c>
      <c r="K7">
        <v>0</v>
      </c>
      <c r="L7">
        <v>0</v>
      </c>
      <c r="M7">
        <v>-21.0807</v>
      </c>
      <c r="N7">
        <v>0</v>
      </c>
      <c r="O7">
        <v>-7165.39</v>
      </c>
      <c r="P7">
        <v>0</v>
      </c>
      <c r="Q7">
        <v>2.7923299999999999E-4</v>
      </c>
      <c r="R7">
        <v>0</v>
      </c>
      <c r="S7">
        <v>2.7922800000000002E-4</v>
      </c>
      <c r="T7">
        <v>3.00267E-7</v>
      </c>
      <c r="U7">
        <v>6.7858700000000003E-3</v>
      </c>
      <c r="V7">
        <v>1.51261E-3</v>
      </c>
      <c r="W7">
        <v>0.19848099999999999</v>
      </c>
      <c r="X7">
        <v>10.583399999999999</v>
      </c>
      <c r="Y7">
        <v>0</v>
      </c>
      <c r="Z7">
        <v>0</v>
      </c>
      <c r="AA7">
        <v>0</v>
      </c>
      <c r="AB7">
        <v>6.0549900000000004E-8</v>
      </c>
      <c r="AC7">
        <v>-32227100000</v>
      </c>
      <c r="AD7">
        <v>0</v>
      </c>
      <c r="AE7">
        <v>-40.647500000000001</v>
      </c>
      <c r="AG7">
        <v>-6.9999999999999999E-4</v>
      </c>
      <c r="AH7">
        <v>10.611599999999999</v>
      </c>
    </row>
    <row r="8" spans="1:34" x14ac:dyDescent="0.3">
      <c r="B8">
        <v>-6.8991799999999998E-4</v>
      </c>
      <c r="C8">
        <v>2.2876899999999999E-2</v>
      </c>
      <c r="D8">
        <v>473.16699999999997</v>
      </c>
      <c r="E8">
        <v>1764.51</v>
      </c>
      <c r="F8">
        <v>0</v>
      </c>
      <c r="G8">
        <v>0</v>
      </c>
      <c r="J8">
        <v>62.0505</v>
      </c>
      <c r="K8">
        <v>0</v>
      </c>
      <c r="L8">
        <v>0</v>
      </c>
      <c r="M8">
        <v>845.46199999999999</v>
      </c>
      <c r="N8">
        <v>0</v>
      </c>
      <c r="O8">
        <v>-6280.11</v>
      </c>
      <c r="P8">
        <v>0</v>
      </c>
      <c r="Q8">
        <v>3.5114599999999999E-4</v>
      </c>
      <c r="R8">
        <v>0</v>
      </c>
      <c r="S8">
        <v>3.5114400000000001E-4</v>
      </c>
      <c r="T8">
        <v>3.00877E-7</v>
      </c>
      <c r="U8">
        <v>6.7964499999999999E-3</v>
      </c>
      <c r="V8">
        <v>1.5147400000000001E-3</v>
      </c>
      <c r="W8">
        <v>0.19846900000000001</v>
      </c>
      <c r="X8">
        <v>10.611599999999999</v>
      </c>
      <c r="Y8">
        <v>0.215977</v>
      </c>
      <c r="Z8">
        <v>0</v>
      </c>
      <c r="AA8">
        <v>0</v>
      </c>
      <c r="AB8">
        <v>6.0549900000000004E-8</v>
      </c>
      <c r="AC8">
        <v>-26948800000</v>
      </c>
      <c r="AD8">
        <v>0</v>
      </c>
      <c r="AE8">
        <v>-0.64541000000000004</v>
      </c>
      <c r="AG8">
        <v>-6.8991799999999998E-4</v>
      </c>
      <c r="AH8">
        <v>10.6469</v>
      </c>
    </row>
    <row r="9" spans="1:34" x14ac:dyDescent="0.3">
      <c r="B9">
        <v>-6.7984600000000001E-4</v>
      </c>
      <c r="C9">
        <v>2.2881200000000001E-2</v>
      </c>
      <c r="D9">
        <v>473.185</v>
      </c>
      <c r="E9">
        <v>1756.69</v>
      </c>
      <c r="F9">
        <v>0</v>
      </c>
      <c r="G9">
        <v>0</v>
      </c>
      <c r="J9">
        <v>47.499000000000002</v>
      </c>
      <c r="K9">
        <v>0</v>
      </c>
      <c r="L9">
        <v>0</v>
      </c>
      <c r="M9">
        <v>1692.66</v>
      </c>
      <c r="N9">
        <v>0</v>
      </c>
      <c r="O9">
        <v>-5395.72</v>
      </c>
      <c r="P9">
        <v>0</v>
      </c>
      <c r="Q9">
        <v>5.0027800000000005E-4</v>
      </c>
      <c r="R9">
        <v>0</v>
      </c>
      <c r="S9">
        <v>5.0027899999999996E-4</v>
      </c>
      <c r="T9">
        <v>3.0282600000000001E-7</v>
      </c>
      <c r="U9">
        <v>6.8311800000000001E-3</v>
      </c>
      <c r="V9">
        <v>1.5215599999999999E-3</v>
      </c>
      <c r="W9">
        <v>0.19842699999999999</v>
      </c>
      <c r="X9">
        <v>10.6272</v>
      </c>
      <c r="Y9">
        <v>0.37111</v>
      </c>
      <c r="Z9">
        <v>0</v>
      </c>
      <c r="AA9">
        <v>0</v>
      </c>
      <c r="AB9">
        <v>6.0549700000000007E-8</v>
      </c>
      <c r="AC9">
        <v>-17794100000</v>
      </c>
      <c r="AD9">
        <v>0</v>
      </c>
      <c r="AE9">
        <v>38.924300000000002</v>
      </c>
      <c r="AG9">
        <v>-6.7984600000000001E-4</v>
      </c>
      <c r="AH9">
        <v>10.7179</v>
      </c>
    </row>
    <row r="10" spans="1:34" x14ac:dyDescent="0.3">
      <c r="B10">
        <v>-6.6977400000000004E-4</v>
      </c>
      <c r="C10">
        <v>2.2889E-2</v>
      </c>
      <c r="D10">
        <v>473.20299999999997</v>
      </c>
      <c r="E10">
        <v>1750.73</v>
      </c>
      <c r="F10">
        <v>0</v>
      </c>
      <c r="G10">
        <v>0</v>
      </c>
      <c r="J10">
        <v>45.719099999999997</v>
      </c>
      <c r="K10">
        <v>0</v>
      </c>
      <c r="L10">
        <v>0</v>
      </c>
      <c r="M10">
        <v>1660.01</v>
      </c>
      <c r="N10">
        <v>0</v>
      </c>
      <c r="O10">
        <v>-5395.72</v>
      </c>
      <c r="P10">
        <v>0</v>
      </c>
      <c r="Q10">
        <v>6.5875199999999997E-4</v>
      </c>
      <c r="R10">
        <v>0</v>
      </c>
      <c r="S10">
        <v>6.5875299999999999E-4</v>
      </c>
      <c r="T10">
        <v>3.0630599999999999E-7</v>
      </c>
      <c r="U10">
        <v>6.8953299999999999E-3</v>
      </c>
      <c r="V10">
        <v>1.53375E-3</v>
      </c>
      <c r="W10">
        <v>0.198351</v>
      </c>
      <c r="X10">
        <v>10.632</v>
      </c>
      <c r="Y10">
        <v>0.46646100000000001</v>
      </c>
      <c r="Z10">
        <v>0</v>
      </c>
      <c r="AA10">
        <v>0</v>
      </c>
      <c r="AB10">
        <v>6.0549400000000004E-8</v>
      </c>
      <c r="AC10">
        <v>-8679560000</v>
      </c>
      <c r="AD10">
        <v>0</v>
      </c>
      <c r="AE10">
        <v>38.257899999999999</v>
      </c>
      <c r="AG10">
        <v>-6.6977400000000004E-4</v>
      </c>
      <c r="AH10">
        <v>10.7719</v>
      </c>
    </row>
    <row r="11" spans="1:34" x14ac:dyDescent="0.3">
      <c r="B11">
        <v>-6.5970299999999998E-4</v>
      </c>
      <c r="C11">
        <v>2.2900799999999999E-2</v>
      </c>
      <c r="D11">
        <v>473.22</v>
      </c>
      <c r="E11">
        <v>1754.39</v>
      </c>
      <c r="F11">
        <v>0</v>
      </c>
      <c r="G11">
        <v>0</v>
      </c>
      <c r="J11">
        <v>49.156799999999997</v>
      </c>
      <c r="K11">
        <v>0</v>
      </c>
      <c r="L11">
        <v>0</v>
      </c>
      <c r="M11">
        <v>1640.21</v>
      </c>
      <c r="N11">
        <v>0</v>
      </c>
      <c r="O11">
        <v>-5395.72</v>
      </c>
      <c r="P11">
        <v>0</v>
      </c>
      <c r="Q11">
        <v>8.2347699999999998E-4</v>
      </c>
      <c r="R11">
        <v>0</v>
      </c>
      <c r="S11">
        <v>8.2347900000000001E-4</v>
      </c>
      <c r="T11">
        <v>3.1144199999999999E-7</v>
      </c>
      <c r="U11">
        <v>6.99272E-3</v>
      </c>
      <c r="V11">
        <v>1.5517899999999999E-3</v>
      </c>
      <c r="W11">
        <v>0.19823499999999999</v>
      </c>
      <c r="X11">
        <v>10.617800000000001</v>
      </c>
      <c r="Y11">
        <v>0.50159900000000002</v>
      </c>
      <c r="Z11">
        <v>0</v>
      </c>
      <c r="AA11">
        <v>0</v>
      </c>
      <c r="AB11">
        <v>6.0548900000000003E-8</v>
      </c>
      <c r="AC11">
        <v>-3078030000</v>
      </c>
      <c r="AD11">
        <v>0</v>
      </c>
      <c r="AE11">
        <v>37.926299999999998</v>
      </c>
      <c r="AG11">
        <v>-6.5970299999999998E-4</v>
      </c>
      <c r="AH11">
        <v>10.7788</v>
      </c>
    </row>
    <row r="12" spans="1:34" x14ac:dyDescent="0.3">
      <c r="B12">
        <v>-6.4963100000000001E-4</v>
      </c>
      <c r="C12">
        <v>2.2917E-2</v>
      </c>
      <c r="D12">
        <v>473.238</v>
      </c>
      <c r="E12">
        <v>1774.17</v>
      </c>
      <c r="F12">
        <v>0</v>
      </c>
      <c r="G12">
        <v>0</v>
      </c>
      <c r="J12">
        <v>53.148800000000001</v>
      </c>
      <c r="K12">
        <v>0</v>
      </c>
      <c r="L12">
        <v>0</v>
      </c>
      <c r="M12">
        <v>1644.54</v>
      </c>
      <c r="N12">
        <v>0</v>
      </c>
      <c r="O12">
        <v>-5395.72</v>
      </c>
      <c r="P12">
        <v>0</v>
      </c>
      <c r="Q12">
        <v>9.907099999999999E-4</v>
      </c>
      <c r="R12">
        <v>0</v>
      </c>
      <c r="S12">
        <v>9.9071199999999993E-4</v>
      </c>
      <c r="T12">
        <v>3.18337E-7</v>
      </c>
      <c r="U12">
        <v>7.12592E-3</v>
      </c>
      <c r="V12">
        <v>1.5760399999999999E-3</v>
      </c>
      <c r="W12">
        <v>0.198078</v>
      </c>
      <c r="X12">
        <v>10.579700000000001</v>
      </c>
      <c r="Y12">
        <v>0.47418700000000003</v>
      </c>
      <c r="Z12">
        <v>0</v>
      </c>
      <c r="AA12">
        <v>0</v>
      </c>
      <c r="AB12">
        <v>6.0548400000000002E-8</v>
      </c>
      <c r="AC12">
        <v>-7699040000</v>
      </c>
      <c r="AD12">
        <v>0</v>
      </c>
      <c r="AE12">
        <v>38.200000000000003</v>
      </c>
      <c r="AG12">
        <v>-6.4963100000000001E-4</v>
      </c>
      <c r="AH12">
        <v>10.7241</v>
      </c>
    </row>
    <row r="13" spans="1:34" x14ac:dyDescent="0.3">
      <c r="B13">
        <v>-6.3955900000000005E-4</v>
      </c>
      <c r="C13">
        <v>2.2937699999999998E-2</v>
      </c>
      <c r="D13">
        <v>473.25599999999997</v>
      </c>
      <c r="E13">
        <v>1904.12</v>
      </c>
      <c r="F13">
        <v>0</v>
      </c>
      <c r="G13">
        <v>23.726199999999999</v>
      </c>
      <c r="J13">
        <v>-63.368200000000002</v>
      </c>
      <c r="K13">
        <v>236.637</v>
      </c>
      <c r="L13">
        <v>934.76</v>
      </c>
      <c r="M13">
        <v>4319.1899999999996</v>
      </c>
      <c r="N13">
        <v>1033.8599999999999</v>
      </c>
      <c r="O13">
        <v>-8093.59</v>
      </c>
      <c r="P13">
        <v>4.3327699999999998E-4</v>
      </c>
      <c r="Q13">
        <v>2.4456299999999999E-3</v>
      </c>
      <c r="R13">
        <v>5.5939900000000003E-4</v>
      </c>
      <c r="S13">
        <v>2.8205700000000001E-3</v>
      </c>
      <c r="T13">
        <v>3.2704300000000003E-7</v>
      </c>
      <c r="U13">
        <v>7.2956699999999998E-3</v>
      </c>
      <c r="V13">
        <v>1.6066699999999999E-3</v>
      </c>
      <c r="W13">
        <v>0.197877</v>
      </c>
      <c r="X13">
        <v>10.524900000000001</v>
      </c>
      <c r="Y13">
        <v>0.37882199999999999</v>
      </c>
      <c r="Z13">
        <v>0</v>
      </c>
      <c r="AA13">
        <v>0</v>
      </c>
      <c r="AB13">
        <v>6.0547799999999996E-8</v>
      </c>
      <c r="AC13">
        <v>-19404300000</v>
      </c>
      <c r="AD13">
        <v>0</v>
      </c>
      <c r="AE13">
        <v>86.009299999999996</v>
      </c>
      <c r="AG13">
        <v>-6.3955900000000005E-4</v>
      </c>
      <c r="AH13">
        <v>10.6195</v>
      </c>
    </row>
    <row r="14" spans="1:34" x14ac:dyDescent="0.3">
      <c r="B14">
        <v>-6.2948699999999997E-4</v>
      </c>
      <c r="C14">
        <v>2.2960899999999999E-2</v>
      </c>
      <c r="D14">
        <v>473.27600000000001</v>
      </c>
      <c r="E14">
        <v>1800.99</v>
      </c>
      <c r="F14">
        <v>0</v>
      </c>
      <c r="G14">
        <v>19.928599999999999</v>
      </c>
      <c r="J14">
        <v>532.14599999999996</v>
      </c>
      <c r="K14">
        <v>236.63800000000001</v>
      </c>
      <c r="L14">
        <v>802.19399999999996</v>
      </c>
      <c r="M14">
        <v>3044.93</v>
      </c>
      <c r="N14">
        <v>868.25900000000001</v>
      </c>
      <c r="O14">
        <v>-7194.3</v>
      </c>
      <c r="P14">
        <v>1.23857E-3</v>
      </c>
      <c r="Q14">
        <v>4.8430900000000004E-3</v>
      </c>
      <c r="R14">
        <v>1.32266E-3</v>
      </c>
      <c r="S14">
        <v>5.09305E-3</v>
      </c>
      <c r="T14">
        <v>3.36921E-7</v>
      </c>
      <c r="U14">
        <v>7.4868900000000004E-3</v>
      </c>
      <c r="V14">
        <v>1.64157E-3</v>
      </c>
      <c r="W14">
        <v>0.19765099999999999</v>
      </c>
      <c r="X14">
        <v>10.5078</v>
      </c>
      <c r="Y14">
        <v>0.20264799999999999</v>
      </c>
      <c r="Z14">
        <v>0</v>
      </c>
      <c r="AA14">
        <v>0</v>
      </c>
      <c r="AB14">
        <v>6.0547000000000006E-8</v>
      </c>
      <c r="AC14">
        <v>-39123200000</v>
      </c>
      <c r="AD14">
        <v>0</v>
      </c>
      <c r="AE14">
        <v>52.363700000000001</v>
      </c>
      <c r="AG14">
        <v>-6.2948699999999997E-4</v>
      </c>
      <c r="AH14">
        <v>10.5381</v>
      </c>
    </row>
    <row r="15" spans="1:34" x14ac:dyDescent="0.3">
      <c r="B15">
        <v>-6.2948699999999997E-4</v>
      </c>
      <c r="C15">
        <v>2.2960899999999999E-2</v>
      </c>
      <c r="D15">
        <v>473.27600000000001</v>
      </c>
      <c r="E15">
        <v>1800.99</v>
      </c>
      <c r="F15">
        <v>0</v>
      </c>
      <c r="G15">
        <v>19.928599999999999</v>
      </c>
      <c r="J15">
        <v>532.14599999999996</v>
      </c>
      <c r="K15">
        <v>236.63800000000001</v>
      </c>
      <c r="L15">
        <v>802.19399999999996</v>
      </c>
      <c r="M15">
        <v>3044.93</v>
      </c>
      <c r="N15">
        <v>868.25900000000001</v>
      </c>
      <c r="O15">
        <v>-7194.3</v>
      </c>
      <c r="P15">
        <v>1.23857E-3</v>
      </c>
      <c r="Q15">
        <v>4.8430900000000004E-3</v>
      </c>
      <c r="R15">
        <v>1.32266E-3</v>
      </c>
      <c r="S15">
        <v>5.09305E-3</v>
      </c>
      <c r="T15">
        <v>3.36921E-7</v>
      </c>
      <c r="U15">
        <v>7.4868900000000004E-3</v>
      </c>
      <c r="V15">
        <v>1.64157E-3</v>
      </c>
      <c r="W15">
        <v>0.19765099999999999</v>
      </c>
      <c r="X15">
        <v>10.5078</v>
      </c>
      <c r="Y15">
        <v>0.20264799999999999</v>
      </c>
      <c r="Z15">
        <v>0</v>
      </c>
      <c r="AA15">
        <v>0</v>
      </c>
      <c r="AB15">
        <v>6.0547000000000006E-8</v>
      </c>
      <c r="AC15">
        <v>-39123200000</v>
      </c>
      <c r="AD15">
        <v>0</v>
      </c>
      <c r="AE15">
        <v>52.363700000000001</v>
      </c>
      <c r="AG15">
        <v>-6.2948699999999997E-4</v>
      </c>
      <c r="AH15">
        <v>10.5381</v>
      </c>
    </row>
    <row r="16" spans="1:34" x14ac:dyDescent="0.3">
      <c r="B16">
        <v>-6.2445100000000004E-4</v>
      </c>
      <c r="C16">
        <v>0.51148300000000002</v>
      </c>
      <c r="D16">
        <v>473.28399999999999</v>
      </c>
      <c r="E16">
        <v>1098.21</v>
      </c>
      <c r="F16">
        <v>0</v>
      </c>
      <c r="G16">
        <v>3.06019</v>
      </c>
      <c r="J16">
        <v>-2337.62</v>
      </c>
      <c r="K16">
        <v>118.321</v>
      </c>
      <c r="L16">
        <v>133.25299999999999</v>
      </c>
      <c r="M16">
        <v>557.48500000000001</v>
      </c>
      <c r="N16">
        <v>133.25299999999999</v>
      </c>
      <c r="O16">
        <v>-5395.72</v>
      </c>
      <c r="P16">
        <v>7.2146600000000003E-4</v>
      </c>
      <c r="Q16">
        <v>7.0358299999999999E-3</v>
      </c>
      <c r="R16">
        <v>7.2146600000000003E-4</v>
      </c>
      <c r="S16">
        <v>7.5284499999999999E-3</v>
      </c>
      <c r="T16">
        <v>3.5333299999999998E-7</v>
      </c>
      <c r="U16">
        <v>7.8345099999999994E-3</v>
      </c>
      <c r="V16">
        <v>1.6978200000000001E-3</v>
      </c>
      <c r="W16">
        <v>0.19724700000000001</v>
      </c>
      <c r="X16">
        <v>10.4687</v>
      </c>
      <c r="Y16">
        <v>7.7674999999999994E-2</v>
      </c>
      <c r="Z16">
        <v>-5.4182699999999997</v>
      </c>
      <c r="AA16">
        <v>-1.6507800000000001E-4</v>
      </c>
      <c r="AB16">
        <v>1.2094900000000001E-7</v>
      </c>
      <c r="AC16">
        <v>-29502500000</v>
      </c>
      <c r="AD16">
        <v>1407650</v>
      </c>
      <c r="AE16">
        <v>29.427800000000001</v>
      </c>
      <c r="AG16">
        <v>-6.2445100000000004E-4</v>
      </c>
      <c r="AH16">
        <v>10.4756</v>
      </c>
    </row>
    <row r="17" spans="2:34" x14ac:dyDescent="0.3">
      <c r="B17">
        <v>-6.19415E-4</v>
      </c>
      <c r="C17">
        <v>1</v>
      </c>
      <c r="D17">
        <v>473.28699999999998</v>
      </c>
      <c r="E17">
        <v>357.89400000000001</v>
      </c>
      <c r="F17">
        <v>0</v>
      </c>
      <c r="G17">
        <v>0.91921699999999995</v>
      </c>
      <c r="J17">
        <v>-5047.79</v>
      </c>
      <c r="K17">
        <v>78.881100000000004</v>
      </c>
      <c r="L17">
        <v>0.91921699999999995</v>
      </c>
      <c r="M17">
        <v>50.435600000000001</v>
      </c>
      <c r="N17">
        <v>0.91921699999999995</v>
      </c>
      <c r="O17">
        <v>-5395.72</v>
      </c>
      <c r="P17">
        <v>-2.90634E-5</v>
      </c>
      <c r="Q17">
        <v>8.3498700000000006E-3</v>
      </c>
      <c r="R17">
        <v>-2.90634E-5</v>
      </c>
      <c r="S17">
        <v>9.0633499999999995E-3</v>
      </c>
      <c r="T17">
        <v>3.9067100000000002E-7</v>
      </c>
      <c r="U17">
        <v>8.6166999999999997E-3</v>
      </c>
      <c r="V17">
        <v>1.8189899999999999E-3</v>
      </c>
      <c r="W17">
        <v>0.19634399999999999</v>
      </c>
      <c r="X17">
        <v>10.3233</v>
      </c>
      <c r="Y17" s="1">
        <v>6.8481100000000001E-3</v>
      </c>
      <c r="Z17">
        <v>-10.774900000000001</v>
      </c>
      <c r="AA17">
        <v>-3.7327299999999998E-4</v>
      </c>
      <c r="AB17">
        <v>2.1757300000000001E-7</v>
      </c>
      <c r="AC17">
        <v>-9300270000</v>
      </c>
      <c r="AD17">
        <v>2799440</v>
      </c>
      <c r="AE17">
        <v>49.683199999999999</v>
      </c>
      <c r="AG17">
        <v>-6.19415E-4</v>
      </c>
      <c r="AH17">
        <v>10.3233</v>
      </c>
    </row>
    <row r="18" spans="2:34" x14ac:dyDescent="0.3">
      <c r="B18">
        <v>-6.19415E-4</v>
      </c>
      <c r="C18">
        <v>1</v>
      </c>
      <c r="D18">
        <v>473.28699999999998</v>
      </c>
      <c r="E18">
        <v>357.89400000000001</v>
      </c>
      <c r="F18">
        <v>0</v>
      </c>
      <c r="G18">
        <v>0.91921699999999995</v>
      </c>
      <c r="J18">
        <v>-5047.79</v>
      </c>
      <c r="K18">
        <v>78.881100000000004</v>
      </c>
      <c r="L18">
        <v>0.91921699999999995</v>
      </c>
      <c r="M18">
        <v>50.435600000000001</v>
      </c>
      <c r="N18">
        <v>0.91921699999999995</v>
      </c>
      <c r="O18">
        <v>-5395.72</v>
      </c>
      <c r="P18">
        <v>-2.90634E-5</v>
      </c>
      <c r="Q18">
        <v>8.3498700000000006E-3</v>
      </c>
      <c r="R18">
        <v>-2.90634E-5</v>
      </c>
      <c r="S18">
        <v>9.0633499999999995E-3</v>
      </c>
      <c r="T18">
        <v>3.9067100000000002E-7</v>
      </c>
      <c r="U18">
        <v>8.6166999999999997E-3</v>
      </c>
      <c r="V18">
        <v>1.8189899999999999E-3</v>
      </c>
      <c r="W18">
        <v>0.19634399999999999</v>
      </c>
      <c r="X18">
        <v>10.3233</v>
      </c>
      <c r="Y18" s="1">
        <v>6.8481100000000001E-3</v>
      </c>
      <c r="Z18">
        <v>-10.774900000000001</v>
      </c>
      <c r="AA18">
        <v>-3.7327299999999998E-4</v>
      </c>
      <c r="AB18">
        <v>2.1757300000000001E-7</v>
      </c>
      <c r="AC18">
        <v>-9300270000</v>
      </c>
      <c r="AD18">
        <v>2799440</v>
      </c>
      <c r="AE18">
        <v>49.683199999999999</v>
      </c>
      <c r="AG18">
        <v>-6.19415E-4</v>
      </c>
      <c r="AH18">
        <v>10.3233</v>
      </c>
    </row>
    <row r="19" spans="2:34" x14ac:dyDescent="0.3">
      <c r="B19">
        <v>-6.0934400000000005E-4</v>
      </c>
      <c r="C19">
        <v>1</v>
      </c>
      <c r="D19">
        <v>473.28800000000001</v>
      </c>
      <c r="E19">
        <v>37.392899999999997</v>
      </c>
      <c r="F19">
        <v>0</v>
      </c>
      <c r="G19">
        <v>0</v>
      </c>
      <c r="J19">
        <v>-3972.22</v>
      </c>
      <c r="K19">
        <v>0</v>
      </c>
      <c r="L19">
        <v>0</v>
      </c>
      <c r="M19">
        <v>52.673999999999999</v>
      </c>
      <c r="N19">
        <v>0</v>
      </c>
      <c r="O19">
        <v>-5395.72</v>
      </c>
      <c r="P19">
        <v>0</v>
      </c>
      <c r="Q19">
        <v>8.5252699999999997E-3</v>
      </c>
      <c r="R19">
        <v>0</v>
      </c>
      <c r="S19">
        <v>8.5252899999999996E-3</v>
      </c>
      <c r="T19">
        <v>4.92483E-7</v>
      </c>
      <c r="U19">
        <v>1.06199E-2</v>
      </c>
      <c r="V19">
        <v>2.1215700000000001E-3</v>
      </c>
      <c r="W19">
        <v>0.19403799999999999</v>
      </c>
      <c r="X19">
        <v>10.205</v>
      </c>
      <c r="Y19" s="1">
        <v>1.11932E-3</v>
      </c>
      <c r="Z19">
        <v>-10.5228</v>
      </c>
      <c r="AA19">
        <v>-5.6832499999999995E-4</v>
      </c>
      <c r="AB19">
        <v>3.7348599999999999E-7</v>
      </c>
      <c r="AC19">
        <v>-118981000</v>
      </c>
      <c r="AD19">
        <v>2734190</v>
      </c>
      <c r="AE19">
        <v>51.892800000000001</v>
      </c>
      <c r="AG19">
        <v>-6.0934400000000005E-4</v>
      </c>
      <c r="AH19">
        <v>10.205</v>
      </c>
    </row>
    <row r="20" spans="2:34" x14ac:dyDescent="0.3">
      <c r="B20">
        <v>-5.9927199999999998E-4</v>
      </c>
      <c r="C20">
        <v>1</v>
      </c>
      <c r="D20">
        <v>473.28800000000001</v>
      </c>
      <c r="E20">
        <v>50.192399999999999</v>
      </c>
      <c r="F20">
        <v>0</v>
      </c>
      <c r="G20">
        <v>0</v>
      </c>
      <c r="J20">
        <v>-3547.66</v>
      </c>
      <c r="K20">
        <v>0</v>
      </c>
      <c r="L20">
        <v>0</v>
      </c>
      <c r="M20">
        <v>43.319000000000003</v>
      </c>
      <c r="N20">
        <v>0</v>
      </c>
      <c r="O20">
        <v>-5395.72</v>
      </c>
      <c r="P20">
        <v>0</v>
      </c>
      <c r="Q20">
        <v>8.74401E-3</v>
      </c>
      <c r="R20">
        <v>0</v>
      </c>
      <c r="S20">
        <v>8.7440299999999999E-3</v>
      </c>
      <c r="T20">
        <v>5.9964900000000002E-7</v>
      </c>
      <c r="U20">
        <v>1.25407E-2</v>
      </c>
      <c r="V20">
        <v>2.40631E-3</v>
      </c>
      <c r="W20">
        <v>0.191832</v>
      </c>
      <c r="X20">
        <v>10.2583</v>
      </c>
      <c r="Y20" s="1">
        <v>7.6371999999999996E-4</v>
      </c>
      <c r="Z20">
        <v>-10.284700000000001</v>
      </c>
      <c r="AA20">
        <v>-7.8961600000000004E-4</v>
      </c>
      <c r="AB20">
        <v>5.3693500000000001E-7</v>
      </c>
      <c r="AC20">
        <v>-24623400</v>
      </c>
      <c r="AD20">
        <v>2672110</v>
      </c>
      <c r="AE20">
        <v>43.1327</v>
      </c>
      <c r="AG20">
        <v>-5.9927199999999998E-4</v>
      </c>
      <c r="AH20">
        <v>10.2583</v>
      </c>
    </row>
    <row r="21" spans="2:34" x14ac:dyDescent="0.3">
      <c r="B21">
        <v>-5.8920000000000001E-4</v>
      </c>
      <c r="C21">
        <v>1</v>
      </c>
      <c r="D21">
        <v>473.28899999999999</v>
      </c>
      <c r="E21">
        <v>46.456699999999998</v>
      </c>
      <c r="F21">
        <v>0</v>
      </c>
      <c r="G21">
        <v>0</v>
      </c>
      <c r="J21">
        <v>-3065.66</v>
      </c>
      <c r="K21">
        <v>0</v>
      </c>
      <c r="L21">
        <v>0</v>
      </c>
      <c r="M21">
        <v>38.652099999999997</v>
      </c>
      <c r="N21">
        <v>0</v>
      </c>
      <c r="O21">
        <v>-5395.72</v>
      </c>
      <c r="P21">
        <v>0</v>
      </c>
      <c r="Q21">
        <v>8.6857900000000005E-3</v>
      </c>
      <c r="R21">
        <v>0</v>
      </c>
      <c r="S21">
        <v>8.6858100000000004E-3</v>
      </c>
      <c r="T21">
        <v>7.0692200000000004E-7</v>
      </c>
      <c r="U21">
        <v>1.42877E-2</v>
      </c>
      <c r="V21">
        <v>2.6626000000000002E-3</v>
      </c>
      <c r="W21">
        <v>0.189829</v>
      </c>
      <c r="X21">
        <v>10.3011</v>
      </c>
      <c r="Y21" s="1">
        <v>6.5471699999999997E-4</v>
      </c>
      <c r="Z21">
        <v>-10.0709</v>
      </c>
      <c r="AA21">
        <v>-1.02297E-3</v>
      </c>
      <c r="AB21">
        <v>7.0064300000000004E-7</v>
      </c>
      <c r="AC21">
        <v>-13993700</v>
      </c>
      <c r="AD21">
        <v>2616230</v>
      </c>
      <c r="AE21">
        <v>38.567</v>
      </c>
      <c r="AG21">
        <v>-5.8920000000000001E-4</v>
      </c>
      <c r="AH21">
        <v>10.3011</v>
      </c>
    </row>
    <row r="22" spans="2:34" x14ac:dyDescent="0.3">
      <c r="B22">
        <v>-5.7912800000000004E-4</v>
      </c>
      <c r="C22">
        <v>1</v>
      </c>
      <c r="D22">
        <v>473.28899999999999</v>
      </c>
      <c r="E22">
        <v>42.476599999999998</v>
      </c>
      <c r="F22">
        <v>0</v>
      </c>
      <c r="G22">
        <v>0</v>
      </c>
      <c r="J22">
        <v>-2623.49</v>
      </c>
      <c r="K22">
        <v>0</v>
      </c>
      <c r="L22">
        <v>0</v>
      </c>
      <c r="M22">
        <v>34.976300000000002</v>
      </c>
      <c r="N22">
        <v>0</v>
      </c>
      <c r="O22">
        <v>-5395.72</v>
      </c>
      <c r="P22">
        <v>0</v>
      </c>
      <c r="Q22">
        <v>8.5171899999999991E-3</v>
      </c>
      <c r="R22">
        <v>0</v>
      </c>
      <c r="S22">
        <v>8.5172100000000008E-3</v>
      </c>
      <c r="T22">
        <v>8.1369799999999998E-7</v>
      </c>
      <c r="U22">
        <v>1.58757E-2</v>
      </c>
      <c r="V22">
        <v>2.8940200000000002E-3</v>
      </c>
      <c r="W22">
        <v>0.18801000000000001</v>
      </c>
      <c r="X22">
        <v>10.339499999999999</v>
      </c>
      <c r="Y22" s="1">
        <v>5.7972899999999996E-4</v>
      </c>
      <c r="Z22">
        <v>-9.8787599999999998</v>
      </c>
      <c r="AA22">
        <v>-1.26161E-3</v>
      </c>
      <c r="AB22">
        <v>8.6383799999999998E-7</v>
      </c>
      <c r="AC22">
        <v>-9830900</v>
      </c>
      <c r="AD22">
        <v>2565970</v>
      </c>
      <c r="AE22">
        <v>34.871000000000002</v>
      </c>
      <c r="AG22">
        <v>-5.7912800000000004E-4</v>
      </c>
      <c r="AH22">
        <v>10.339499999999999</v>
      </c>
    </row>
    <row r="23" spans="2:34" x14ac:dyDescent="0.3">
      <c r="B23">
        <v>-5.6905599999999997E-4</v>
      </c>
      <c r="C23">
        <v>1</v>
      </c>
      <c r="D23">
        <v>473.28899999999999</v>
      </c>
      <c r="E23">
        <v>38.662399999999998</v>
      </c>
      <c r="F23">
        <v>0</v>
      </c>
      <c r="G23">
        <v>0</v>
      </c>
      <c r="J23">
        <v>-2231.41</v>
      </c>
      <c r="K23">
        <v>0</v>
      </c>
      <c r="L23">
        <v>0</v>
      </c>
      <c r="M23">
        <v>31.6252</v>
      </c>
      <c r="N23">
        <v>0</v>
      </c>
      <c r="O23">
        <v>-5395.72</v>
      </c>
      <c r="P23">
        <v>0</v>
      </c>
      <c r="Q23">
        <v>8.2653599999999994E-3</v>
      </c>
      <c r="R23">
        <v>0</v>
      </c>
      <c r="S23">
        <v>8.2653699999999993E-3</v>
      </c>
      <c r="T23">
        <v>9.1940300000000002E-7</v>
      </c>
      <c r="U23">
        <v>1.73203E-2</v>
      </c>
      <c r="V23">
        <v>3.1036000000000002E-3</v>
      </c>
      <c r="W23">
        <v>0.18635499999999999</v>
      </c>
      <c r="X23">
        <v>10.3727</v>
      </c>
      <c r="Y23" s="1">
        <v>5.2214299999999998E-4</v>
      </c>
      <c r="Z23">
        <v>-9.7057000000000002</v>
      </c>
      <c r="AA23">
        <v>-1.5006399999999999E-3</v>
      </c>
      <c r="AB23">
        <v>1.02593E-6</v>
      </c>
      <c r="AC23">
        <v>-7812950</v>
      </c>
      <c r="AD23">
        <v>2520690</v>
      </c>
      <c r="AE23">
        <v>31.4831</v>
      </c>
      <c r="AG23">
        <v>-5.6905599999999997E-4</v>
      </c>
      <c r="AH23">
        <v>10.3727</v>
      </c>
    </row>
    <row r="24" spans="2:34" x14ac:dyDescent="0.3">
      <c r="B24">
        <v>-5.5898500000000002E-4</v>
      </c>
      <c r="C24">
        <v>1</v>
      </c>
      <c r="D24">
        <v>473.29</v>
      </c>
      <c r="E24">
        <v>35.1096</v>
      </c>
      <c r="F24">
        <v>0</v>
      </c>
      <c r="G24">
        <v>0</v>
      </c>
      <c r="J24">
        <v>-1885.58</v>
      </c>
      <c r="K24">
        <v>0</v>
      </c>
      <c r="L24">
        <v>0</v>
      </c>
      <c r="M24">
        <v>28.506499999999999</v>
      </c>
      <c r="N24">
        <v>0</v>
      </c>
      <c r="O24">
        <v>-5395.72</v>
      </c>
      <c r="P24">
        <v>0</v>
      </c>
      <c r="Q24">
        <v>7.9329299999999995E-3</v>
      </c>
      <c r="R24">
        <v>0</v>
      </c>
      <c r="S24">
        <v>7.9329599999999993E-3</v>
      </c>
      <c r="T24">
        <v>1.0233400000000001E-6</v>
      </c>
      <c r="U24">
        <v>1.8634100000000001E-2</v>
      </c>
      <c r="V24">
        <v>3.29364E-3</v>
      </c>
      <c r="W24">
        <v>0.18485099999999999</v>
      </c>
      <c r="X24">
        <v>10.402699999999999</v>
      </c>
      <c r="Y24" s="1">
        <v>4.75988E-4</v>
      </c>
      <c r="Z24">
        <v>-9.5497200000000007</v>
      </c>
      <c r="AA24">
        <v>-1.7361799999999999E-3</v>
      </c>
      <c r="AB24">
        <v>1.1861899999999999E-6</v>
      </c>
      <c r="AC24">
        <v>-6416920</v>
      </c>
      <c r="AD24">
        <v>2479860</v>
      </c>
      <c r="AE24">
        <v>28.335000000000001</v>
      </c>
      <c r="AG24">
        <v>-5.5898500000000002E-4</v>
      </c>
      <c r="AH24">
        <v>10.402699999999999</v>
      </c>
    </row>
    <row r="25" spans="2:34" x14ac:dyDescent="0.3">
      <c r="B25">
        <v>-5.4891300000000005E-4</v>
      </c>
      <c r="C25">
        <v>1</v>
      </c>
      <c r="D25">
        <v>473.29</v>
      </c>
      <c r="E25">
        <v>31.852599999999999</v>
      </c>
      <c r="F25">
        <v>0</v>
      </c>
      <c r="G25">
        <v>0</v>
      </c>
      <c r="J25">
        <v>-1580.81</v>
      </c>
      <c r="K25">
        <v>0</v>
      </c>
      <c r="L25">
        <v>0</v>
      </c>
      <c r="M25">
        <v>25.6206</v>
      </c>
      <c r="N25">
        <v>0</v>
      </c>
      <c r="O25">
        <v>-5395.72</v>
      </c>
      <c r="P25">
        <v>0</v>
      </c>
      <c r="Q25">
        <v>7.5199100000000003E-3</v>
      </c>
      <c r="R25">
        <v>0</v>
      </c>
      <c r="S25">
        <v>7.5199400000000001E-3</v>
      </c>
      <c r="T25">
        <v>1.12473E-6</v>
      </c>
      <c r="U25">
        <v>1.98271E-2</v>
      </c>
      <c r="V25">
        <v>3.4659000000000001E-3</v>
      </c>
      <c r="W25">
        <v>0.18348600000000001</v>
      </c>
      <c r="X25">
        <v>10.43</v>
      </c>
      <c r="Y25" s="1">
        <v>4.3836100000000001E-4</v>
      </c>
      <c r="Z25">
        <v>-9.4092000000000002</v>
      </c>
      <c r="AA25">
        <v>-1.9650399999999999E-3</v>
      </c>
      <c r="AB25">
        <v>1.34371E-6</v>
      </c>
      <c r="AC25">
        <v>-5350770</v>
      </c>
      <c r="AD25">
        <v>2443080</v>
      </c>
      <c r="AE25">
        <v>25.430399999999999</v>
      </c>
      <c r="AG25">
        <v>-5.4891300000000005E-4</v>
      </c>
      <c r="AH25">
        <v>10.43</v>
      </c>
    </row>
    <row r="26" spans="2:34" x14ac:dyDescent="0.3">
      <c r="B26">
        <v>-5.3884099999999997E-4</v>
      </c>
      <c r="C26">
        <v>1</v>
      </c>
      <c r="D26">
        <v>473.29</v>
      </c>
      <c r="E26">
        <v>28.899100000000001</v>
      </c>
      <c r="F26">
        <v>0</v>
      </c>
      <c r="G26">
        <v>0</v>
      </c>
      <c r="J26">
        <v>-1312.53</v>
      </c>
      <c r="K26">
        <v>0</v>
      </c>
      <c r="L26">
        <v>0</v>
      </c>
      <c r="M26">
        <v>22.974</v>
      </c>
      <c r="N26">
        <v>0</v>
      </c>
      <c r="O26">
        <v>-5395.72</v>
      </c>
      <c r="P26">
        <v>0</v>
      </c>
      <c r="Q26">
        <v>7.02749E-3</v>
      </c>
      <c r="R26">
        <v>0</v>
      </c>
      <c r="S26">
        <v>7.0275099999999998E-3</v>
      </c>
      <c r="T26">
        <v>1.2227500000000001E-6</v>
      </c>
      <c r="U26">
        <v>2.0907499999999999E-2</v>
      </c>
      <c r="V26">
        <v>3.6217599999999999E-3</v>
      </c>
      <c r="W26">
        <v>0.18225</v>
      </c>
      <c r="X26">
        <v>10.4551</v>
      </c>
      <c r="Y26" s="1">
        <v>4.0733799999999998E-4</v>
      </c>
      <c r="Z26">
        <v>-9.2828599999999994</v>
      </c>
      <c r="AA26">
        <v>-2.1845900000000001E-3</v>
      </c>
      <c r="AB26">
        <v>1.4974000000000001E-6</v>
      </c>
      <c r="AC26">
        <v>-4508980</v>
      </c>
      <c r="AD26">
        <v>2410000</v>
      </c>
      <c r="AE26">
        <v>22.7742</v>
      </c>
      <c r="AG26">
        <v>-5.3884099999999997E-4</v>
      </c>
      <c r="AH26">
        <v>10.4551</v>
      </c>
    </row>
    <row r="27" spans="2:34" x14ac:dyDescent="0.3">
      <c r="B27">
        <v>-5.2876900000000001E-4</v>
      </c>
      <c r="C27">
        <v>1</v>
      </c>
      <c r="D27">
        <v>473.291</v>
      </c>
      <c r="E27">
        <v>26.244499999999999</v>
      </c>
      <c r="F27">
        <v>0</v>
      </c>
      <c r="G27">
        <v>0</v>
      </c>
      <c r="J27">
        <v>-1076.8800000000001</v>
      </c>
      <c r="K27">
        <v>0</v>
      </c>
      <c r="L27">
        <v>0</v>
      </c>
      <c r="M27">
        <v>20.567</v>
      </c>
      <c r="N27">
        <v>0</v>
      </c>
      <c r="O27">
        <v>-5395.72</v>
      </c>
      <c r="P27">
        <v>0</v>
      </c>
      <c r="Q27">
        <v>6.4584500000000001E-3</v>
      </c>
      <c r="R27">
        <v>0</v>
      </c>
      <c r="S27">
        <v>6.45847E-3</v>
      </c>
      <c r="T27">
        <v>1.3165499999999999E-6</v>
      </c>
      <c r="U27">
        <v>2.1882100000000002E-2</v>
      </c>
      <c r="V27">
        <v>3.7623299999999999E-3</v>
      </c>
      <c r="W27">
        <v>0.18113399999999999</v>
      </c>
      <c r="X27">
        <v>10.4781</v>
      </c>
      <c r="Y27" s="1">
        <v>3.8157700000000002E-4</v>
      </c>
      <c r="Z27">
        <v>-9.1696299999999997</v>
      </c>
      <c r="AA27">
        <v>-2.39266E-3</v>
      </c>
      <c r="AB27">
        <v>1.6460899999999999E-6</v>
      </c>
      <c r="AC27">
        <v>-3828620</v>
      </c>
      <c r="AD27">
        <v>2380340</v>
      </c>
      <c r="AE27">
        <v>20.3643</v>
      </c>
      <c r="AG27">
        <v>-5.2876900000000001E-4</v>
      </c>
      <c r="AH27">
        <v>10.4781</v>
      </c>
    </row>
    <row r="28" spans="2:34" x14ac:dyDescent="0.3">
      <c r="B28">
        <v>-5.1869700000000004E-4</v>
      </c>
      <c r="C28">
        <v>1</v>
      </c>
      <c r="D28">
        <v>473.291</v>
      </c>
      <c r="E28">
        <v>23.877400000000002</v>
      </c>
      <c r="F28">
        <v>0</v>
      </c>
      <c r="G28">
        <v>0</v>
      </c>
      <c r="J28">
        <v>-870.51199999999994</v>
      </c>
      <c r="K28">
        <v>0</v>
      </c>
      <c r="L28">
        <v>0</v>
      </c>
      <c r="M28">
        <v>18.393599999999999</v>
      </c>
      <c r="N28">
        <v>0</v>
      </c>
      <c r="O28">
        <v>-5395.72</v>
      </c>
      <c r="P28">
        <v>0</v>
      </c>
      <c r="Q28">
        <v>5.8169900000000002E-3</v>
      </c>
      <c r="R28">
        <v>0</v>
      </c>
      <c r="S28">
        <v>5.8170100000000001E-3</v>
      </c>
      <c r="T28">
        <v>1.40532E-6</v>
      </c>
      <c r="U28">
        <v>2.2756499999999999E-2</v>
      </c>
      <c r="V28">
        <v>3.8885299999999999E-3</v>
      </c>
      <c r="W28">
        <v>0.18013399999999999</v>
      </c>
      <c r="X28">
        <v>10.4991</v>
      </c>
      <c r="Y28" s="1">
        <v>3.60095E-4</v>
      </c>
      <c r="Z28">
        <v>-9.0686099999999996</v>
      </c>
      <c r="AA28">
        <v>-2.5874499999999998E-3</v>
      </c>
      <c r="AB28">
        <v>1.78849E-6</v>
      </c>
      <c r="AC28">
        <v>-3269370</v>
      </c>
      <c r="AD28">
        <v>2353880</v>
      </c>
      <c r="AE28">
        <v>18.192799999999998</v>
      </c>
      <c r="AG28">
        <v>-5.1869700000000004E-4</v>
      </c>
      <c r="AH28">
        <v>10.4991</v>
      </c>
    </row>
    <row r="29" spans="2:34" x14ac:dyDescent="0.3">
      <c r="B29">
        <v>-5.0862599999999998E-4</v>
      </c>
      <c r="C29">
        <v>1</v>
      </c>
      <c r="D29">
        <v>473.291</v>
      </c>
      <c r="E29">
        <v>21.782499999999999</v>
      </c>
      <c r="F29">
        <v>0</v>
      </c>
      <c r="G29">
        <v>0</v>
      </c>
      <c r="J29">
        <v>-690.38199999999995</v>
      </c>
      <c r="K29">
        <v>0</v>
      </c>
      <c r="L29">
        <v>0</v>
      </c>
      <c r="M29">
        <v>16.4435</v>
      </c>
      <c r="N29">
        <v>0</v>
      </c>
      <c r="O29">
        <v>-5395.72</v>
      </c>
      <c r="P29">
        <v>0</v>
      </c>
      <c r="Q29">
        <v>5.1084199999999998E-3</v>
      </c>
      <c r="R29">
        <v>0</v>
      </c>
      <c r="S29">
        <v>5.1084399999999997E-3</v>
      </c>
      <c r="T29">
        <v>1.4882800000000001E-6</v>
      </c>
      <c r="U29">
        <v>2.35357E-2</v>
      </c>
      <c r="V29">
        <v>4.0011400000000003E-3</v>
      </c>
      <c r="W29">
        <v>0.17924200000000001</v>
      </c>
      <c r="X29">
        <v>10.518000000000001</v>
      </c>
      <c r="Y29" s="1">
        <v>3.4216699999999999E-4</v>
      </c>
      <c r="Z29">
        <v>-8.9790600000000005</v>
      </c>
      <c r="AA29">
        <v>-2.7674499999999999E-3</v>
      </c>
      <c r="AB29">
        <v>1.9232399999999999E-6</v>
      </c>
      <c r="AC29">
        <v>-2802600</v>
      </c>
      <c r="AD29">
        <v>2330410</v>
      </c>
      <c r="AE29">
        <v>16.247499999999999</v>
      </c>
      <c r="AG29">
        <v>-5.0862599999999998E-4</v>
      </c>
      <c r="AH29">
        <v>10.518000000000001</v>
      </c>
    </row>
    <row r="30" spans="2:34" x14ac:dyDescent="0.3">
      <c r="B30">
        <v>-4.9855400000000001E-4</v>
      </c>
      <c r="C30">
        <v>1</v>
      </c>
      <c r="D30">
        <v>473.291</v>
      </c>
      <c r="E30">
        <v>19.942</v>
      </c>
      <c r="F30">
        <v>0</v>
      </c>
      <c r="G30">
        <v>0</v>
      </c>
      <c r="J30">
        <v>-533.63199999999995</v>
      </c>
      <c r="K30">
        <v>0</v>
      </c>
      <c r="L30">
        <v>0</v>
      </c>
      <c r="M30">
        <v>14.7026</v>
      </c>
      <c r="N30">
        <v>0</v>
      </c>
      <c r="O30">
        <v>-5395.72</v>
      </c>
      <c r="P30">
        <v>0</v>
      </c>
      <c r="Q30">
        <v>4.3389099999999996E-3</v>
      </c>
      <c r="R30">
        <v>0</v>
      </c>
      <c r="S30">
        <v>4.3389199999999996E-3</v>
      </c>
      <c r="T30">
        <v>1.56469E-6</v>
      </c>
      <c r="U30">
        <v>2.4223600000000001E-2</v>
      </c>
      <c r="V30">
        <v>4.1007800000000001E-3</v>
      </c>
      <c r="W30">
        <v>0.178454</v>
      </c>
      <c r="X30">
        <v>10.5349</v>
      </c>
      <c r="Y30" s="1">
        <v>3.2725199999999999E-4</v>
      </c>
      <c r="Z30">
        <v>-8.9003300000000003</v>
      </c>
      <c r="AA30">
        <v>-2.93144E-3</v>
      </c>
      <c r="AB30">
        <v>2.0489699999999998E-6</v>
      </c>
      <c r="AC30">
        <v>-2408120</v>
      </c>
      <c r="AD30">
        <v>2309780</v>
      </c>
      <c r="AE30">
        <v>14.513199999999999</v>
      </c>
      <c r="AG30">
        <v>-4.9855400000000001E-4</v>
      </c>
      <c r="AH30">
        <v>10.5349</v>
      </c>
    </row>
    <row r="31" spans="2:34" x14ac:dyDescent="0.3">
      <c r="B31">
        <v>-4.8848200000000004E-4</v>
      </c>
      <c r="C31">
        <v>1</v>
      </c>
      <c r="D31">
        <v>473.29199999999997</v>
      </c>
      <c r="E31">
        <v>18.336099999999998</v>
      </c>
      <c r="F31">
        <v>0</v>
      </c>
      <c r="G31">
        <v>0</v>
      </c>
      <c r="J31">
        <v>-397.49099999999999</v>
      </c>
      <c r="K31">
        <v>0</v>
      </c>
      <c r="L31">
        <v>0</v>
      </c>
      <c r="M31">
        <v>13.1546</v>
      </c>
      <c r="N31">
        <v>0</v>
      </c>
      <c r="O31">
        <v>-5395.72</v>
      </c>
      <c r="P31">
        <v>0</v>
      </c>
      <c r="Q31">
        <v>3.5152999999999998E-3</v>
      </c>
      <c r="R31">
        <v>0</v>
      </c>
      <c r="S31">
        <v>3.5153099999999998E-3</v>
      </c>
      <c r="T31">
        <v>1.63387E-6</v>
      </c>
      <c r="U31">
        <v>2.4823999999999999E-2</v>
      </c>
      <c r="V31">
        <v>4.1880099999999998E-3</v>
      </c>
      <c r="W31">
        <v>0.17776600000000001</v>
      </c>
      <c r="X31">
        <v>10.5496</v>
      </c>
      <c r="Y31" s="1">
        <v>3.1493999999999999E-4</v>
      </c>
      <c r="Z31">
        <v>-8.8318700000000003</v>
      </c>
      <c r="AA31">
        <v>-3.0784100000000002E-3</v>
      </c>
      <c r="AB31">
        <v>2.1642700000000002E-6</v>
      </c>
      <c r="AC31">
        <v>-2072440</v>
      </c>
      <c r="AD31">
        <v>2291840</v>
      </c>
      <c r="AE31">
        <v>12.9727</v>
      </c>
      <c r="AG31">
        <v>-4.8848200000000004E-4</v>
      </c>
      <c r="AH31">
        <v>10.5496</v>
      </c>
    </row>
    <row r="32" spans="2:34" x14ac:dyDescent="0.3">
      <c r="B32">
        <v>-4.7841000000000002E-4</v>
      </c>
      <c r="C32">
        <v>1</v>
      </c>
      <c r="D32">
        <v>473.29199999999997</v>
      </c>
      <c r="E32">
        <v>16.943999999999999</v>
      </c>
      <c r="F32">
        <v>0</v>
      </c>
      <c r="G32">
        <v>0</v>
      </c>
      <c r="J32">
        <v>-279.20299999999997</v>
      </c>
      <c r="K32">
        <v>0</v>
      </c>
      <c r="L32">
        <v>0</v>
      </c>
      <c r="M32">
        <v>11.7814</v>
      </c>
      <c r="N32">
        <v>0</v>
      </c>
      <c r="O32">
        <v>-5395.72</v>
      </c>
      <c r="P32">
        <v>0</v>
      </c>
      <c r="Q32">
        <v>2.6450100000000002E-3</v>
      </c>
      <c r="R32">
        <v>0</v>
      </c>
      <c r="S32">
        <v>2.6450200000000001E-3</v>
      </c>
      <c r="T32">
        <v>1.69522E-6</v>
      </c>
      <c r="U32">
        <v>2.53396E-2</v>
      </c>
      <c r="V32">
        <v>4.2632700000000004E-3</v>
      </c>
      <c r="W32">
        <v>0.177176</v>
      </c>
      <c r="X32">
        <v>10.5619</v>
      </c>
      <c r="Y32" s="1">
        <v>3.0492600000000001E-4</v>
      </c>
      <c r="Z32">
        <v>-8.7732500000000009</v>
      </c>
      <c r="AA32">
        <v>-3.2075200000000002E-3</v>
      </c>
      <c r="AB32">
        <v>2.26781E-6</v>
      </c>
      <c r="AC32">
        <v>-1787300</v>
      </c>
      <c r="AD32">
        <v>2276460</v>
      </c>
      <c r="AE32">
        <v>11.6068</v>
      </c>
      <c r="AG32">
        <v>-4.7841000000000002E-4</v>
      </c>
      <c r="AH32">
        <v>10.5619</v>
      </c>
    </row>
    <row r="33" spans="2:34" x14ac:dyDescent="0.3">
      <c r="B33">
        <v>-4.68338E-4</v>
      </c>
      <c r="C33">
        <v>1</v>
      </c>
      <c r="D33">
        <v>473.29199999999997</v>
      </c>
      <c r="E33">
        <v>15.743600000000001</v>
      </c>
      <c r="F33">
        <v>0</v>
      </c>
      <c r="G33">
        <v>0</v>
      </c>
      <c r="J33">
        <v>-175.98500000000001</v>
      </c>
      <c r="K33">
        <v>0</v>
      </c>
      <c r="L33">
        <v>0</v>
      </c>
      <c r="M33">
        <v>10.5631</v>
      </c>
      <c r="N33">
        <v>0</v>
      </c>
      <c r="O33">
        <v>-5395.72</v>
      </c>
      <c r="P33">
        <v>0</v>
      </c>
      <c r="Q33">
        <v>1.7358600000000001E-3</v>
      </c>
      <c r="R33">
        <v>0</v>
      </c>
      <c r="S33">
        <v>1.73587E-3</v>
      </c>
      <c r="T33">
        <v>1.7482000000000001E-6</v>
      </c>
      <c r="U33">
        <v>2.57731E-2</v>
      </c>
      <c r="V33">
        <v>4.3269299999999997E-3</v>
      </c>
      <c r="W33">
        <v>0.176678</v>
      </c>
      <c r="X33">
        <v>10.571999999999999</v>
      </c>
      <c r="Y33" s="1">
        <v>2.9697700000000003E-4</v>
      </c>
      <c r="Z33">
        <v>-8.7240699999999993</v>
      </c>
      <c r="AA33">
        <v>-3.3181199999999999E-3</v>
      </c>
      <c r="AB33">
        <v>2.3582900000000001E-6</v>
      </c>
      <c r="AC33">
        <v>-1548610</v>
      </c>
      <c r="AD33">
        <v>2263570</v>
      </c>
      <c r="AE33">
        <v>10.395200000000001</v>
      </c>
      <c r="AG33">
        <v>-4.68338E-4</v>
      </c>
      <c r="AH33">
        <v>10.571999999999999</v>
      </c>
    </row>
    <row r="34" spans="2:34" x14ac:dyDescent="0.3">
      <c r="B34">
        <v>-4.58267E-4</v>
      </c>
      <c r="C34">
        <v>1</v>
      </c>
      <c r="D34">
        <v>473.29199999999997</v>
      </c>
      <c r="E34">
        <v>14.7121</v>
      </c>
      <c r="F34">
        <v>0</v>
      </c>
      <c r="G34">
        <v>0</v>
      </c>
      <c r="J34">
        <v>-85.001800000000003</v>
      </c>
      <c r="K34">
        <v>0</v>
      </c>
      <c r="L34">
        <v>0</v>
      </c>
      <c r="M34">
        <v>9.4787400000000002</v>
      </c>
      <c r="N34">
        <v>0</v>
      </c>
      <c r="O34">
        <v>-5395.72</v>
      </c>
      <c r="P34">
        <v>0</v>
      </c>
      <c r="Q34">
        <v>7.9605699999999997E-4</v>
      </c>
      <c r="R34">
        <v>0</v>
      </c>
      <c r="S34">
        <v>7.9606200000000005E-4</v>
      </c>
      <c r="T34">
        <v>1.79234E-6</v>
      </c>
      <c r="U34">
        <v>2.61266E-2</v>
      </c>
      <c r="V34">
        <v>4.3793299999999999E-3</v>
      </c>
      <c r="W34">
        <v>0.17627200000000001</v>
      </c>
      <c r="X34">
        <v>10.579499999999999</v>
      </c>
      <c r="Y34" s="1">
        <v>2.9091799999999998E-4</v>
      </c>
      <c r="Z34">
        <v>-8.6840100000000007</v>
      </c>
      <c r="AA34">
        <v>-3.4096899999999999E-3</v>
      </c>
      <c r="AB34">
        <v>2.43457E-6</v>
      </c>
      <c r="AC34">
        <v>-1355820</v>
      </c>
      <c r="AD34">
        <v>2253060</v>
      </c>
      <c r="AE34">
        <v>9.3162900000000004</v>
      </c>
      <c r="AG34">
        <v>-4.58267E-4</v>
      </c>
      <c r="AH34">
        <v>10.579499999999999</v>
      </c>
    </row>
    <row r="35" spans="2:34" x14ac:dyDescent="0.3">
      <c r="B35">
        <v>-4.4819499999999997E-4</v>
      </c>
      <c r="C35">
        <v>1</v>
      </c>
      <c r="D35">
        <v>473.29199999999997</v>
      </c>
      <c r="E35">
        <v>13.8263</v>
      </c>
      <c r="F35">
        <v>0</v>
      </c>
      <c r="G35">
        <v>0</v>
      </c>
      <c r="J35">
        <v>-3.35642</v>
      </c>
      <c r="K35">
        <v>0</v>
      </c>
      <c r="L35">
        <v>0</v>
      </c>
      <c r="M35">
        <v>8.5064200000000003</v>
      </c>
      <c r="N35">
        <v>0</v>
      </c>
      <c r="O35">
        <v>-5395.72</v>
      </c>
      <c r="P35">
        <v>0</v>
      </c>
      <c r="Q35">
        <v>-1.6595100000000001E-4</v>
      </c>
      <c r="R35">
        <v>0</v>
      </c>
      <c r="S35">
        <v>-1.65947E-4</v>
      </c>
      <c r="T35">
        <v>1.8272799999999999E-6</v>
      </c>
      <c r="U35">
        <v>2.64017E-2</v>
      </c>
      <c r="V35">
        <v>4.4206999999999996E-3</v>
      </c>
      <c r="W35">
        <v>0.175956</v>
      </c>
      <c r="X35">
        <v>10.5845</v>
      </c>
      <c r="Y35" s="1">
        <v>2.8662300000000001E-4</v>
      </c>
      <c r="Z35">
        <v>-8.6528200000000002</v>
      </c>
      <c r="AA35">
        <v>-3.4818399999999999E-3</v>
      </c>
      <c r="AB35">
        <v>2.49562E-6</v>
      </c>
      <c r="AC35">
        <v>-1212960</v>
      </c>
      <c r="AD35">
        <v>2244880</v>
      </c>
      <c r="AE35">
        <v>8.3476400000000002</v>
      </c>
      <c r="AG35">
        <v>-4.4819499999999997E-4</v>
      </c>
      <c r="AH35">
        <v>10.5845</v>
      </c>
    </row>
    <row r="36" spans="2:34" x14ac:dyDescent="0.3">
      <c r="B36">
        <v>-4.3812300000000001E-4</v>
      </c>
      <c r="C36">
        <v>1</v>
      </c>
      <c r="D36">
        <v>473.29199999999997</v>
      </c>
      <c r="E36">
        <v>13.0624</v>
      </c>
      <c r="F36">
        <v>0</v>
      </c>
      <c r="G36">
        <v>0</v>
      </c>
      <c r="J36">
        <v>71.909400000000005</v>
      </c>
      <c r="K36">
        <v>0</v>
      </c>
      <c r="L36">
        <v>0</v>
      </c>
      <c r="M36">
        <v>7.6230500000000001</v>
      </c>
      <c r="N36">
        <v>0</v>
      </c>
      <c r="O36">
        <v>-5395.72</v>
      </c>
      <c r="P36">
        <v>0</v>
      </c>
      <c r="Q36">
        <v>-1.1415100000000001E-3</v>
      </c>
      <c r="R36">
        <v>0</v>
      </c>
      <c r="S36">
        <v>-1.1414999999999999E-3</v>
      </c>
      <c r="T36">
        <v>1.8527099999999999E-6</v>
      </c>
      <c r="U36">
        <v>2.6599899999999999E-2</v>
      </c>
      <c r="V36">
        <v>4.4512600000000003E-3</v>
      </c>
      <c r="W36">
        <v>0.17572699999999999</v>
      </c>
      <c r="X36">
        <v>10.5868</v>
      </c>
      <c r="Y36" s="1">
        <v>2.8400399999999997E-4</v>
      </c>
      <c r="Z36">
        <v>-8.6303000000000001</v>
      </c>
      <c r="AA36">
        <v>-3.5342799999999999E-3</v>
      </c>
      <c r="AB36">
        <v>2.54062E-6</v>
      </c>
      <c r="AC36">
        <v>-1129200</v>
      </c>
      <c r="AD36">
        <v>2238980</v>
      </c>
      <c r="AE36">
        <v>7.4657099999999996</v>
      </c>
      <c r="AG36">
        <v>-4.3812300000000001E-4</v>
      </c>
      <c r="AH36">
        <v>10.5868</v>
      </c>
    </row>
    <row r="37" spans="2:34" x14ac:dyDescent="0.3">
      <c r="B37">
        <v>-4.2805099999999998E-4</v>
      </c>
      <c r="C37">
        <v>1</v>
      </c>
      <c r="D37">
        <v>473.29199999999997</v>
      </c>
      <c r="E37">
        <v>12.396599999999999</v>
      </c>
      <c r="F37">
        <v>0</v>
      </c>
      <c r="G37">
        <v>0</v>
      </c>
      <c r="J37">
        <v>143.80000000000001</v>
      </c>
      <c r="K37">
        <v>0</v>
      </c>
      <c r="L37">
        <v>0</v>
      </c>
      <c r="M37">
        <v>6.8048099999999998</v>
      </c>
      <c r="N37">
        <v>0</v>
      </c>
      <c r="O37">
        <v>-5395.72</v>
      </c>
      <c r="P37">
        <v>0</v>
      </c>
      <c r="Q37">
        <v>-2.12182E-3</v>
      </c>
      <c r="R37">
        <v>0</v>
      </c>
      <c r="S37">
        <v>-2.12182E-3</v>
      </c>
      <c r="T37">
        <v>1.8684500000000001E-6</v>
      </c>
      <c r="U37">
        <v>2.6722300000000001E-2</v>
      </c>
      <c r="V37">
        <v>4.4711500000000001E-3</v>
      </c>
      <c r="W37">
        <v>0.17558499999999999</v>
      </c>
      <c r="X37">
        <v>10.586399999999999</v>
      </c>
      <c r="Y37" s="1">
        <v>2.8301299999999998E-4</v>
      </c>
      <c r="Z37">
        <v>-8.6162899999999993</v>
      </c>
      <c r="AA37">
        <v>-3.5668399999999999E-3</v>
      </c>
      <c r="AB37">
        <v>2.5689800000000002E-6</v>
      </c>
      <c r="AC37">
        <v>-1110980</v>
      </c>
      <c r="AD37">
        <v>2235300</v>
      </c>
      <c r="AE37">
        <v>6.6462899999999996</v>
      </c>
      <c r="AG37">
        <v>-4.2805099999999998E-4</v>
      </c>
      <c r="AH37">
        <v>10.586399999999999</v>
      </c>
    </row>
    <row r="38" spans="2:34" x14ac:dyDescent="0.3">
      <c r="B38">
        <v>-4.1797999999999998E-4</v>
      </c>
      <c r="C38">
        <v>1</v>
      </c>
      <c r="D38">
        <v>473.29300000000001</v>
      </c>
      <c r="E38">
        <v>11.805099999999999</v>
      </c>
      <c r="F38">
        <v>0</v>
      </c>
      <c r="G38">
        <v>0</v>
      </c>
      <c r="J38">
        <v>215.34299999999999</v>
      </c>
      <c r="K38">
        <v>0</v>
      </c>
      <c r="L38">
        <v>0</v>
      </c>
      <c r="M38">
        <v>6.0269899999999996</v>
      </c>
      <c r="N38">
        <v>0</v>
      </c>
      <c r="O38">
        <v>-5395.72</v>
      </c>
      <c r="P38">
        <v>0</v>
      </c>
      <c r="Q38">
        <v>-3.09801E-3</v>
      </c>
      <c r="R38">
        <v>0</v>
      </c>
      <c r="S38">
        <v>-3.09801E-3</v>
      </c>
      <c r="T38">
        <v>1.87437E-6</v>
      </c>
      <c r="U38">
        <v>2.6769600000000001E-2</v>
      </c>
      <c r="V38">
        <v>4.4804800000000002E-3</v>
      </c>
      <c r="W38">
        <v>0.17552799999999999</v>
      </c>
      <c r="X38">
        <v>10.5832</v>
      </c>
      <c r="Y38" s="1">
        <v>2.8363200000000002E-4</v>
      </c>
      <c r="Z38">
        <v>-8.61069</v>
      </c>
      <c r="AA38">
        <v>-3.5794500000000001E-3</v>
      </c>
      <c r="AB38">
        <v>2.5803199999999998E-6</v>
      </c>
      <c r="AC38">
        <v>-1158600</v>
      </c>
      <c r="AD38">
        <v>2233830</v>
      </c>
      <c r="AE38">
        <v>5.8643099999999997</v>
      </c>
      <c r="AG38">
        <v>-4.1797999999999998E-4</v>
      </c>
      <c r="AH38">
        <v>10.5832</v>
      </c>
    </row>
    <row r="39" spans="2:34" x14ac:dyDescent="0.3">
      <c r="B39">
        <v>-4.0790800000000001E-4</v>
      </c>
      <c r="C39">
        <v>1</v>
      </c>
      <c r="D39">
        <v>473.29300000000001</v>
      </c>
      <c r="E39">
        <v>11.2644</v>
      </c>
      <c r="F39">
        <v>0</v>
      </c>
      <c r="G39">
        <v>0</v>
      </c>
      <c r="J39">
        <v>289.55900000000003</v>
      </c>
      <c r="K39">
        <v>0</v>
      </c>
      <c r="L39">
        <v>0</v>
      </c>
      <c r="M39">
        <v>5.2641</v>
      </c>
      <c r="N39">
        <v>0</v>
      </c>
      <c r="O39">
        <v>-5395.72</v>
      </c>
      <c r="P39">
        <v>0</v>
      </c>
      <c r="Q39">
        <v>-4.0611400000000004E-3</v>
      </c>
      <c r="R39">
        <v>0</v>
      </c>
      <c r="S39">
        <v>-4.0611500000000003E-3</v>
      </c>
      <c r="T39">
        <v>1.8704600000000001E-6</v>
      </c>
      <c r="U39">
        <v>2.6742200000000001E-2</v>
      </c>
      <c r="V39">
        <v>4.4793300000000001E-3</v>
      </c>
      <c r="W39">
        <v>0.17555699999999999</v>
      </c>
      <c r="X39">
        <v>10.577199999999999</v>
      </c>
      <c r="Y39" s="1">
        <v>2.8587399999999998E-4</v>
      </c>
      <c r="Z39">
        <v>-8.6134299999999993</v>
      </c>
      <c r="AA39">
        <v>-3.5721300000000002E-3</v>
      </c>
      <c r="AB39">
        <v>2.5745500000000002E-6</v>
      </c>
      <c r="AC39">
        <v>-1268730</v>
      </c>
      <c r="AD39">
        <v>2234550</v>
      </c>
      <c r="AE39">
        <v>5.0939800000000002</v>
      </c>
      <c r="AG39">
        <v>-4.0790800000000001E-4</v>
      </c>
      <c r="AH39">
        <v>10.577199999999999</v>
      </c>
    </row>
    <row r="40" spans="2:34" x14ac:dyDescent="0.3">
      <c r="B40">
        <v>-3.9783599999999999E-4</v>
      </c>
      <c r="C40">
        <v>1</v>
      </c>
      <c r="D40">
        <v>473.29300000000001</v>
      </c>
      <c r="E40">
        <v>10.7521</v>
      </c>
      <c r="F40">
        <v>0</v>
      </c>
      <c r="G40">
        <v>0</v>
      </c>
      <c r="J40">
        <v>369.43299999999999</v>
      </c>
      <c r="K40">
        <v>0</v>
      </c>
      <c r="L40">
        <v>0</v>
      </c>
      <c r="M40">
        <v>4.4898400000000001</v>
      </c>
      <c r="N40">
        <v>0</v>
      </c>
      <c r="O40">
        <v>-5395.72</v>
      </c>
      <c r="P40">
        <v>0</v>
      </c>
      <c r="Q40">
        <v>-5.00235E-3</v>
      </c>
      <c r="R40">
        <v>0</v>
      </c>
      <c r="S40">
        <v>-5.00236E-3</v>
      </c>
      <c r="T40">
        <v>1.85677E-6</v>
      </c>
      <c r="U40">
        <v>2.6640400000000002E-2</v>
      </c>
      <c r="V40">
        <v>4.4677099999999997E-3</v>
      </c>
      <c r="W40">
        <v>0.17566999999999999</v>
      </c>
      <c r="X40">
        <v>10.568199999999999</v>
      </c>
      <c r="Y40" s="1">
        <v>2.8978100000000002E-4</v>
      </c>
      <c r="Z40">
        <v>-8.6244999999999994</v>
      </c>
      <c r="AA40">
        <v>-3.54499E-3</v>
      </c>
      <c r="AB40">
        <v>2.55182E-6</v>
      </c>
      <c r="AC40">
        <v>-1435480</v>
      </c>
      <c r="AD40">
        <v>2237460</v>
      </c>
      <c r="AE40">
        <v>4.3087299999999997</v>
      </c>
      <c r="AG40">
        <v>-3.9783599999999999E-4</v>
      </c>
      <c r="AH40">
        <v>10.568199999999999</v>
      </c>
    </row>
    <row r="41" spans="2:34" x14ac:dyDescent="0.3">
      <c r="B41">
        <v>-3.8776400000000002E-4</v>
      </c>
      <c r="C41">
        <v>1</v>
      </c>
      <c r="D41">
        <v>473.29300000000001</v>
      </c>
      <c r="E41">
        <v>10.2471</v>
      </c>
      <c r="F41">
        <v>0</v>
      </c>
      <c r="G41">
        <v>0</v>
      </c>
      <c r="J41">
        <v>457.87900000000002</v>
      </c>
      <c r="K41">
        <v>0</v>
      </c>
      <c r="L41">
        <v>0</v>
      </c>
      <c r="M41">
        <v>3.67726</v>
      </c>
      <c r="N41">
        <v>0</v>
      </c>
      <c r="O41">
        <v>-5395.72</v>
      </c>
      <c r="P41">
        <v>0</v>
      </c>
      <c r="Q41">
        <v>-5.9128599999999998E-3</v>
      </c>
      <c r="R41">
        <v>0</v>
      </c>
      <c r="S41">
        <v>-5.9128699999999998E-3</v>
      </c>
      <c r="T41">
        <v>1.83348E-6</v>
      </c>
      <c r="U41">
        <v>2.64642E-2</v>
      </c>
      <c r="V41">
        <v>4.44562E-3</v>
      </c>
      <c r="W41">
        <v>0.175868</v>
      </c>
      <c r="X41">
        <v>10.5562</v>
      </c>
      <c r="Y41" s="1">
        <v>2.95433E-4</v>
      </c>
      <c r="Z41">
        <v>-8.6439199999999996</v>
      </c>
      <c r="AA41">
        <v>-3.4982500000000001E-3</v>
      </c>
      <c r="AB41">
        <v>2.5125300000000001E-6</v>
      </c>
      <c r="AC41">
        <v>-1651810</v>
      </c>
      <c r="AD41">
        <v>2242550</v>
      </c>
      <c r="AE41">
        <v>3.4814799999999999</v>
      </c>
      <c r="AG41">
        <v>-3.8776400000000002E-4</v>
      </c>
      <c r="AH41">
        <v>10.5562</v>
      </c>
    </row>
    <row r="42" spans="2:34" x14ac:dyDescent="0.3">
      <c r="B42">
        <v>-3.77692E-4</v>
      </c>
      <c r="C42">
        <v>1</v>
      </c>
      <c r="D42">
        <v>473.29300000000001</v>
      </c>
      <c r="E42">
        <v>9.73095</v>
      </c>
      <c r="F42">
        <v>0</v>
      </c>
      <c r="G42">
        <v>0</v>
      </c>
      <c r="J42">
        <v>557.69899999999996</v>
      </c>
      <c r="K42">
        <v>0</v>
      </c>
      <c r="L42">
        <v>0</v>
      </c>
      <c r="M42">
        <v>2.7987799999999998</v>
      </c>
      <c r="N42">
        <v>0</v>
      </c>
      <c r="O42">
        <v>-5395.72</v>
      </c>
      <c r="P42">
        <v>0</v>
      </c>
      <c r="Q42">
        <v>-6.7839600000000003E-3</v>
      </c>
      <c r="R42">
        <v>0</v>
      </c>
      <c r="S42">
        <v>-6.7839800000000002E-3</v>
      </c>
      <c r="T42">
        <v>1.8008199999999999E-6</v>
      </c>
      <c r="U42">
        <v>2.62131E-2</v>
      </c>
      <c r="V42">
        <v>4.4129900000000003E-3</v>
      </c>
      <c r="W42">
        <v>0.176152</v>
      </c>
      <c r="X42">
        <v>10.5411</v>
      </c>
      <c r="Y42" s="1">
        <v>3.0295000000000002E-4</v>
      </c>
      <c r="Z42">
        <v>-8.6717600000000008</v>
      </c>
      <c r="AA42">
        <v>-3.4322200000000001E-3</v>
      </c>
      <c r="AB42">
        <v>2.45734E-6</v>
      </c>
      <c r="AC42">
        <v>-1913590</v>
      </c>
      <c r="AD42">
        <v>2249860</v>
      </c>
      <c r="AE42">
        <v>2.5846</v>
      </c>
      <c r="AG42">
        <v>-3.77692E-4</v>
      </c>
      <c r="AH42">
        <v>10.5411</v>
      </c>
    </row>
    <row r="43" spans="2:34" x14ac:dyDescent="0.3">
      <c r="B43">
        <v>-3.67621E-4</v>
      </c>
      <c r="C43">
        <v>1</v>
      </c>
      <c r="D43">
        <v>473.29300000000001</v>
      </c>
      <c r="E43">
        <v>9.1897800000000007</v>
      </c>
      <c r="F43">
        <v>0</v>
      </c>
      <c r="G43">
        <v>0</v>
      </c>
      <c r="J43">
        <v>671.50699999999995</v>
      </c>
      <c r="K43">
        <v>0</v>
      </c>
      <c r="L43">
        <v>0</v>
      </c>
      <c r="M43">
        <v>1.82622</v>
      </c>
      <c r="N43">
        <v>0</v>
      </c>
      <c r="O43">
        <v>-5395.72</v>
      </c>
      <c r="P43">
        <v>0</v>
      </c>
      <c r="Q43">
        <v>-7.6066099999999998E-3</v>
      </c>
      <c r="R43">
        <v>0</v>
      </c>
      <c r="S43">
        <v>-7.6066299999999996E-3</v>
      </c>
      <c r="T43">
        <v>1.7591400000000001E-6</v>
      </c>
      <c r="U43">
        <v>2.5886800000000001E-2</v>
      </c>
      <c r="V43">
        <v>4.3697600000000003E-3</v>
      </c>
      <c r="W43">
        <v>0.17652200000000001</v>
      </c>
      <c r="X43">
        <v>10.5228</v>
      </c>
      <c r="Y43" s="1">
        <v>3.12496E-4</v>
      </c>
      <c r="Z43">
        <v>-8.7081099999999996</v>
      </c>
      <c r="AA43">
        <v>-3.34732E-3</v>
      </c>
      <c r="AB43">
        <v>2.38713E-6</v>
      </c>
      <c r="AC43">
        <v>-2223840</v>
      </c>
      <c r="AD43">
        <v>2259390</v>
      </c>
      <c r="AE43">
        <v>1.5899799999999999</v>
      </c>
      <c r="AG43">
        <v>-3.67621E-4</v>
      </c>
      <c r="AH43">
        <v>10.5228</v>
      </c>
    </row>
    <row r="44" spans="2:34" x14ac:dyDescent="0.3">
      <c r="B44">
        <v>-3.5754899999999997E-4</v>
      </c>
      <c r="C44">
        <v>1</v>
      </c>
      <c r="D44">
        <v>473.29300000000001</v>
      </c>
      <c r="E44">
        <v>8.6173699999999993</v>
      </c>
      <c r="F44">
        <v>0</v>
      </c>
      <c r="G44">
        <v>0</v>
      </c>
      <c r="J44">
        <v>801.70799999999997</v>
      </c>
      <c r="K44">
        <v>0</v>
      </c>
      <c r="L44">
        <v>0</v>
      </c>
      <c r="M44">
        <v>0.73132799999999998</v>
      </c>
      <c r="N44">
        <v>0</v>
      </c>
      <c r="O44">
        <v>-5395.72</v>
      </c>
      <c r="P44">
        <v>0</v>
      </c>
      <c r="Q44">
        <v>-8.3716499999999996E-3</v>
      </c>
      <c r="R44">
        <v>0</v>
      </c>
      <c r="S44">
        <v>-8.3716699999999995E-3</v>
      </c>
      <c r="T44">
        <v>1.7088700000000001E-6</v>
      </c>
      <c r="U44">
        <v>2.5484300000000001E-2</v>
      </c>
      <c r="V44">
        <v>4.3157899999999999E-3</v>
      </c>
      <c r="W44">
        <v>0.176978</v>
      </c>
      <c r="X44">
        <v>10.501099999999999</v>
      </c>
      <c r="Y44" s="1">
        <v>3.2429099999999999E-4</v>
      </c>
      <c r="Z44">
        <v>-8.7531199999999991</v>
      </c>
      <c r="AA44">
        <v>-3.2440799999999999E-3</v>
      </c>
      <c r="AB44">
        <v>2.30296E-6</v>
      </c>
      <c r="AC44">
        <v>-2587960</v>
      </c>
      <c r="AD44">
        <v>2271190</v>
      </c>
      <c r="AE44">
        <v>-2.2287300000000001</v>
      </c>
      <c r="AG44">
        <v>-3.5754899999999997E-4</v>
      </c>
      <c r="AH44">
        <v>10.501099999999999</v>
      </c>
    </row>
    <row r="45" spans="2:34" x14ac:dyDescent="0.3">
      <c r="B45">
        <v>-3.4747700000000001E-4</v>
      </c>
      <c r="C45">
        <v>1</v>
      </c>
      <c r="D45">
        <v>473.29300000000001</v>
      </c>
      <c r="E45">
        <v>8.0216399999999997</v>
      </c>
      <c r="F45">
        <v>0</v>
      </c>
      <c r="G45">
        <v>0</v>
      </c>
      <c r="J45">
        <v>950.71400000000006</v>
      </c>
      <c r="K45">
        <v>0</v>
      </c>
      <c r="L45">
        <v>0</v>
      </c>
      <c r="M45">
        <v>-0.51302400000000004</v>
      </c>
      <c r="N45">
        <v>0</v>
      </c>
      <c r="O45">
        <v>-5406.73</v>
      </c>
      <c r="P45">
        <v>0</v>
      </c>
      <c r="Q45">
        <v>-9.0720200000000001E-3</v>
      </c>
      <c r="R45">
        <v>0</v>
      </c>
      <c r="S45">
        <v>-9.07204E-3</v>
      </c>
      <c r="T45">
        <v>1.65052E-6</v>
      </c>
      <c r="U45">
        <v>2.5004700000000001E-2</v>
      </c>
      <c r="V45">
        <v>4.2509399999999999E-3</v>
      </c>
      <c r="W45">
        <v>0.17752299999999999</v>
      </c>
      <c r="X45">
        <v>10.475899999999999</v>
      </c>
      <c r="Y45" s="1">
        <v>3.3862200000000001E-4</v>
      </c>
      <c r="Z45">
        <v>-8.8069699999999997</v>
      </c>
      <c r="AA45">
        <v>-3.1231900000000001E-3</v>
      </c>
      <c r="AB45">
        <v>2.2060499999999998E-6</v>
      </c>
      <c r="AC45">
        <v>-3015520</v>
      </c>
      <c r="AD45">
        <v>2285310</v>
      </c>
      <c r="AE45">
        <v>-0.34097899999999998</v>
      </c>
      <c r="AG45">
        <v>-3.4747700000000001E-4</v>
      </c>
      <c r="AH45">
        <v>10.475899999999999</v>
      </c>
    </row>
    <row r="46" spans="2:34" x14ac:dyDescent="0.3">
      <c r="B46">
        <v>-3.3740499999999999E-4</v>
      </c>
      <c r="C46">
        <v>1</v>
      </c>
      <c r="D46">
        <v>473.29300000000001</v>
      </c>
      <c r="E46">
        <v>7.4334899999999999</v>
      </c>
      <c r="F46">
        <v>0</v>
      </c>
      <c r="G46">
        <v>0</v>
      </c>
      <c r="J46">
        <v>1120.95</v>
      </c>
      <c r="K46">
        <v>0</v>
      </c>
      <c r="L46">
        <v>0</v>
      </c>
      <c r="M46">
        <v>-1.9341299999999999</v>
      </c>
      <c r="N46">
        <v>0</v>
      </c>
      <c r="O46">
        <v>-5417.73</v>
      </c>
      <c r="P46">
        <v>0</v>
      </c>
      <c r="Q46">
        <v>-9.70239E-3</v>
      </c>
      <c r="R46">
        <v>0</v>
      </c>
      <c r="S46">
        <v>-9.7024099999999999E-3</v>
      </c>
      <c r="T46">
        <v>1.5847099999999999E-6</v>
      </c>
      <c r="U46">
        <v>2.4446699999999998E-2</v>
      </c>
      <c r="V46">
        <v>4.1750199999999998E-3</v>
      </c>
      <c r="W46">
        <v>0.17815700000000001</v>
      </c>
      <c r="X46">
        <v>10.446999999999999</v>
      </c>
      <c r="Y46" s="1">
        <v>3.5586400000000001E-4</v>
      </c>
      <c r="Z46">
        <v>-8.8698700000000006</v>
      </c>
      <c r="AA46">
        <v>-2.9854500000000002E-3</v>
      </c>
      <c r="AB46">
        <v>2.0977299999999998E-6</v>
      </c>
      <c r="AC46">
        <v>-3521670</v>
      </c>
      <c r="AD46">
        <v>2301810</v>
      </c>
      <c r="AE46">
        <v>4.1992700000000003</v>
      </c>
      <c r="AG46">
        <v>-3.3740499999999999E-4</v>
      </c>
      <c r="AH46">
        <v>10.446999999999999</v>
      </c>
    </row>
    <row r="47" spans="2:34" x14ac:dyDescent="0.3">
      <c r="B47">
        <v>-3.2733300000000002E-4</v>
      </c>
      <c r="C47">
        <v>1</v>
      </c>
      <c r="D47">
        <v>473.29300000000001</v>
      </c>
      <c r="E47">
        <v>6.9205199999999998</v>
      </c>
      <c r="F47">
        <v>0</v>
      </c>
      <c r="G47">
        <v>0</v>
      </c>
      <c r="J47">
        <v>1314.53</v>
      </c>
      <c r="K47">
        <v>0</v>
      </c>
      <c r="L47">
        <v>0</v>
      </c>
      <c r="M47">
        <v>-3.5588600000000001</v>
      </c>
      <c r="N47">
        <v>0</v>
      </c>
      <c r="O47">
        <v>-5417.73</v>
      </c>
      <c r="P47">
        <v>0</v>
      </c>
      <c r="Q47">
        <v>-1.0256400000000001E-2</v>
      </c>
      <c r="R47">
        <v>0</v>
      </c>
      <c r="S47">
        <v>-1.0256400000000001E-2</v>
      </c>
      <c r="T47">
        <v>1.51209E-6</v>
      </c>
      <c r="U47">
        <v>2.3808900000000001E-2</v>
      </c>
      <c r="V47">
        <v>4.0877800000000001E-3</v>
      </c>
      <c r="W47">
        <v>0.17888200000000001</v>
      </c>
      <c r="X47">
        <v>10.414099999999999</v>
      </c>
      <c r="Y47" s="1">
        <v>3.7650800000000001E-4</v>
      </c>
      <c r="Z47">
        <v>-8.9421199999999992</v>
      </c>
      <c r="AA47">
        <v>-2.8318100000000001E-3</v>
      </c>
      <c r="AB47">
        <v>1.9794000000000001E-6</v>
      </c>
      <c r="AC47">
        <v>-4126040</v>
      </c>
      <c r="AD47">
        <v>2320740</v>
      </c>
      <c r="AE47">
        <v>2.8177500000000002</v>
      </c>
      <c r="AG47">
        <v>-3.2733300000000002E-4</v>
      </c>
      <c r="AH47">
        <v>10.414099999999999</v>
      </c>
    </row>
    <row r="48" spans="2:34" x14ac:dyDescent="0.3">
      <c r="B48">
        <v>-3.1726200000000001E-4</v>
      </c>
      <c r="C48">
        <v>1</v>
      </c>
      <c r="D48">
        <v>473.29300000000001</v>
      </c>
      <c r="E48">
        <v>6.6025299999999998</v>
      </c>
      <c r="F48">
        <v>0</v>
      </c>
      <c r="G48">
        <v>0</v>
      </c>
      <c r="J48">
        <v>1533.29</v>
      </c>
      <c r="K48">
        <v>0</v>
      </c>
      <c r="L48">
        <v>0</v>
      </c>
      <c r="M48">
        <v>-5.4119999999999999</v>
      </c>
      <c r="N48">
        <v>0</v>
      </c>
      <c r="O48">
        <v>-5417.73</v>
      </c>
      <c r="P48">
        <v>0</v>
      </c>
      <c r="Q48">
        <v>-1.0727E-2</v>
      </c>
      <c r="R48">
        <v>0</v>
      </c>
      <c r="S48">
        <v>-1.0727E-2</v>
      </c>
      <c r="T48">
        <v>1.4333699999999999E-6</v>
      </c>
      <c r="U48">
        <v>2.30894E-2</v>
      </c>
      <c r="V48">
        <v>3.98891E-3</v>
      </c>
      <c r="W48">
        <v>0.1797</v>
      </c>
      <c r="X48">
        <v>10.376799999999999</v>
      </c>
      <c r="Y48" s="1">
        <v>4.0119599999999999E-4</v>
      </c>
      <c r="Z48">
        <v>-9.0240100000000005</v>
      </c>
      <c r="AA48">
        <v>-2.66337E-3</v>
      </c>
      <c r="AB48">
        <v>1.85249E-6</v>
      </c>
      <c r="AC48">
        <v>-4856630</v>
      </c>
      <c r="AD48">
        <v>2342210</v>
      </c>
      <c r="AE48">
        <v>1.2256199999999999</v>
      </c>
      <c r="AG48">
        <v>-3.1726200000000001E-4</v>
      </c>
      <c r="AH48">
        <v>10.376799999999999</v>
      </c>
    </row>
    <row r="49" spans="2:34" x14ac:dyDescent="0.3">
      <c r="B49">
        <v>-3.0718999999999999E-4</v>
      </c>
      <c r="C49">
        <v>1</v>
      </c>
      <c r="D49">
        <v>473.29300000000001</v>
      </c>
      <c r="E49">
        <v>6.6459900000000003</v>
      </c>
      <c r="F49">
        <v>0</v>
      </c>
      <c r="G49">
        <v>0</v>
      </c>
      <c r="J49">
        <v>1778.96</v>
      </c>
      <c r="K49">
        <v>0</v>
      </c>
      <c r="L49">
        <v>0</v>
      </c>
      <c r="M49">
        <v>-7.5168699999999999</v>
      </c>
      <c r="N49">
        <v>0</v>
      </c>
      <c r="O49">
        <v>-5417.73</v>
      </c>
      <c r="P49">
        <v>0</v>
      </c>
      <c r="Q49">
        <v>-1.11083E-2</v>
      </c>
      <c r="R49">
        <v>0</v>
      </c>
      <c r="S49">
        <v>-1.11083E-2</v>
      </c>
      <c r="T49">
        <v>1.34935E-6</v>
      </c>
      <c r="U49">
        <v>2.2286199999999999E-2</v>
      </c>
      <c r="V49">
        <v>3.87806E-3</v>
      </c>
      <c r="W49">
        <v>0.180614</v>
      </c>
      <c r="X49">
        <v>10.3347</v>
      </c>
      <c r="Y49" s="1">
        <v>4.3077499999999999E-4</v>
      </c>
      <c r="Z49">
        <v>-9.1159300000000005</v>
      </c>
      <c r="AA49">
        <v>-2.4814699999999999E-3</v>
      </c>
      <c r="AB49">
        <v>1.71844E-6</v>
      </c>
      <c r="AC49">
        <v>-5751220</v>
      </c>
      <c r="AD49">
        <v>2366290</v>
      </c>
      <c r="AE49">
        <v>-0.59833499999999995</v>
      </c>
      <c r="AG49">
        <v>-3.0718999999999999E-4</v>
      </c>
      <c r="AH49">
        <v>10.3347</v>
      </c>
    </row>
    <row r="50" spans="2:34" x14ac:dyDescent="0.3">
      <c r="B50">
        <v>-2.9711800000000002E-4</v>
      </c>
      <c r="C50">
        <v>1</v>
      </c>
      <c r="D50">
        <v>473.29300000000001</v>
      </c>
      <c r="E50">
        <v>7.2111700000000001</v>
      </c>
      <c r="F50">
        <v>0</v>
      </c>
      <c r="G50">
        <v>0</v>
      </c>
      <c r="J50">
        <v>2053.27</v>
      </c>
      <c r="K50">
        <v>0</v>
      </c>
      <c r="L50">
        <v>0</v>
      </c>
      <c r="M50">
        <v>-9.8980599999999992</v>
      </c>
      <c r="N50">
        <v>0</v>
      </c>
      <c r="O50">
        <v>-5417.73</v>
      </c>
      <c r="P50">
        <v>0</v>
      </c>
      <c r="Q50">
        <v>-1.1395799999999999E-2</v>
      </c>
      <c r="R50">
        <v>0</v>
      </c>
      <c r="S50">
        <v>-1.1395799999999999E-2</v>
      </c>
      <c r="T50">
        <v>1.2609000000000001E-6</v>
      </c>
      <c r="U50">
        <v>2.1397200000000002E-2</v>
      </c>
      <c r="V50">
        <v>3.7548600000000001E-3</v>
      </c>
      <c r="W50">
        <v>0.18162700000000001</v>
      </c>
      <c r="X50">
        <v>10.2872</v>
      </c>
      <c r="Y50" s="1">
        <v>4.66372E-4</v>
      </c>
      <c r="Z50">
        <v>-9.21828</v>
      </c>
      <c r="AA50">
        <v>-2.28765E-3</v>
      </c>
      <c r="AB50">
        <v>1.57866E-6</v>
      </c>
      <c r="AC50">
        <v>-6863400</v>
      </c>
      <c r="AD50">
        <v>2393100</v>
      </c>
      <c r="AE50">
        <v>-2.6747100000000001</v>
      </c>
      <c r="AG50">
        <v>-2.9711800000000002E-4</v>
      </c>
      <c r="AH50">
        <v>10.2872</v>
      </c>
    </row>
    <row r="51" spans="2:34" x14ac:dyDescent="0.3">
      <c r="B51">
        <v>-2.87046E-4</v>
      </c>
      <c r="C51">
        <v>1</v>
      </c>
      <c r="D51">
        <v>473.29300000000001</v>
      </c>
      <c r="E51">
        <v>8.3829499999999992</v>
      </c>
      <c r="F51">
        <v>0</v>
      </c>
      <c r="G51">
        <v>0</v>
      </c>
      <c r="J51">
        <v>2357.85</v>
      </c>
      <c r="K51">
        <v>0</v>
      </c>
      <c r="L51">
        <v>0</v>
      </c>
      <c r="M51">
        <v>-12.587400000000001</v>
      </c>
      <c r="N51">
        <v>0</v>
      </c>
      <c r="O51">
        <v>-5417.73</v>
      </c>
      <c r="P51">
        <v>0</v>
      </c>
      <c r="Q51">
        <v>-1.15859E-2</v>
      </c>
      <c r="R51">
        <v>0</v>
      </c>
      <c r="S51">
        <v>-1.1586000000000001E-2</v>
      </c>
      <c r="T51">
        <v>1.16894E-6</v>
      </c>
      <c r="U51">
        <v>2.0419900000000001E-2</v>
      </c>
      <c r="V51">
        <v>3.6188599999999998E-3</v>
      </c>
      <c r="W51">
        <v>0.18274000000000001</v>
      </c>
      <c r="X51">
        <v>10.2338</v>
      </c>
      <c r="Y51" s="1">
        <v>5.0951900000000005E-4</v>
      </c>
      <c r="Z51">
        <v>-9.3315199999999994</v>
      </c>
      <c r="AA51">
        <v>-2.0837099999999999E-3</v>
      </c>
      <c r="AB51">
        <v>1.43454E-6</v>
      </c>
      <c r="AC51">
        <v>-8262500</v>
      </c>
      <c r="AD51">
        <v>2422750</v>
      </c>
      <c r="AE51">
        <v>-5.0265500000000003</v>
      </c>
      <c r="AG51">
        <v>-2.87046E-4</v>
      </c>
      <c r="AH51">
        <v>10.2338</v>
      </c>
    </row>
    <row r="52" spans="2:34" x14ac:dyDescent="0.3">
      <c r="B52">
        <v>-2.7697399999999998E-4</v>
      </c>
      <c r="C52">
        <v>1</v>
      </c>
      <c r="D52">
        <v>473.29300000000001</v>
      </c>
      <c r="E52">
        <v>10.167400000000001</v>
      </c>
      <c r="F52">
        <v>0</v>
      </c>
      <c r="G52">
        <v>0</v>
      </c>
      <c r="J52">
        <v>2694.04</v>
      </c>
      <c r="K52">
        <v>0</v>
      </c>
      <c r="L52">
        <v>0</v>
      </c>
      <c r="M52">
        <v>-15.6435</v>
      </c>
      <c r="N52">
        <v>0</v>
      </c>
      <c r="O52">
        <v>-5417.73</v>
      </c>
      <c r="P52">
        <v>0</v>
      </c>
      <c r="Q52">
        <v>-1.16753E-2</v>
      </c>
      <c r="R52">
        <v>0</v>
      </c>
      <c r="S52">
        <v>-1.16753E-2</v>
      </c>
      <c r="T52">
        <v>1.07442E-6</v>
      </c>
      <c r="U52">
        <v>1.9351699999999999E-2</v>
      </c>
      <c r="V52">
        <v>3.4695899999999998E-3</v>
      </c>
      <c r="W52">
        <v>0.18395800000000001</v>
      </c>
      <c r="X52">
        <v>10.1738</v>
      </c>
      <c r="Y52" s="1">
        <v>5.6228599999999995E-4</v>
      </c>
      <c r="Z52">
        <v>-9.4561600000000006</v>
      </c>
      <c r="AA52">
        <v>-1.87174E-3</v>
      </c>
      <c r="AB52">
        <v>1.2873599999999999E-6</v>
      </c>
      <c r="AC52">
        <v>-10071400</v>
      </c>
      <c r="AD52">
        <v>2455380</v>
      </c>
      <c r="AE52">
        <v>-7.6902999999999997</v>
      </c>
      <c r="AG52">
        <v>-2.7697399999999998E-4</v>
      </c>
      <c r="AH52">
        <v>10.1738</v>
      </c>
    </row>
    <row r="53" spans="2:34" x14ac:dyDescent="0.3">
      <c r="B53">
        <v>-2.6690299999999998E-4</v>
      </c>
      <c r="C53">
        <v>1</v>
      </c>
      <c r="D53">
        <v>473.29300000000001</v>
      </c>
      <c r="E53">
        <v>12.5755</v>
      </c>
      <c r="F53">
        <v>0</v>
      </c>
      <c r="G53">
        <v>0</v>
      </c>
      <c r="J53">
        <v>3062.07</v>
      </c>
      <c r="K53">
        <v>0</v>
      </c>
      <c r="L53">
        <v>0</v>
      </c>
      <c r="M53">
        <v>-19.205100000000002</v>
      </c>
      <c r="N53">
        <v>0</v>
      </c>
      <c r="O53">
        <v>-5417.73</v>
      </c>
      <c r="P53">
        <v>0</v>
      </c>
      <c r="Q53">
        <v>-1.16589E-2</v>
      </c>
      <c r="R53">
        <v>0</v>
      </c>
      <c r="S53">
        <v>-1.16589E-2</v>
      </c>
      <c r="T53">
        <v>9.7835400000000003E-7</v>
      </c>
      <c r="U53">
        <v>1.81902E-2</v>
      </c>
      <c r="V53">
        <v>3.3065E-3</v>
      </c>
      <c r="W53">
        <v>0.185282</v>
      </c>
      <c r="X53">
        <v>10.107200000000001</v>
      </c>
      <c r="Y53" s="1">
        <v>6.2768500000000001E-4</v>
      </c>
      <c r="Z53">
        <v>-9.5927199999999999</v>
      </c>
      <c r="AA53">
        <v>-1.65419E-3</v>
      </c>
      <c r="AB53">
        <v>1.1383500000000001E-6</v>
      </c>
      <c r="AC53">
        <v>-12343800</v>
      </c>
      <c r="AD53">
        <v>2491110</v>
      </c>
      <c r="AE53">
        <v>-10.7441</v>
      </c>
      <c r="AG53">
        <v>-2.6690299999999998E-4</v>
      </c>
      <c r="AH53">
        <v>10.107200000000001</v>
      </c>
    </row>
    <row r="54" spans="2:34" x14ac:dyDescent="0.3">
      <c r="B54">
        <v>-2.5683100000000001E-4</v>
      </c>
      <c r="C54">
        <v>1</v>
      </c>
      <c r="D54">
        <v>473.29300000000001</v>
      </c>
      <c r="E54">
        <v>15.709300000000001</v>
      </c>
      <c r="F54">
        <v>0</v>
      </c>
      <c r="G54">
        <v>0</v>
      </c>
      <c r="J54">
        <v>3458.15</v>
      </c>
      <c r="K54">
        <v>0</v>
      </c>
      <c r="L54">
        <v>0</v>
      </c>
      <c r="M54">
        <v>-23.638400000000001</v>
      </c>
      <c r="N54">
        <v>0</v>
      </c>
      <c r="O54">
        <v>-5417.73</v>
      </c>
      <c r="P54">
        <v>0</v>
      </c>
      <c r="Q54">
        <v>-1.1523E-2</v>
      </c>
      <c r="R54">
        <v>0</v>
      </c>
      <c r="S54">
        <v>-1.15231E-2</v>
      </c>
      <c r="T54">
        <v>8.8178899999999998E-7</v>
      </c>
      <c r="U54">
        <v>1.6932900000000001E-2</v>
      </c>
      <c r="V54">
        <v>3.12905E-3</v>
      </c>
      <c r="W54">
        <v>0.18671699999999999</v>
      </c>
      <c r="X54">
        <v>10.034599999999999</v>
      </c>
      <c r="Y54" s="1">
        <v>7.0956800000000005E-4</v>
      </c>
      <c r="Z54">
        <v>-9.7417599999999993</v>
      </c>
      <c r="AA54">
        <v>-1.43392E-3</v>
      </c>
      <c r="AB54">
        <v>9.8868399999999993E-7</v>
      </c>
      <c r="AC54">
        <v>-14647400</v>
      </c>
      <c r="AD54">
        <v>2530090</v>
      </c>
      <c r="AE54">
        <v>-14.3719</v>
      </c>
      <c r="AG54">
        <v>-2.5683100000000001E-4</v>
      </c>
      <c r="AH54">
        <v>10.034599999999999</v>
      </c>
    </row>
    <row r="55" spans="2:34" x14ac:dyDescent="0.3">
      <c r="B55">
        <v>-2.4675899999999999E-4</v>
      </c>
      <c r="C55">
        <v>1</v>
      </c>
      <c r="D55">
        <v>473.29300000000001</v>
      </c>
      <c r="E55">
        <v>21.393999999999998</v>
      </c>
      <c r="F55">
        <v>0</v>
      </c>
      <c r="G55">
        <v>-8.3091899999999992</v>
      </c>
      <c r="J55">
        <v>6328.5</v>
      </c>
      <c r="K55">
        <v>118.32299999999999</v>
      </c>
      <c r="L55">
        <v>-7.5127300000000004</v>
      </c>
      <c r="M55">
        <v>-47.353900000000003</v>
      </c>
      <c r="N55">
        <v>-8.3091899999999992</v>
      </c>
      <c r="O55">
        <v>-6772.15</v>
      </c>
      <c r="P55">
        <v>-2.1166700000000002E-3</v>
      </c>
      <c r="Q55">
        <v>-1.71293E-2</v>
      </c>
      <c r="R55">
        <v>-2.19367E-3</v>
      </c>
      <c r="S55">
        <v>-1.7816700000000001E-2</v>
      </c>
      <c r="T55">
        <v>7.8589E-7</v>
      </c>
      <c r="U55">
        <v>1.55795E-2</v>
      </c>
      <c r="V55">
        <v>2.9368200000000001E-3</v>
      </c>
      <c r="W55">
        <v>0.18826300000000001</v>
      </c>
      <c r="X55">
        <v>9.9628499999999995</v>
      </c>
      <c r="Y55" s="1">
        <v>8.2156000000000004E-4</v>
      </c>
      <c r="Z55">
        <v>-9.90367</v>
      </c>
      <c r="AA55">
        <v>-1.2144600000000001E-3</v>
      </c>
      <c r="AB55">
        <v>8.3960699999999996E-7</v>
      </c>
      <c r="AC55">
        <v>-23546600</v>
      </c>
      <c r="AD55">
        <v>2572380</v>
      </c>
      <c r="AE55">
        <v>-33.011699999999998</v>
      </c>
      <c r="AG55">
        <v>-2.4675899999999999E-4</v>
      </c>
      <c r="AH55">
        <v>9.9628499999999995</v>
      </c>
    </row>
    <row r="56" spans="2:34" x14ac:dyDescent="0.3">
      <c r="B56">
        <v>-2.3668699999999999E-4</v>
      </c>
      <c r="C56">
        <v>1</v>
      </c>
      <c r="D56">
        <v>473.29300000000001</v>
      </c>
      <c r="E56">
        <v>28.908200000000001</v>
      </c>
      <c r="F56">
        <v>0</v>
      </c>
      <c r="G56">
        <v>-15.654999999999999</v>
      </c>
      <c r="J56">
        <v>6777.03</v>
      </c>
      <c r="K56">
        <v>236.64599999999999</v>
      </c>
      <c r="L56">
        <v>-14.1629</v>
      </c>
      <c r="M56">
        <v>-72.007999999999996</v>
      </c>
      <c r="N56">
        <v>-15.654999999999999</v>
      </c>
      <c r="O56">
        <v>-9217.66</v>
      </c>
      <c r="P56">
        <v>-2.3840100000000002E-3</v>
      </c>
      <c r="Q56">
        <v>-1.6129000000000001E-2</v>
      </c>
      <c r="R56">
        <v>-2.2116900000000001E-3</v>
      </c>
      <c r="S56">
        <v>-1.74681E-2</v>
      </c>
      <c r="T56">
        <v>6.9221399999999998E-7</v>
      </c>
      <c r="U56">
        <v>1.4138400000000001E-2</v>
      </c>
      <c r="V56">
        <v>2.7306100000000001E-3</v>
      </c>
      <c r="W56">
        <v>0.18991</v>
      </c>
      <c r="X56">
        <v>9.8913399999999996</v>
      </c>
      <c r="Y56" s="1">
        <v>1.39795E-3</v>
      </c>
      <c r="Z56">
        <v>-10.0778</v>
      </c>
      <c r="AA56">
        <v>-1.0000899999999999E-3</v>
      </c>
      <c r="AB56">
        <v>6.9261599999999996E-7</v>
      </c>
      <c r="AC56">
        <v>-1114450000</v>
      </c>
      <c r="AD56">
        <v>2617660</v>
      </c>
      <c r="AE56">
        <v>-52.331800000000001</v>
      </c>
      <c r="AG56">
        <v>-2.3668699999999999E-4</v>
      </c>
      <c r="AH56">
        <v>9.8913399999999996</v>
      </c>
    </row>
    <row r="57" spans="2:34" x14ac:dyDescent="0.3">
      <c r="B57">
        <v>-2.3668699999999999E-4</v>
      </c>
      <c r="C57">
        <v>1</v>
      </c>
      <c r="D57">
        <v>473.29300000000001</v>
      </c>
      <c r="E57">
        <v>28.908200000000001</v>
      </c>
      <c r="F57">
        <v>0</v>
      </c>
      <c r="G57">
        <v>-15.654999999999999</v>
      </c>
      <c r="J57">
        <v>6777.03</v>
      </c>
      <c r="K57">
        <v>236.64599999999999</v>
      </c>
      <c r="L57">
        <v>-14.1629</v>
      </c>
      <c r="M57">
        <v>-72.007999999999996</v>
      </c>
      <c r="N57">
        <v>-15.654999999999999</v>
      </c>
      <c r="O57">
        <v>-9217.66</v>
      </c>
      <c r="P57">
        <v>-2.3840100000000002E-3</v>
      </c>
      <c r="Q57">
        <v>-1.6129000000000001E-2</v>
      </c>
      <c r="R57">
        <v>-2.2116900000000001E-3</v>
      </c>
      <c r="S57">
        <v>-1.74681E-2</v>
      </c>
      <c r="T57">
        <v>6.9221399999999998E-7</v>
      </c>
      <c r="U57">
        <v>1.4138400000000001E-2</v>
      </c>
      <c r="V57">
        <v>2.7306100000000001E-3</v>
      </c>
      <c r="W57">
        <v>0.18991</v>
      </c>
      <c r="X57">
        <v>9.8913399999999996</v>
      </c>
      <c r="Y57" s="1">
        <v>1.39795E-3</v>
      </c>
      <c r="Z57">
        <v>-10.0778</v>
      </c>
      <c r="AA57">
        <v>-1.0000899999999999E-3</v>
      </c>
      <c r="AB57">
        <v>6.9261599999999996E-7</v>
      </c>
      <c r="AC57">
        <v>-1114450000</v>
      </c>
      <c r="AD57">
        <v>2617660</v>
      </c>
      <c r="AE57">
        <v>-52.331800000000001</v>
      </c>
      <c r="AG57">
        <v>-2.3668699999999999E-4</v>
      </c>
      <c r="AH57">
        <v>9.8913399999999996</v>
      </c>
    </row>
    <row r="58" spans="2:34" x14ac:dyDescent="0.3">
      <c r="B58">
        <v>-2.3165100000000001E-4</v>
      </c>
      <c r="C58">
        <v>0.75589600000000001</v>
      </c>
      <c r="D58">
        <v>473.29300000000001</v>
      </c>
      <c r="E58">
        <v>28.444900000000001</v>
      </c>
      <c r="F58">
        <v>0</v>
      </c>
      <c r="G58">
        <v>-12.631500000000001</v>
      </c>
      <c r="J58">
        <v>4547.08</v>
      </c>
      <c r="K58">
        <v>207.065</v>
      </c>
      <c r="L58">
        <v>-11.537599999999999</v>
      </c>
      <c r="M58">
        <v>-47.460500000000003</v>
      </c>
      <c r="N58">
        <v>-12.631500000000001</v>
      </c>
      <c r="O58">
        <v>-8841.43</v>
      </c>
      <c r="P58">
        <v>-1.38575E-3</v>
      </c>
      <c r="Q58">
        <v>-1.04653E-2</v>
      </c>
      <c r="R58">
        <v>-1.17493E-3</v>
      </c>
      <c r="S58">
        <v>-1.14057E-2</v>
      </c>
      <c r="T58">
        <v>6.5625399999999997E-7</v>
      </c>
      <c r="U58">
        <v>1.35347E-2</v>
      </c>
      <c r="V58">
        <v>2.64329E-3</v>
      </c>
      <c r="W58">
        <v>0.19060099999999999</v>
      </c>
      <c r="X58">
        <v>9.8833599999999997</v>
      </c>
      <c r="Y58">
        <v>2.1837599999999999E-2</v>
      </c>
      <c r="Z58">
        <v>-7.5852300000000001</v>
      </c>
      <c r="AA58">
        <v>-7.1933900000000005E-4</v>
      </c>
      <c r="AB58">
        <v>5.1326500000000001E-7</v>
      </c>
      <c r="AC58">
        <v>-5739370000</v>
      </c>
      <c r="AD58">
        <v>1970230</v>
      </c>
      <c r="AE58">
        <v>-36.341000000000001</v>
      </c>
      <c r="AG58">
        <v>-2.3165100000000001E-4</v>
      </c>
      <c r="AH58">
        <v>9.8844399999999997</v>
      </c>
    </row>
    <row r="59" spans="2:34" s="2" customFormat="1" x14ac:dyDescent="0.3">
      <c r="B59" s="2">
        <v>-2.26615E-4</v>
      </c>
      <c r="C59" s="2">
        <v>0.511791</v>
      </c>
      <c r="D59" s="2">
        <v>473.29300000000001</v>
      </c>
      <c r="E59" s="2">
        <v>27.9817</v>
      </c>
      <c r="F59" s="2">
        <v>0</v>
      </c>
      <c r="G59" s="2">
        <v>-9.6079100000000004</v>
      </c>
      <c r="J59" s="2">
        <v>2317.12</v>
      </c>
      <c r="K59" s="2">
        <v>177.48500000000001</v>
      </c>
      <c r="L59" s="2">
        <v>-8.9122599999999998</v>
      </c>
      <c r="M59" s="2">
        <v>-22.9129</v>
      </c>
      <c r="N59" s="2">
        <v>-9.6079100000000004</v>
      </c>
      <c r="O59" s="2">
        <v>-8465.2000000000007</v>
      </c>
      <c r="P59" s="2">
        <v>-3.8748500000000002E-4</v>
      </c>
      <c r="Q59" s="2">
        <v>-4.8016700000000001E-3</v>
      </c>
      <c r="R59" s="2">
        <v>-1.38162E-4</v>
      </c>
      <c r="S59" s="2">
        <v>-5.3432799999999997E-3</v>
      </c>
      <c r="T59" s="2">
        <v>6.2029399999999996E-7</v>
      </c>
      <c r="U59" s="2">
        <v>1.2931E-2</v>
      </c>
      <c r="V59" s="2">
        <v>2.5559699999999999E-3</v>
      </c>
      <c r="W59" s="2">
        <v>0.19129199999999999</v>
      </c>
      <c r="X59" s="2">
        <v>9.8753700000000002</v>
      </c>
      <c r="Y59" s="2">
        <v>4.2277200000000001E-2</v>
      </c>
      <c r="Z59" s="2">
        <v>-5.09267</v>
      </c>
      <c r="AA59" s="2">
        <v>-4.3858699999999999E-4</v>
      </c>
      <c r="AB59" s="2">
        <v>3.3391400000000001E-7</v>
      </c>
      <c r="AC59" s="2">
        <v>-10364300000</v>
      </c>
      <c r="AD59" s="2">
        <v>1322790</v>
      </c>
      <c r="AE59" s="2">
        <v>-20.350300000000001</v>
      </c>
      <c r="AG59">
        <v>-2.26615E-4</v>
      </c>
      <c r="AH59">
        <v>9.8775300000000001</v>
      </c>
    </row>
    <row r="60" spans="2:34" s="2" customFormat="1" x14ac:dyDescent="0.3">
      <c r="B60" s="2">
        <v>-2.26615E-4</v>
      </c>
      <c r="C60" s="2">
        <v>0.511791</v>
      </c>
      <c r="D60" s="2">
        <v>473.29300000000001</v>
      </c>
      <c r="E60" s="2">
        <v>27.9817</v>
      </c>
      <c r="F60" s="2">
        <v>0</v>
      </c>
      <c r="G60" s="2">
        <v>-9.6079100000000004</v>
      </c>
      <c r="J60" s="2">
        <v>2317.12</v>
      </c>
      <c r="K60" s="2">
        <v>177.48500000000001</v>
      </c>
      <c r="L60" s="2">
        <v>-8.9122599999999998</v>
      </c>
      <c r="M60" s="2">
        <v>-22.9129</v>
      </c>
      <c r="N60" s="2">
        <v>-9.6079100000000004</v>
      </c>
      <c r="O60" s="2">
        <v>-8465.2000000000007</v>
      </c>
      <c r="P60" s="2">
        <v>-3.8748500000000002E-4</v>
      </c>
      <c r="Q60" s="2">
        <v>-4.8016700000000001E-3</v>
      </c>
      <c r="R60" s="2">
        <v>-1.38162E-4</v>
      </c>
      <c r="S60" s="2">
        <v>-5.3432799999999997E-3</v>
      </c>
      <c r="T60" s="2">
        <v>6.2029399999999996E-7</v>
      </c>
      <c r="U60" s="2">
        <v>1.2931E-2</v>
      </c>
      <c r="V60" s="2">
        <v>2.5559699999999999E-3</v>
      </c>
      <c r="W60" s="2">
        <v>0.19129199999999999</v>
      </c>
      <c r="X60" s="2">
        <v>9.8753700000000002</v>
      </c>
      <c r="Y60" s="2">
        <v>4.2277200000000001E-2</v>
      </c>
      <c r="Z60" s="2">
        <v>-5.09267</v>
      </c>
      <c r="AA60" s="2">
        <v>-4.3858699999999999E-4</v>
      </c>
      <c r="AB60" s="2">
        <v>3.3391400000000001E-7</v>
      </c>
      <c r="AC60" s="2">
        <v>-10364300000</v>
      </c>
      <c r="AD60" s="2">
        <v>1322790</v>
      </c>
      <c r="AE60" s="2">
        <v>-20.350300000000001</v>
      </c>
      <c r="AG60">
        <v>-2.26615E-4</v>
      </c>
      <c r="AH60">
        <v>9.8775300000000001</v>
      </c>
    </row>
    <row r="61" spans="2:34" s="2" customFormat="1" x14ac:dyDescent="0.3">
      <c r="B61" s="2">
        <v>-2.1654399999999999E-4</v>
      </c>
      <c r="C61" s="2">
        <v>2.3576099999999999E-2</v>
      </c>
      <c r="D61" s="2">
        <v>473.29300000000001</v>
      </c>
      <c r="E61" s="2">
        <v>57.984200000000001</v>
      </c>
      <c r="F61" s="2">
        <v>0</v>
      </c>
      <c r="G61" s="2">
        <v>0.77927800000000003</v>
      </c>
      <c r="J61" s="2">
        <v>294.23899999999998</v>
      </c>
      <c r="K61" s="2">
        <v>276.08800000000002</v>
      </c>
      <c r="L61" s="2">
        <v>29.888000000000002</v>
      </c>
      <c r="M61" s="2">
        <v>125.992</v>
      </c>
      <c r="N61" s="2">
        <v>33.0565</v>
      </c>
      <c r="O61" s="2">
        <v>-8277.09</v>
      </c>
      <c r="P61" s="2">
        <v>1.16659E-4</v>
      </c>
      <c r="Q61" s="2">
        <v>4.24537E-4</v>
      </c>
      <c r="R61" s="2">
        <v>1.7180900000000001E-4</v>
      </c>
      <c r="S61" s="2">
        <v>4.5085999999999998E-4</v>
      </c>
      <c r="T61" s="2">
        <v>5.9857999999999995E-7</v>
      </c>
      <c r="U61" s="2">
        <v>1.25518E-2</v>
      </c>
      <c r="V61" s="2">
        <v>2.49914E-3</v>
      </c>
      <c r="W61" s="2">
        <v>0.19172900000000001</v>
      </c>
      <c r="X61" s="2">
        <v>9.8877000000000006</v>
      </c>
      <c r="Y61" s="2">
        <v>0.104214</v>
      </c>
      <c r="Z61" s="2">
        <v>0</v>
      </c>
      <c r="AA61" s="2">
        <v>0</v>
      </c>
      <c r="AB61" s="2">
        <v>6.0533399999999999E-8</v>
      </c>
      <c r="AC61" s="2">
        <v>-6232790000</v>
      </c>
      <c r="AD61" s="2">
        <v>0</v>
      </c>
      <c r="AE61" s="2">
        <v>2.8008099999999998</v>
      </c>
      <c r="AG61">
        <v>-2.1654399999999999E-4</v>
      </c>
      <c r="AH61">
        <v>9.8947500000000002</v>
      </c>
    </row>
    <row r="62" spans="2:34" x14ac:dyDescent="0.3">
      <c r="B62">
        <v>-2.06472E-4</v>
      </c>
      <c r="C62">
        <v>2.3579200000000002E-2</v>
      </c>
      <c r="D62">
        <v>473.29399999999998</v>
      </c>
      <c r="E62">
        <v>92.464600000000004</v>
      </c>
      <c r="F62">
        <v>0</v>
      </c>
      <c r="G62">
        <v>0.50272499999999998</v>
      </c>
      <c r="J62">
        <v>272.18200000000002</v>
      </c>
      <c r="K62">
        <v>157.76499999999999</v>
      </c>
      <c r="L62">
        <v>19.281400000000001</v>
      </c>
      <c r="M62">
        <v>67.584400000000002</v>
      </c>
      <c r="N62">
        <v>21.325600000000001</v>
      </c>
      <c r="O62">
        <v>-6019.7</v>
      </c>
      <c r="P62">
        <v>1.02142E-4</v>
      </c>
      <c r="Q62">
        <v>7.5963299999999998E-5</v>
      </c>
      <c r="R62">
        <v>1.5401E-4</v>
      </c>
      <c r="S62">
        <v>2.17872E-4</v>
      </c>
      <c r="T62">
        <v>6.0006700000000002E-7</v>
      </c>
      <c r="U62">
        <v>1.25772E-2</v>
      </c>
      <c r="V62">
        <v>2.5027299999999999E-3</v>
      </c>
      <c r="W62">
        <v>0.19170000000000001</v>
      </c>
      <c r="X62">
        <v>9.7560699999999994</v>
      </c>
      <c r="Y62">
        <v>9.0933399999999998E-2</v>
      </c>
      <c r="Z62">
        <v>0</v>
      </c>
      <c r="AA62">
        <v>0</v>
      </c>
      <c r="AB62">
        <v>6.0533399999999999E-8</v>
      </c>
      <c r="AC62">
        <v>-10043800000</v>
      </c>
      <c r="AD62">
        <v>0</v>
      </c>
      <c r="AE62">
        <v>1.7191000000000001</v>
      </c>
      <c r="AG62" s="2">
        <v>-2.06472E-4</v>
      </c>
      <c r="AH62" s="2">
        <v>9.76159</v>
      </c>
    </row>
    <row r="63" spans="2:34" x14ac:dyDescent="0.3">
      <c r="B63">
        <v>-2.06472E-4</v>
      </c>
      <c r="C63">
        <v>2.3579200000000002E-2</v>
      </c>
      <c r="D63">
        <v>473.29399999999998</v>
      </c>
      <c r="E63">
        <v>92.464600000000004</v>
      </c>
      <c r="F63">
        <v>0</v>
      </c>
      <c r="G63">
        <v>0.50272499999999998</v>
      </c>
      <c r="J63">
        <v>272.18200000000002</v>
      </c>
      <c r="K63">
        <v>157.76499999999999</v>
      </c>
      <c r="L63">
        <v>19.281400000000001</v>
      </c>
      <c r="M63">
        <v>67.584400000000002</v>
      </c>
      <c r="N63">
        <v>21.325600000000001</v>
      </c>
      <c r="O63">
        <v>-6019.7</v>
      </c>
      <c r="P63">
        <v>1.02142E-4</v>
      </c>
      <c r="Q63">
        <v>7.5963299999999998E-5</v>
      </c>
      <c r="R63">
        <v>1.5401E-4</v>
      </c>
      <c r="S63">
        <v>2.17872E-4</v>
      </c>
      <c r="T63">
        <v>6.0006700000000002E-7</v>
      </c>
      <c r="U63">
        <v>1.25772E-2</v>
      </c>
      <c r="V63">
        <v>2.5027299999999999E-3</v>
      </c>
      <c r="W63">
        <v>0.19170000000000001</v>
      </c>
      <c r="X63">
        <v>9.7560699999999994</v>
      </c>
      <c r="Y63">
        <v>9.0933399999999998E-2</v>
      </c>
      <c r="Z63">
        <v>0</v>
      </c>
      <c r="AA63">
        <v>0</v>
      </c>
      <c r="AB63">
        <v>6.0533399999999999E-8</v>
      </c>
      <c r="AC63">
        <v>-10043800000</v>
      </c>
      <c r="AD63">
        <v>0</v>
      </c>
      <c r="AE63">
        <v>1.7191000000000001</v>
      </c>
      <c r="AG63">
        <v>-2.06472E-4</v>
      </c>
      <c r="AH63">
        <v>9.76159</v>
      </c>
    </row>
    <row r="64" spans="2:34" x14ac:dyDescent="0.3">
      <c r="B64">
        <v>-2.0143599999999999E-4</v>
      </c>
      <c r="C64">
        <v>2.3588399999999999E-2</v>
      </c>
      <c r="D64">
        <v>473.29399999999998</v>
      </c>
      <c r="E64">
        <v>99.162899999999993</v>
      </c>
      <c r="F64">
        <v>0</v>
      </c>
      <c r="G64">
        <v>3.5709800000000002E-5</v>
      </c>
      <c r="J64">
        <v>859.13800000000003</v>
      </c>
      <c r="K64">
        <v>118.324</v>
      </c>
      <c r="L64">
        <v>1.5135400000000001E-3</v>
      </c>
      <c r="M64">
        <v>-52.567100000000003</v>
      </c>
      <c r="N64">
        <v>1.5135400000000001E-3</v>
      </c>
      <c r="O64">
        <v>-5417.73</v>
      </c>
      <c r="P64">
        <v>4.6279900000000001E-7</v>
      </c>
      <c r="Q64">
        <v>2.2649499999999999E-3</v>
      </c>
      <c r="R64">
        <v>4.6279900000000001E-7</v>
      </c>
      <c r="S64">
        <v>2.44889E-3</v>
      </c>
      <c r="T64">
        <v>6.0468200000000004E-7</v>
      </c>
      <c r="U64">
        <v>1.2652699999999999E-2</v>
      </c>
      <c r="V64">
        <v>2.51468E-3</v>
      </c>
      <c r="W64">
        <v>0.191612</v>
      </c>
      <c r="X64">
        <v>9.5140399999999996</v>
      </c>
      <c r="Y64">
        <v>5.3688399999999997E-2</v>
      </c>
      <c r="Z64">
        <v>0</v>
      </c>
      <c r="AA64">
        <v>0</v>
      </c>
      <c r="AB64">
        <v>6.0533300000000006E-8</v>
      </c>
      <c r="AC64">
        <v>-13808600000</v>
      </c>
      <c r="AD64">
        <v>0</v>
      </c>
      <c r="AE64">
        <v>-0.635266</v>
      </c>
      <c r="AG64">
        <v>-2.0143599999999999E-4</v>
      </c>
      <c r="AH64">
        <v>9.5162399999999998</v>
      </c>
    </row>
    <row r="65" spans="2:34" x14ac:dyDescent="0.3">
      <c r="B65">
        <v>-1.964E-4</v>
      </c>
      <c r="C65">
        <v>0.34906199999999998</v>
      </c>
      <c r="D65">
        <v>473.29399999999998</v>
      </c>
      <c r="E65">
        <v>77.804599999999994</v>
      </c>
      <c r="F65">
        <v>0</v>
      </c>
      <c r="G65">
        <v>-4.1242200000000002</v>
      </c>
      <c r="J65">
        <v>-4.71767</v>
      </c>
      <c r="K65">
        <v>236.64699999999999</v>
      </c>
      <c r="L65">
        <v>-5.3517000000000001</v>
      </c>
      <c r="M65">
        <v>-68.510300000000001</v>
      </c>
      <c r="N65">
        <v>-5.7385700000000002</v>
      </c>
      <c r="O65">
        <v>-7524.62</v>
      </c>
      <c r="P65">
        <v>2.7518099999999999E-4</v>
      </c>
      <c r="Q65">
        <v>5.93752E-3</v>
      </c>
      <c r="R65">
        <v>-1.6912900000000001E-4</v>
      </c>
      <c r="S65">
        <v>6.1128500000000004E-3</v>
      </c>
      <c r="T65">
        <v>6.2432999999999998E-7</v>
      </c>
      <c r="U65">
        <v>1.29771E-2</v>
      </c>
      <c r="V65">
        <v>2.5632200000000002E-3</v>
      </c>
      <c r="W65">
        <v>0.19123899999999999</v>
      </c>
      <c r="X65">
        <v>9.4893300000000007</v>
      </c>
      <c r="Y65">
        <v>2.20336E-2</v>
      </c>
      <c r="Z65">
        <v>-3.3828</v>
      </c>
      <c r="AA65">
        <v>-3.06044E-4</v>
      </c>
      <c r="AB65">
        <v>2.5235499999999999E-7</v>
      </c>
      <c r="AC65">
        <v>-9683200000</v>
      </c>
      <c r="AD65">
        <v>878680</v>
      </c>
      <c r="AE65">
        <v>-10.6912</v>
      </c>
      <c r="AG65" s="2">
        <v>-1.964E-4</v>
      </c>
      <c r="AH65" s="2">
        <v>9.4898100000000003</v>
      </c>
    </row>
    <row r="66" spans="2:34" s="2" customFormat="1" x14ac:dyDescent="0.3">
      <c r="B66" s="2">
        <v>-1.964E-4</v>
      </c>
      <c r="C66" s="2">
        <v>0.34906199999999998</v>
      </c>
      <c r="D66" s="2">
        <v>473.29399999999998</v>
      </c>
      <c r="E66" s="2">
        <v>77.804599999999994</v>
      </c>
      <c r="F66" s="2">
        <v>0</v>
      </c>
      <c r="G66" s="2">
        <v>-4.1242200000000002</v>
      </c>
      <c r="J66" s="2">
        <v>-4.71767</v>
      </c>
      <c r="K66" s="2">
        <v>236.64699999999999</v>
      </c>
      <c r="L66" s="2">
        <v>-5.3517000000000001</v>
      </c>
      <c r="M66" s="2">
        <v>-68.510300000000001</v>
      </c>
      <c r="N66" s="2">
        <v>-5.7385700000000002</v>
      </c>
      <c r="O66" s="2">
        <v>-7524.62</v>
      </c>
      <c r="P66" s="2">
        <v>2.7518099999999999E-4</v>
      </c>
      <c r="Q66" s="2">
        <v>5.93752E-3</v>
      </c>
      <c r="R66" s="2">
        <v>-1.6912900000000001E-4</v>
      </c>
      <c r="S66" s="2">
        <v>6.1128500000000004E-3</v>
      </c>
      <c r="T66" s="2">
        <v>6.2432999999999998E-7</v>
      </c>
      <c r="U66" s="2">
        <v>1.29771E-2</v>
      </c>
      <c r="V66" s="2">
        <v>2.5632200000000002E-3</v>
      </c>
      <c r="W66" s="2">
        <v>0.19123899999999999</v>
      </c>
      <c r="X66" s="2">
        <v>9.4893300000000007</v>
      </c>
      <c r="Y66" s="2">
        <v>2.20336E-2</v>
      </c>
      <c r="Z66" s="2">
        <v>-3.3828</v>
      </c>
      <c r="AA66" s="2">
        <v>-3.06044E-4</v>
      </c>
      <c r="AB66" s="2">
        <v>2.5235499999999999E-7</v>
      </c>
      <c r="AC66" s="2">
        <v>-9683200000</v>
      </c>
      <c r="AD66" s="2">
        <v>878680</v>
      </c>
      <c r="AE66" s="2">
        <v>-10.6912</v>
      </c>
      <c r="AG66">
        <v>-1.964E-4</v>
      </c>
      <c r="AH66">
        <v>9.4898100000000003</v>
      </c>
    </row>
    <row r="67" spans="2:34" s="2" customFormat="1" x14ac:dyDescent="0.3">
      <c r="B67" s="2">
        <v>-1.8632800000000001E-4</v>
      </c>
      <c r="C67" s="2">
        <v>1</v>
      </c>
      <c r="D67" s="2">
        <v>473.29500000000002</v>
      </c>
      <c r="E67" s="2">
        <v>24.9498</v>
      </c>
      <c r="F67" s="2">
        <v>0</v>
      </c>
      <c r="G67" s="2">
        <v>-6.1278300000000003</v>
      </c>
      <c r="J67" s="2">
        <v>-2841.54</v>
      </c>
      <c r="K67" s="2">
        <v>118.324</v>
      </c>
      <c r="L67" s="2">
        <v>-5.5475199999999996</v>
      </c>
      <c r="M67" s="2">
        <v>-24.0246</v>
      </c>
      <c r="N67" s="2">
        <v>-6.1278300000000003</v>
      </c>
      <c r="O67" s="2">
        <v>-6772.16</v>
      </c>
      <c r="P67" s="2">
        <v>5.1437900000000003E-4</v>
      </c>
      <c r="Q67" s="2">
        <v>8.3099699999999999E-3</v>
      </c>
      <c r="R67" s="2">
        <v>-1.5208600000000001E-4</v>
      </c>
      <c r="S67" s="2">
        <v>8.0995200000000007E-3</v>
      </c>
      <c r="T67" s="2">
        <v>7.1028299999999996E-7</v>
      </c>
      <c r="U67" s="2">
        <v>1.4350699999999999E-2</v>
      </c>
      <c r="V67" s="2">
        <v>2.7629899999999999E-3</v>
      </c>
      <c r="W67" s="2">
        <v>0.189666</v>
      </c>
      <c r="X67" s="2">
        <v>9.7914499999999993</v>
      </c>
      <c r="Y67" s="1">
        <v>1.08585E-3</v>
      </c>
      <c r="Z67" s="2">
        <v>-10.052300000000001</v>
      </c>
      <c r="AA67" s="2">
        <v>-1.03158E-3</v>
      </c>
      <c r="AB67" s="2">
        <v>7.14293E-7</v>
      </c>
      <c r="AC67" s="2">
        <v>-733976000</v>
      </c>
      <c r="AD67" s="2">
        <v>2611080</v>
      </c>
      <c r="AE67" s="2">
        <v>-8.12425</v>
      </c>
      <c r="AG67" s="2">
        <v>-1.8632800000000001E-4</v>
      </c>
      <c r="AH67" s="2">
        <v>9.7914499999999993</v>
      </c>
    </row>
    <row r="68" spans="2:34" x14ac:dyDescent="0.3">
      <c r="B68">
        <v>-1.7625599999999999E-4</v>
      </c>
      <c r="C68">
        <v>1</v>
      </c>
      <c r="D68">
        <v>473.29500000000002</v>
      </c>
      <c r="E68">
        <v>14.5143</v>
      </c>
      <c r="F68">
        <v>0</v>
      </c>
      <c r="G68">
        <v>0</v>
      </c>
      <c r="J68">
        <v>-2460.29</v>
      </c>
      <c r="K68">
        <v>0</v>
      </c>
      <c r="L68">
        <v>0</v>
      </c>
      <c r="M68">
        <v>1.3573900000000001</v>
      </c>
      <c r="N68">
        <v>0</v>
      </c>
      <c r="O68">
        <v>-5417.73</v>
      </c>
      <c r="P68">
        <v>0</v>
      </c>
      <c r="Q68">
        <v>8.1918500000000005E-3</v>
      </c>
      <c r="R68">
        <v>0</v>
      </c>
      <c r="S68">
        <v>8.1918700000000004E-3</v>
      </c>
      <c r="T68">
        <v>8.1248199999999998E-7</v>
      </c>
      <c r="U68">
        <v>1.5858500000000001E-2</v>
      </c>
      <c r="V68">
        <v>2.9796100000000002E-3</v>
      </c>
      <c r="W68">
        <v>0.187941</v>
      </c>
      <c r="X68">
        <v>9.9172899999999995</v>
      </c>
      <c r="Y68" s="1">
        <v>7.65995E-4</v>
      </c>
      <c r="Z68">
        <v>-9.8702299999999994</v>
      </c>
      <c r="AA68">
        <v>-1.2585299999999999E-3</v>
      </c>
      <c r="AB68">
        <v>8.6978100000000002E-7</v>
      </c>
      <c r="AC68">
        <v>-21804100</v>
      </c>
      <c r="AD68">
        <v>2563670</v>
      </c>
      <c r="AE68">
        <v>12.7883</v>
      </c>
      <c r="AG68">
        <v>-1.7625599999999999E-4</v>
      </c>
      <c r="AH68">
        <v>9.9172899999999995</v>
      </c>
    </row>
    <row r="69" spans="2:34" x14ac:dyDescent="0.3">
      <c r="B69">
        <v>-1.6618500000000001E-4</v>
      </c>
      <c r="C69">
        <v>1</v>
      </c>
      <c r="D69">
        <v>473.29500000000002</v>
      </c>
      <c r="E69">
        <v>14.4656</v>
      </c>
      <c r="F69">
        <v>0</v>
      </c>
      <c r="G69">
        <v>0</v>
      </c>
      <c r="J69">
        <v>-2112.8000000000002</v>
      </c>
      <c r="K69">
        <v>0</v>
      </c>
      <c r="L69">
        <v>0</v>
      </c>
      <c r="M69">
        <v>2.15855</v>
      </c>
      <c r="N69">
        <v>0</v>
      </c>
      <c r="O69">
        <v>-5417.73</v>
      </c>
      <c r="P69">
        <v>0</v>
      </c>
      <c r="Q69">
        <v>8.0857399999999992E-3</v>
      </c>
      <c r="R69">
        <v>0</v>
      </c>
      <c r="S69">
        <v>8.0857600000000009E-3</v>
      </c>
      <c r="T69">
        <v>9.1464800000000005E-7</v>
      </c>
      <c r="U69">
        <v>1.7235E-2</v>
      </c>
      <c r="V69">
        <v>3.1761799999999998E-3</v>
      </c>
      <c r="W69">
        <v>0.18636800000000001</v>
      </c>
      <c r="X69">
        <v>10.0215</v>
      </c>
      <c r="Y69" s="1">
        <v>6.8726799999999999E-4</v>
      </c>
      <c r="Z69">
        <v>-9.7057099999999998</v>
      </c>
      <c r="AA69">
        <v>-1.4857E-3</v>
      </c>
      <c r="AB69">
        <v>1.0241399999999999E-6</v>
      </c>
      <c r="AC69">
        <v>-13203200</v>
      </c>
      <c r="AD69">
        <v>2520670</v>
      </c>
      <c r="AE69">
        <v>10.978899999999999</v>
      </c>
      <c r="AG69">
        <v>-1.6618500000000001E-4</v>
      </c>
      <c r="AH69">
        <v>10.0215</v>
      </c>
    </row>
    <row r="70" spans="2:34" x14ac:dyDescent="0.3">
      <c r="B70">
        <v>-1.5611299999999999E-4</v>
      </c>
      <c r="C70">
        <v>1</v>
      </c>
      <c r="D70">
        <v>473.29500000000002</v>
      </c>
      <c r="E70">
        <v>12.0273</v>
      </c>
      <c r="F70">
        <v>0</v>
      </c>
      <c r="G70">
        <v>0</v>
      </c>
      <c r="J70">
        <v>-1819.54</v>
      </c>
      <c r="K70">
        <v>0</v>
      </c>
      <c r="L70">
        <v>0</v>
      </c>
      <c r="M70">
        <v>1.2190799999999999</v>
      </c>
      <c r="N70">
        <v>0</v>
      </c>
      <c r="O70">
        <v>-5417.73</v>
      </c>
      <c r="P70">
        <v>0</v>
      </c>
      <c r="Q70">
        <v>7.94774E-3</v>
      </c>
      <c r="R70">
        <v>0</v>
      </c>
      <c r="S70">
        <v>7.94775E-3</v>
      </c>
      <c r="T70">
        <v>1.0169299999999999E-6</v>
      </c>
      <c r="U70">
        <v>1.8505199999999999E-2</v>
      </c>
      <c r="V70">
        <v>3.3566799999999999E-3</v>
      </c>
      <c r="W70">
        <v>0.184917</v>
      </c>
      <c r="X70">
        <v>10.105600000000001</v>
      </c>
      <c r="Y70" s="1">
        <v>6.1298799999999997E-4</v>
      </c>
      <c r="Z70">
        <v>-9.5552600000000005</v>
      </c>
      <c r="AA70">
        <v>-1.71214E-3</v>
      </c>
      <c r="AB70">
        <v>1.1784E-6</v>
      </c>
      <c r="AC70">
        <v>-11953600</v>
      </c>
      <c r="AD70">
        <v>2481320</v>
      </c>
      <c r="AE70">
        <v>8.8577899999999996</v>
      </c>
      <c r="AG70">
        <v>-1.5611299999999999E-4</v>
      </c>
      <c r="AH70">
        <v>10.105600000000001</v>
      </c>
    </row>
    <row r="71" spans="2:34" x14ac:dyDescent="0.3">
      <c r="B71">
        <v>-1.4604099999999999E-4</v>
      </c>
      <c r="C71">
        <v>1</v>
      </c>
      <c r="D71">
        <v>473.29500000000002</v>
      </c>
      <c r="E71">
        <v>9.9671099999999999</v>
      </c>
      <c r="F71">
        <v>0</v>
      </c>
      <c r="G71">
        <v>0</v>
      </c>
      <c r="J71">
        <v>-1556.91</v>
      </c>
      <c r="K71">
        <v>0</v>
      </c>
      <c r="L71">
        <v>0</v>
      </c>
      <c r="M71">
        <v>-0.219836</v>
      </c>
      <c r="N71">
        <v>0</v>
      </c>
      <c r="O71">
        <v>-5417.73</v>
      </c>
      <c r="P71">
        <v>0</v>
      </c>
      <c r="Q71">
        <v>7.7264100000000004E-3</v>
      </c>
      <c r="R71">
        <v>0</v>
      </c>
      <c r="S71">
        <v>7.7264300000000003E-3</v>
      </c>
      <c r="T71">
        <v>1.1185899999999999E-6</v>
      </c>
      <c r="U71">
        <v>1.9677500000000001E-2</v>
      </c>
      <c r="V71">
        <v>3.52265E-3</v>
      </c>
      <c r="W71">
        <v>0.18357899999999999</v>
      </c>
      <c r="X71">
        <v>10.1769</v>
      </c>
      <c r="Y71" s="1">
        <v>5.5062500000000001E-4</v>
      </c>
      <c r="Z71">
        <v>-9.41751</v>
      </c>
      <c r="AA71">
        <v>-1.93549E-3</v>
      </c>
      <c r="AB71">
        <v>1.33212E-6</v>
      </c>
      <c r="AC71">
        <v>-9796390</v>
      </c>
      <c r="AD71">
        <v>2445270</v>
      </c>
      <c r="AE71">
        <v>6.7986300000000002</v>
      </c>
      <c r="AG71">
        <v>-1.4604099999999999E-4</v>
      </c>
      <c r="AH71">
        <v>10.1769</v>
      </c>
    </row>
    <row r="72" spans="2:34" x14ac:dyDescent="0.3">
      <c r="B72">
        <v>-1.35969E-4</v>
      </c>
      <c r="C72">
        <v>1</v>
      </c>
      <c r="D72">
        <v>473.29500000000002</v>
      </c>
      <c r="E72">
        <v>8.3326399999999996</v>
      </c>
      <c r="F72">
        <v>0</v>
      </c>
      <c r="G72">
        <v>0</v>
      </c>
      <c r="J72">
        <v>-1319</v>
      </c>
      <c r="K72">
        <v>0</v>
      </c>
      <c r="L72">
        <v>0</v>
      </c>
      <c r="M72">
        <v>-1.70743</v>
      </c>
      <c r="N72">
        <v>0</v>
      </c>
      <c r="O72">
        <v>-5417.73</v>
      </c>
      <c r="P72">
        <v>0</v>
      </c>
      <c r="Q72">
        <v>7.4116099999999999E-3</v>
      </c>
      <c r="R72">
        <v>0</v>
      </c>
      <c r="S72">
        <v>7.4116299999999998E-3</v>
      </c>
      <c r="T72">
        <v>1.21872E-6</v>
      </c>
      <c r="U72">
        <v>2.0756799999999999E-2</v>
      </c>
      <c r="V72">
        <v>3.6749700000000001E-3</v>
      </c>
      <c r="W72">
        <v>0.18234700000000001</v>
      </c>
      <c r="X72">
        <v>10.238099999999999</v>
      </c>
      <c r="Y72" s="1">
        <v>4.9936800000000003E-4</v>
      </c>
      <c r="Z72">
        <v>-9.2916500000000006</v>
      </c>
      <c r="AA72">
        <v>-2.1532500000000002E-3</v>
      </c>
      <c r="AB72">
        <v>1.4843900000000001E-6</v>
      </c>
      <c r="AC72">
        <v>-8076020</v>
      </c>
      <c r="AD72">
        <v>2412320</v>
      </c>
      <c r="AE72">
        <v>4.9374099999999999</v>
      </c>
      <c r="AG72" s="2">
        <v>-1.35969E-4</v>
      </c>
      <c r="AH72" s="2">
        <v>10.238099999999999</v>
      </c>
    </row>
    <row r="73" spans="2:34" x14ac:dyDescent="0.3">
      <c r="B73">
        <v>-1.25897E-4</v>
      </c>
      <c r="C73">
        <v>1</v>
      </c>
      <c r="D73">
        <v>473.29500000000002</v>
      </c>
      <c r="E73">
        <v>7.1383299999999998</v>
      </c>
      <c r="F73">
        <v>0</v>
      </c>
      <c r="G73">
        <v>0</v>
      </c>
      <c r="J73">
        <v>-1103.93</v>
      </c>
      <c r="K73">
        <v>0</v>
      </c>
      <c r="L73">
        <v>0</v>
      </c>
      <c r="M73">
        <v>-3.0660500000000002</v>
      </c>
      <c r="N73">
        <v>0</v>
      </c>
      <c r="O73">
        <v>-5417.73</v>
      </c>
      <c r="P73">
        <v>0</v>
      </c>
      <c r="Q73">
        <v>7.0042000000000004E-3</v>
      </c>
      <c r="R73">
        <v>0</v>
      </c>
      <c r="S73">
        <v>7.0042200000000002E-3</v>
      </c>
      <c r="T73">
        <v>1.31634E-6</v>
      </c>
      <c r="U73">
        <v>2.1746399999999999E-2</v>
      </c>
      <c r="V73">
        <v>3.8142699999999998E-3</v>
      </c>
      <c r="W73">
        <v>0.18121799999999999</v>
      </c>
      <c r="X73">
        <v>10.2913</v>
      </c>
      <c r="Y73" s="1">
        <v>4.57372E-4</v>
      </c>
      <c r="Z73">
        <v>-9.1770200000000006</v>
      </c>
      <c r="AA73">
        <v>-2.36316E-3</v>
      </c>
      <c r="AB73">
        <v>1.6340999999999999E-6</v>
      </c>
      <c r="AC73">
        <v>-6688370</v>
      </c>
      <c r="AD73">
        <v>2382300</v>
      </c>
      <c r="AE73">
        <v>3.3265400000000001</v>
      </c>
      <c r="AG73" s="2">
        <v>-1.25897E-4</v>
      </c>
      <c r="AH73" s="2">
        <v>10.2913</v>
      </c>
    </row>
    <row r="74" spans="2:34" x14ac:dyDescent="0.3">
      <c r="B74">
        <v>-1.15826E-4</v>
      </c>
      <c r="C74">
        <v>1</v>
      </c>
      <c r="D74">
        <v>473.29500000000002</v>
      </c>
      <c r="E74">
        <v>6.3590900000000001</v>
      </c>
      <c r="F74">
        <v>0</v>
      </c>
      <c r="G74">
        <v>0</v>
      </c>
      <c r="J74">
        <v>-910.68200000000002</v>
      </c>
      <c r="K74">
        <v>0</v>
      </c>
      <c r="L74">
        <v>0</v>
      </c>
      <c r="M74">
        <v>-4.2240799999999998</v>
      </c>
      <c r="N74">
        <v>0</v>
      </c>
      <c r="O74">
        <v>-5417.73</v>
      </c>
      <c r="P74">
        <v>0</v>
      </c>
      <c r="Q74">
        <v>6.5084699999999997E-3</v>
      </c>
      <c r="R74">
        <v>0</v>
      </c>
      <c r="S74">
        <v>6.5084899999999996E-3</v>
      </c>
      <c r="T74">
        <v>1.4105099999999999E-6</v>
      </c>
      <c r="U74">
        <v>2.2649300000000001E-2</v>
      </c>
      <c r="V74">
        <v>3.9411000000000003E-3</v>
      </c>
      <c r="W74">
        <v>0.18018799999999999</v>
      </c>
      <c r="X74">
        <v>10.337899999999999</v>
      </c>
      <c r="Y74" s="1">
        <v>4.2274000000000001E-4</v>
      </c>
      <c r="Z74">
        <v>-9.0731000000000002</v>
      </c>
      <c r="AA74">
        <v>-2.5632099999999998E-3</v>
      </c>
      <c r="AB74">
        <v>1.7799999999999999E-6</v>
      </c>
      <c r="AC74">
        <v>-5592030</v>
      </c>
      <c r="AD74">
        <v>2355080</v>
      </c>
      <c r="AE74">
        <v>1.9825200000000001</v>
      </c>
      <c r="AG74">
        <v>-1.15826E-4</v>
      </c>
      <c r="AH74">
        <v>10.337899999999999</v>
      </c>
    </row>
    <row r="75" spans="2:34" x14ac:dyDescent="0.3">
      <c r="B75">
        <v>-1.05754E-4</v>
      </c>
      <c r="C75">
        <v>1</v>
      </c>
      <c r="D75">
        <v>473.29500000000002</v>
      </c>
      <c r="E75">
        <v>5.9229500000000002</v>
      </c>
      <c r="F75">
        <v>0</v>
      </c>
      <c r="G75">
        <v>0</v>
      </c>
      <c r="J75">
        <v>-738.27700000000004</v>
      </c>
      <c r="K75">
        <v>0</v>
      </c>
      <c r="L75">
        <v>0</v>
      </c>
      <c r="M75">
        <v>-5.1567999999999996</v>
      </c>
      <c r="N75">
        <v>0</v>
      </c>
      <c r="O75">
        <v>-5417.73</v>
      </c>
      <c r="P75">
        <v>0</v>
      </c>
      <c r="Q75">
        <v>5.9300799999999999E-3</v>
      </c>
      <c r="R75">
        <v>0</v>
      </c>
      <c r="S75">
        <v>5.9300899999999998E-3</v>
      </c>
      <c r="T75">
        <v>1.5003099999999999E-6</v>
      </c>
      <c r="U75">
        <v>2.3467999999999999E-2</v>
      </c>
      <c r="V75">
        <v>4.0559000000000003E-3</v>
      </c>
      <c r="W75">
        <v>0.179255</v>
      </c>
      <c r="X75">
        <v>10.3789</v>
      </c>
      <c r="Y75" s="1">
        <v>3.9400699999999998E-4</v>
      </c>
      <c r="Z75">
        <v>-8.9794</v>
      </c>
      <c r="AA75">
        <v>-2.7516699999999999E-3</v>
      </c>
      <c r="AB75">
        <v>1.9207699999999999E-6</v>
      </c>
      <c r="AC75">
        <v>-4711770</v>
      </c>
      <c r="AD75">
        <v>2330530</v>
      </c>
      <c r="AE75">
        <v>0.90337699999999999</v>
      </c>
      <c r="AG75">
        <v>-1.05754E-4</v>
      </c>
      <c r="AH75">
        <v>10.3789</v>
      </c>
    </row>
    <row r="76" spans="2:34" x14ac:dyDescent="0.3">
      <c r="B76">
        <v>-9.5682100000000003E-5</v>
      </c>
      <c r="C76">
        <v>1</v>
      </c>
      <c r="D76">
        <v>473.29500000000002</v>
      </c>
      <c r="E76">
        <v>5.7248700000000001</v>
      </c>
      <c r="F76">
        <v>0</v>
      </c>
      <c r="G76">
        <v>0</v>
      </c>
      <c r="J76">
        <v>-585.60199999999998</v>
      </c>
      <c r="K76">
        <v>0</v>
      </c>
      <c r="L76">
        <v>0</v>
      </c>
      <c r="M76">
        <v>-5.8627700000000003</v>
      </c>
      <c r="N76">
        <v>0</v>
      </c>
      <c r="O76">
        <v>-5417.73</v>
      </c>
      <c r="P76">
        <v>0</v>
      </c>
      <c r="Q76">
        <v>5.2754200000000003E-3</v>
      </c>
      <c r="R76">
        <v>0</v>
      </c>
      <c r="S76">
        <v>5.2754400000000002E-3</v>
      </c>
      <c r="T76">
        <v>1.58489E-6</v>
      </c>
      <c r="U76">
        <v>2.4204900000000001E-2</v>
      </c>
      <c r="V76">
        <v>4.1590799999999999E-3</v>
      </c>
      <c r="W76">
        <v>0.17841499999999999</v>
      </c>
      <c r="X76">
        <v>10.4148</v>
      </c>
      <c r="Y76" s="1">
        <v>3.7006799999999998E-4</v>
      </c>
      <c r="Z76">
        <v>-8.8954900000000006</v>
      </c>
      <c r="AA76">
        <v>-2.9270300000000002E-3</v>
      </c>
      <c r="AB76">
        <v>2.0550100000000001E-6</v>
      </c>
      <c r="AC76">
        <v>-3994840</v>
      </c>
      <c r="AD76">
        <v>2308540</v>
      </c>
      <c r="AE76">
        <v>7.6639899999999997E-2</v>
      </c>
      <c r="AG76">
        <v>-9.5682100000000003E-5</v>
      </c>
      <c r="AH76">
        <v>10.4148</v>
      </c>
    </row>
    <row r="77" spans="2:34" x14ac:dyDescent="0.3">
      <c r="B77">
        <v>-8.5610299999999996E-5</v>
      </c>
      <c r="C77">
        <v>1</v>
      </c>
      <c r="D77">
        <v>473.29500000000002</v>
      </c>
      <c r="E77">
        <v>5.65822</v>
      </c>
      <c r="F77">
        <v>0</v>
      </c>
      <c r="G77">
        <v>0</v>
      </c>
      <c r="J77">
        <v>-451.34399999999999</v>
      </c>
      <c r="K77">
        <v>0</v>
      </c>
      <c r="L77">
        <v>0</v>
      </c>
      <c r="M77">
        <v>-6.3531899999999997</v>
      </c>
      <c r="N77">
        <v>0</v>
      </c>
      <c r="O77">
        <v>-5417.73</v>
      </c>
      <c r="P77">
        <v>0</v>
      </c>
      <c r="Q77">
        <v>4.5514500000000003E-3</v>
      </c>
      <c r="R77">
        <v>0</v>
      </c>
      <c r="S77">
        <v>4.5514600000000002E-3</v>
      </c>
      <c r="T77">
        <v>1.6634199999999999E-6</v>
      </c>
      <c r="U77">
        <v>2.4862200000000001E-2</v>
      </c>
      <c r="V77">
        <v>4.2509899999999996E-3</v>
      </c>
      <c r="W77">
        <v>0.17766499999999999</v>
      </c>
      <c r="X77">
        <v>10.446300000000001</v>
      </c>
      <c r="Y77" s="1">
        <v>3.5009800000000002E-4</v>
      </c>
      <c r="Z77">
        <v>-8.8209999999999997</v>
      </c>
      <c r="AA77">
        <v>-3.0880299999999999E-3</v>
      </c>
      <c r="AB77">
        <v>2.1812899999999999E-6</v>
      </c>
      <c r="AC77">
        <v>-3402220</v>
      </c>
      <c r="AD77">
        <v>2289010</v>
      </c>
      <c r="AE77">
        <v>-0.51642699999999997</v>
      </c>
      <c r="AG77">
        <v>-8.5610299999999996E-5</v>
      </c>
      <c r="AH77">
        <v>10.446300000000001</v>
      </c>
    </row>
    <row r="78" spans="2:34" x14ac:dyDescent="0.3">
      <c r="B78">
        <v>-7.5538500000000002E-5</v>
      </c>
      <c r="C78">
        <v>1</v>
      </c>
      <c r="D78">
        <v>473.29500000000002</v>
      </c>
      <c r="E78">
        <v>5.6409399999999996</v>
      </c>
      <c r="F78">
        <v>0</v>
      </c>
      <c r="G78">
        <v>0</v>
      </c>
      <c r="J78">
        <v>-333.983</v>
      </c>
      <c r="K78">
        <v>0</v>
      </c>
      <c r="L78">
        <v>0</v>
      </c>
      <c r="M78">
        <v>-6.6463000000000001</v>
      </c>
      <c r="N78">
        <v>0</v>
      </c>
      <c r="O78">
        <v>-5417.73</v>
      </c>
      <c r="P78">
        <v>0</v>
      </c>
      <c r="Q78">
        <v>3.7655200000000001E-3</v>
      </c>
      <c r="R78">
        <v>0</v>
      </c>
      <c r="S78">
        <v>3.76553E-3</v>
      </c>
      <c r="T78">
        <v>1.73518E-6</v>
      </c>
      <c r="U78">
        <v>2.5441700000000001E-2</v>
      </c>
      <c r="V78">
        <v>4.3319500000000002E-3</v>
      </c>
      <c r="W78">
        <v>0.177005</v>
      </c>
      <c r="X78">
        <v>10.473699999999999</v>
      </c>
      <c r="Y78" s="1">
        <v>3.3347200000000002E-4</v>
      </c>
      <c r="Z78">
        <v>-8.7555800000000001</v>
      </c>
      <c r="AA78">
        <v>-3.2335699999999998E-3</v>
      </c>
      <c r="AB78">
        <v>2.2981500000000002E-6</v>
      </c>
      <c r="AC78">
        <v>-2906180</v>
      </c>
      <c r="AD78">
        <v>2271860</v>
      </c>
      <c r="AE78">
        <v>-0.898231</v>
      </c>
      <c r="AG78">
        <v>-7.5538500000000002E-5</v>
      </c>
      <c r="AH78">
        <v>10.473699999999999</v>
      </c>
    </row>
    <row r="79" spans="2:34" x14ac:dyDescent="0.3">
      <c r="B79">
        <v>-6.5466699999999994E-5</v>
      </c>
      <c r="C79">
        <v>1</v>
      </c>
      <c r="D79">
        <v>473.29500000000002</v>
      </c>
      <c r="E79">
        <v>5.6233899999999997</v>
      </c>
      <c r="F79">
        <v>0</v>
      </c>
      <c r="G79">
        <v>0</v>
      </c>
      <c r="J79">
        <v>-231.786</v>
      </c>
      <c r="K79">
        <v>0</v>
      </c>
      <c r="L79">
        <v>0</v>
      </c>
      <c r="M79">
        <v>-6.7645400000000002</v>
      </c>
      <c r="N79">
        <v>0</v>
      </c>
      <c r="O79">
        <v>-5417.73</v>
      </c>
      <c r="P79">
        <v>0</v>
      </c>
      <c r="Q79">
        <v>2.9253700000000001E-3</v>
      </c>
      <c r="R79">
        <v>0</v>
      </c>
      <c r="S79">
        <v>2.92538E-3</v>
      </c>
      <c r="T79">
        <v>1.79948E-6</v>
      </c>
      <c r="U79">
        <v>2.5945200000000002E-2</v>
      </c>
      <c r="V79">
        <v>4.4022200000000001E-3</v>
      </c>
      <c r="W79">
        <v>0.176431</v>
      </c>
      <c r="X79">
        <v>10.497299999999999</v>
      </c>
      <c r="Y79" s="1">
        <v>3.1971700000000002E-4</v>
      </c>
      <c r="Z79">
        <v>-8.69895</v>
      </c>
      <c r="AA79">
        <v>-3.3627399999999999E-3</v>
      </c>
      <c r="AB79">
        <v>2.4041699999999998E-6</v>
      </c>
      <c r="AC79">
        <v>-2487820</v>
      </c>
      <c r="AD79">
        <v>2257010</v>
      </c>
      <c r="AE79">
        <v>-1.09335</v>
      </c>
      <c r="AG79">
        <v>-6.5466699999999994E-5</v>
      </c>
      <c r="AH79">
        <v>10.497299999999999</v>
      </c>
    </row>
    <row r="80" spans="2:34" x14ac:dyDescent="0.3">
      <c r="B80">
        <v>-5.53949E-5</v>
      </c>
      <c r="C80">
        <v>1</v>
      </c>
      <c r="D80">
        <v>473.29500000000002</v>
      </c>
      <c r="E80">
        <v>5.5834799999999998</v>
      </c>
      <c r="F80">
        <v>0</v>
      </c>
      <c r="G80">
        <v>0</v>
      </c>
      <c r="J80">
        <v>-142.816</v>
      </c>
      <c r="K80">
        <v>0</v>
      </c>
      <c r="L80">
        <v>0</v>
      </c>
      <c r="M80">
        <v>-6.7325499999999998</v>
      </c>
      <c r="N80">
        <v>0</v>
      </c>
      <c r="O80">
        <v>-5417.73</v>
      </c>
      <c r="P80">
        <v>0</v>
      </c>
      <c r="Q80">
        <v>2.03907E-3</v>
      </c>
      <c r="R80">
        <v>0</v>
      </c>
      <c r="S80">
        <v>2.03908E-3</v>
      </c>
      <c r="T80">
        <v>1.8557300000000001E-6</v>
      </c>
      <c r="U80">
        <v>2.6374100000000001E-2</v>
      </c>
      <c r="V80">
        <v>4.4620399999999996E-3</v>
      </c>
      <c r="W80">
        <v>0.17594199999999999</v>
      </c>
      <c r="X80">
        <v>10.517200000000001</v>
      </c>
      <c r="Y80" s="1">
        <v>3.0847099999999999E-4</v>
      </c>
      <c r="Z80">
        <v>-8.6508699999999994</v>
      </c>
      <c r="AA80">
        <v>-3.4747599999999999E-3</v>
      </c>
      <c r="AB80">
        <v>2.4979799999999999E-6</v>
      </c>
      <c r="AC80">
        <v>-2132790</v>
      </c>
      <c r="AD80">
        <v>2244400</v>
      </c>
      <c r="AE80">
        <v>-1.12744</v>
      </c>
      <c r="AG80">
        <v>-5.53949E-5</v>
      </c>
      <c r="AH80">
        <v>10.517200000000001</v>
      </c>
    </row>
    <row r="81" spans="2:34" x14ac:dyDescent="0.3">
      <c r="B81">
        <v>-4.53231E-5</v>
      </c>
      <c r="C81">
        <v>1</v>
      </c>
      <c r="D81">
        <v>473.29500000000002</v>
      </c>
      <c r="E81">
        <v>5.51844</v>
      </c>
      <c r="F81">
        <v>0</v>
      </c>
      <c r="G81">
        <v>0</v>
      </c>
      <c r="J81">
        <v>-64.936099999999996</v>
      </c>
      <c r="K81">
        <v>0</v>
      </c>
      <c r="L81">
        <v>0</v>
      </c>
      <c r="M81">
        <v>-6.5762799999999997</v>
      </c>
      <c r="N81">
        <v>0</v>
      </c>
      <c r="O81">
        <v>-5417.73</v>
      </c>
      <c r="P81">
        <v>0</v>
      </c>
      <c r="Q81">
        <v>1.1149300000000001E-3</v>
      </c>
      <c r="R81">
        <v>0</v>
      </c>
      <c r="S81">
        <v>1.1149300000000001E-3</v>
      </c>
      <c r="T81">
        <v>1.9034099999999999E-6</v>
      </c>
      <c r="U81">
        <v>2.6729599999999999E-2</v>
      </c>
      <c r="V81">
        <v>4.5115800000000003E-3</v>
      </c>
      <c r="W81">
        <v>0.175537</v>
      </c>
      <c r="X81">
        <v>10.5336</v>
      </c>
      <c r="Y81" s="1">
        <v>2.99461E-4</v>
      </c>
      <c r="Z81">
        <v>-8.61111</v>
      </c>
      <c r="AA81">
        <v>-3.5690100000000001E-3</v>
      </c>
      <c r="AB81">
        <v>2.5783200000000001E-6</v>
      </c>
      <c r="AC81">
        <v>-1832420</v>
      </c>
      <c r="AD81">
        <v>2233970</v>
      </c>
      <c r="AE81">
        <v>-1.02674</v>
      </c>
      <c r="AG81">
        <v>-4.53231E-5</v>
      </c>
      <c r="AH81">
        <v>10.5336</v>
      </c>
    </row>
    <row r="82" spans="2:34" x14ac:dyDescent="0.3">
      <c r="B82">
        <v>-3.5251299999999999E-5</v>
      </c>
      <c r="C82">
        <v>1</v>
      </c>
      <c r="D82">
        <v>473.29500000000002</v>
      </c>
      <c r="E82">
        <v>5.4374099999999999</v>
      </c>
      <c r="F82">
        <v>0</v>
      </c>
      <c r="G82">
        <v>0</v>
      </c>
      <c r="J82">
        <v>4.1730200000000002</v>
      </c>
      <c r="K82">
        <v>0</v>
      </c>
      <c r="L82">
        <v>0</v>
      </c>
      <c r="M82">
        <v>-6.3221299999999996</v>
      </c>
      <c r="N82">
        <v>0</v>
      </c>
      <c r="O82">
        <v>-5417.73</v>
      </c>
      <c r="P82">
        <v>0</v>
      </c>
      <c r="Q82">
        <v>1.6148099999999999E-4</v>
      </c>
      <c r="R82">
        <v>0</v>
      </c>
      <c r="S82">
        <v>1.6148399999999999E-4</v>
      </c>
      <c r="T82">
        <v>1.94207E-6</v>
      </c>
      <c r="U82">
        <v>2.7012700000000001E-2</v>
      </c>
      <c r="V82">
        <v>4.5510300000000002E-3</v>
      </c>
      <c r="W82">
        <v>0.17521400000000001</v>
      </c>
      <c r="X82">
        <v>10.5466</v>
      </c>
      <c r="Y82" s="1">
        <v>2.9247600000000001E-4</v>
      </c>
      <c r="Z82">
        <v>-8.5795200000000005</v>
      </c>
      <c r="AA82">
        <v>-3.6449899999999999E-3</v>
      </c>
      <c r="AB82">
        <v>2.64406E-6</v>
      </c>
      <c r="AC82">
        <v>-1584000</v>
      </c>
      <c r="AD82">
        <v>2225680</v>
      </c>
      <c r="AE82">
        <v>-0.81756200000000001</v>
      </c>
      <c r="AG82">
        <v>-3.5251299999999999E-5</v>
      </c>
      <c r="AH82">
        <v>10.5466</v>
      </c>
    </row>
    <row r="83" spans="2:34" x14ac:dyDescent="0.3">
      <c r="B83">
        <v>-2.5179499999999998E-5</v>
      </c>
      <c r="C83">
        <v>1</v>
      </c>
      <c r="D83">
        <v>473.29500000000002</v>
      </c>
      <c r="E83">
        <v>5.3555999999999999</v>
      </c>
      <c r="F83">
        <v>0</v>
      </c>
      <c r="G83">
        <v>0</v>
      </c>
      <c r="J83">
        <v>66.986999999999995</v>
      </c>
      <c r="K83">
        <v>0</v>
      </c>
      <c r="L83">
        <v>0</v>
      </c>
      <c r="M83">
        <v>-5.9966999999999997</v>
      </c>
      <c r="N83">
        <v>0</v>
      </c>
      <c r="O83">
        <v>-5417.73</v>
      </c>
      <c r="P83">
        <v>0</v>
      </c>
      <c r="Q83">
        <v>-8.1253100000000002E-4</v>
      </c>
      <c r="R83">
        <v>0</v>
      </c>
      <c r="S83">
        <v>-8.1252899999999999E-4</v>
      </c>
      <c r="T83">
        <v>1.97136E-6</v>
      </c>
      <c r="U83">
        <v>2.7224399999999999E-2</v>
      </c>
      <c r="V83">
        <v>4.5804900000000004E-3</v>
      </c>
      <c r="W83">
        <v>0.17497299999999999</v>
      </c>
      <c r="X83">
        <v>10.5564</v>
      </c>
      <c r="Y83" s="1">
        <v>2.87359E-4</v>
      </c>
      <c r="Z83">
        <v>-8.5559399999999997</v>
      </c>
      <c r="AA83">
        <v>-3.7022999999999999E-3</v>
      </c>
      <c r="AB83">
        <v>2.6942500000000001E-6</v>
      </c>
      <c r="AC83">
        <v>-1387210</v>
      </c>
      <c r="AD83">
        <v>2219490</v>
      </c>
      <c r="AE83">
        <v>-0.52620800000000001</v>
      </c>
      <c r="AG83">
        <v>-2.5179499999999998E-5</v>
      </c>
      <c r="AH83">
        <v>10.5564</v>
      </c>
    </row>
    <row r="84" spans="2:34" x14ac:dyDescent="0.3">
      <c r="B84">
        <v>-1.5107699999999999E-5</v>
      </c>
      <c r="C84">
        <v>1</v>
      </c>
      <c r="D84">
        <v>473.29500000000002</v>
      </c>
      <c r="E84">
        <v>5.2895700000000003</v>
      </c>
      <c r="F84">
        <v>0</v>
      </c>
      <c r="G84">
        <v>0</v>
      </c>
      <c r="J84">
        <v>126.102</v>
      </c>
      <c r="K84">
        <v>0</v>
      </c>
      <c r="L84">
        <v>0</v>
      </c>
      <c r="M84">
        <v>-5.6264000000000003</v>
      </c>
      <c r="N84">
        <v>0</v>
      </c>
      <c r="O84">
        <v>-5417.73</v>
      </c>
      <c r="P84">
        <v>0</v>
      </c>
      <c r="Q84">
        <v>-1.7981E-3</v>
      </c>
      <c r="R84">
        <v>0</v>
      </c>
      <c r="S84">
        <v>-1.7981E-3</v>
      </c>
      <c r="T84">
        <v>1.9910300000000001E-6</v>
      </c>
      <c r="U84">
        <v>2.73651E-2</v>
      </c>
      <c r="V84">
        <v>4.6000600000000004E-3</v>
      </c>
      <c r="W84">
        <v>0.174813</v>
      </c>
      <c r="X84">
        <v>10.562900000000001</v>
      </c>
      <c r="Y84" s="1">
        <v>2.8400399999999997E-4</v>
      </c>
      <c r="Z84">
        <v>-8.5402799999999992</v>
      </c>
      <c r="AA84">
        <v>-3.7406599999999998E-3</v>
      </c>
      <c r="AB84">
        <v>2.7281199999999999E-6</v>
      </c>
      <c r="AC84">
        <v>-1248930</v>
      </c>
      <c r="AD84">
        <v>2215380</v>
      </c>
      <c r="AE84">
        <v>-0.17874200000000001</v>
      </c>
      <c r="AG84">
        <v>-1.5107699999999999E-5</v>
      </c>
      <c r="AH84">
        <v>10.562900000000001</v>
      </c>
    </row>
    <row r="85" spans="2:34" x14ac:dyDescent="0.3">
      <c r="B85">
        <v>-5.0359000000000004E-6</v>
      </c>
      <c r="C85">
        <v>1</v>
      </c>
      <c r="D85">
        <v>473.29500000000002</v>
      </c>
      <c r="E85">
        <v>5.2531100000000004</v>
      </c>
      <c r="F85">
        <v>0</v>
      </c>
      <c r="G85">
        <v>0</v>
      </c>
      <c r="J85">
        <v>184.191</v>
      </c>
      <c r="K85">
        <v>0</v>
      </c>
      <c r="L85">
        <v>0</v>
      </c>
      <c r="M85">
        <v>-5.2374799999999997</v>
      </c>
      <c r="N85">
        <v>0</v>
      </c>
      <c r="O85">
        <v>-5417.73</v>
      </c>
      <c r="P85">
        <v>0</v>
      </c>
      <c r="Q85">
        <v>-2.7859199999999999E-3</v>
      </c>
      <c r="R85">
        <v>0</v>
      </c>
      <c r="S85">
        <v>-2.7859199999999999E-3</v>
      </c>
      <c r="T85">
        <v>2.0008800000000001E-6</v>
      </c>
      <c r="U85">
        <v>2.7435299999999999E-2</v>
      </c>
      <c r="V85">
        <v>4.6098099999999998E-3</v>
      </c>
      <c r="W85">
        <v>0.174733</v>
      </c>
      <c r="X85">
        <v>10.5661</v>
      </c>
      <c r="Y85" s="1">
        <v>2.8234199999999999E-4</v>
      </c>
      <c r="Z85">
        <v>-8.5324799999999996</v>
      </c>
      <c r="AA85">
        <v>-3.7598800000000002E-3</v>
      </c>
      <c r="AB85">
        <v>2.7451799999999999E-6</v>
      </c>
      <c r="AC85">
        <v>-1177200</v>
      </c>
      <c r="AD85">
        <v>2213330</v>
      </c>
      <c r="AE85">
        <v>0.19886499999999999</v>
      </c>
      <c r="AG85">
        <v>-5.0359000000000004E-6</v>
      </c>
      <c r="AH85">
        <v>10.5661</v>
      </c>
    </row>
    <row r="86" spans="2:34" x14ac:dyDescent="0.3">
      <c r="B86">
        <v>5.0359000000000004E-6</v>
      </c>
      <c r="C86">
        <v>1</v>
      </c>
      <c r="D86">
        <v>473.29500000000002</v>
      </c>
      <c r="E86">
        <v>5.2540100000000001</v>
      </c>
      <c r="F86">
        <v>0</v>
      </c>
      <c r="G86">
        <v>0</v>
      </c>
      <c r="J86">
        <v>243.77799999999999</v>
      </c>
      <c r="K86">
        <v>0</v>
      </c>
      <c r="L86">
        <v>0</v>
      </c>
      <c r="M86">
        <v>-4.8558700000000004</v>
      </c>
      <c r="N86">
        <v>0</v>
      </c>
      <c r="O86">
        <v>-5417.73</v>
      </c>
      <c r="P86">
        <v>0</v>
      </c>
      <c r="Q86">
        <v>-3.7642499999999998E-3</v>
      </c>
      <c r="R86">
        <v>0</v>
      </c>
      <c r="S86">
        <v>-3.7642600000000002E-3</v>
      </c>
      <c r="T86">
        <v>2.0008399999999998E-6</v>
      </c>
      <c r="U86">
        <v>2.7435299999999999E-2</v>
      </c>
      <c r="V86">
        <v>4.60978E-3</v>
      </c>
      <c r="W86">
        <v>0.174733</v>
      </c>
      <c r="X86">
        <v>10.5662</v>
      </c>
      <c r="Y86" s="1">
        <v>2.8234000000000001E-4</v>
      </c>
      <c r="Z86">
        <v>-8.5324899999999992</v>
      </c>
      <c r="AA86">
        <v>-3.7598699999999998E-3</v>
      </c>
      <c r="AB86">
        <v>2.74517E-6</v>
      </c>
      <c r="AC86">
        <v>-1177180</v>
      </c>
      <c r="AD86">
        <v>2213340</v>
      </c>
      <c r="AE86">
        <v>0.58080200000000004</v>
      </c>
      <c r="AG86">
        <v>5.0359000000000004E-6</v>
      </c>
      <c r="AH86">
        <v>10.5662</v>
      </c>
    </row>
    <row r="87" spans="2:34" x14ac:dyDescent="0.3">
      <c r="B87">
        <v>1.5107699999999999E-5</v>
      </c>
      <c r="C87">
        <v>1</v>
      </c>
      <c r="D87">
        <v>473.29500000000002</v>
      </c>
      <c r="E87">
        <v>5.2921199999999997</v>
      </c>
      <c r="F87">
        <v>0</v>
      </c>
      <c r="G87">
        <v>0</v>
      </c>
      <c r="J87">
        <v>301.49099999999999</v>
      </c>
      <c r="K87">
        <v>0</v>
      </c>
      <c r="L87">
        <v>0</v>
      </c>
      <c r="M87">
        <v>-4.1658900000000001</v>
      </c>
      <c r="N87">
        <v>0</v>
      </c>
      <c r="O87">
        <v>-4624.6899999999996</v>
      </c>
      <c r="P87">
        <v>0</v>
      </c>
      <c r="Q87">
        <v>-4.63972E-3</v>
      </c>
      <c r="R87">
        <v>0</v>
      </c>
      <c r="S87">
        <v>-4.6397299999999999E-3</v>
      </c>
      <c r="T87">
        <v>1.99092E-6</v>
      </c>
      <c r="U87">
        <v>2.7365E-2</v>
      </c>
      <c r="V87">
        <v>4.59998E-3</v>
      </c>
      <c r="W87">
        <v>0.174813</v>
      </c>
      <c r="X87">
        <v>10.5631</v>
      </c>
      <c r="Y87" s="1">
        <v>2.8399799999999999E-4</v>
      </c>
      <c r="Z87">
        <v>-8.5403000000000002</v>
      </c>
      <c r="AA87">
        <v>-3.7406399999999999E-3</v>
      </c>
      <c r="AB87">
        <v>2.7280899999999999E-6</v>
      </c>
      <c r="AC87">
        <v>-1248800</v>
      </c>
      <c r="AD87">
        <v>2215380</v>
      </c>
      <c r="AE87">
        <v>-0.50950499999999999</v>
      </c>
      <c r="AG87">
        <v>1.5107699999999999E-5</v>
      </c>
      <c r="AH87">
        <v>10.5631</v>
      </c>
    </row>
    <row r="88" spans="2:34" x14ac:dyDescent="0.3">
      <c r="B88">
        <v>2.5179499999999998E-5</v>
      </c>
      <c r="C88">
        <v>1</v>
      </c>
      <c r="D88">
        <v>473.29500000000002</v>
      </c>
      <c r="E88">
        <v>5.3595300000000003</v>
      </c>
      <c r="F88">
        <v>0</v>
      </c>
      <c r="G88">
        <v>0</v>
      </c>
      <c r="J88">
        <v>366.54199999999997</v>
      </c>
      <c r="K88">
        <v>0</v>
      </c>
      <c r="L88">
        <v>0</v>
      </c>
      <c r="M88">
        <v>-3.5326300000000002</v>
      </c>
      <c r="N88">
        <v>0</v>
      </c>
      <c r="O88">
        <v>-3487.53</v>
      </c>
      <c r="P88">
        <v>0</v>
      </c>
      <c r="Q88">
        <v>-5.4942000000000003E-3</v>
      </c>
      <c r="R88">
        <v>0</v>
      </c>
      <c r="S88">
        <v>-5.4942100000000002E-3</v>
      </c>
      <c r="T88">
        <v>1.9712700000000001E-6</v>
      </c>
      <c r="U88">
        <v>2.7224499999999999E-2</v>
      </c>
      <c r="V88">
        <v>4.5804499999999998E-3</v>
      </c>
      <c r="W88">
        <v>0.17497299999999999</v>
      </c>
      <c r="X88">
        <v>10.556699999999999</v>
      </c>
      <c r="Y88" s="1">
        <v>2.8734799999999999E-4</v>
      </c>
      <c r="Z88">
        <v>-8.5559399999999997</v>
      </c>
      <c r="AA88">
        <v>-3.7023300000000002E-3</v>
      </c>
      <c r="AB88">
        <v>2.6942599999999999E-6</v>
      </c>
      <c r="AC88">
        <v>-1386950</v>
      </c>
      <c r="AD88">
        <v>2219490</v>
      </c>
      <c r="AE88">
        <v>-2.7147100000000002</v>
      </c>
      <c r="AG88">
        <v>2.5179499999999998E-5</v>
      </c>
      <c r="AH88">
        <v>10.556699999999999</v>
      </c>
    </row>
    <row r="89" spans="2:34" s="1" customFormat="1" x14ac:dyDescent="0.3">
      <c r="B89">
        <v>3.5251299999999999E-5</v>
      </c>
      <c r="C89">
        <v>1</v>
      </c>
      <c r="D89">
        <v>473.29500000000002</v>
      </c>
      <c r="E89">
        <v>5.44238</v>
      </c>
      <c r="F89">
        <v>0</v>
      </c>
      <c r="G89">
        <v>0</v>
      </c>
      <c r="H89"/>
      <c r="I89"/>
      <c r="J89">
        <v>429.26799999999997</v>
      </c>
      <c r="K89">
        <v>0</v>
      </c>
      <c r="L89">
        <v>0</v>
      </c>
      <c r="M89">
        <v>-3.40985</v>
      </c>
      <c r="N89">
        <v>0</v>
      </c>
      <c r="O89">
        <v>-3139.03</v>
      </c>
      <c r="P89">
        <v>0</v>
      </c>
      <c r="Q89">
        <v>-6.1372099999999997E-3</v>
      </c>
      <c r="R89">
        <v>0</v>
      </c>
      <c r="S89">
        <v>-6.1372199999999997E-3</v>
      </c>
      <c r="T89">
        <v>1.9420300000000002E-6</v>
      </c>
      <c r="U89">
        <v>2.7013100000000002E-2</v>
      </c>
      <c r="V89">
        <v>4.5510799999999999E-3</v>
      </c>
      <c r="W89">
        <v>0.17521400000000001</v>
      </c>
      <c r="X89">
        <v>10.5471</v>
      </c>
      <c r="Y89" s="1">
        <v>2.9245699999999998E-4</v>
      </c>
      <c r="Z89">
        <v>-8.5794800000000002</v>
      </c>
      <c r="AA89">
        <v>-3.6450900000000001E-3</v>
      </c>
      <c r="AB89" s="1">
        <v>2.6441499999999999E-6</v>
      </c>
      <c r="AC89" s="1">
        <v>-1583640</v>
      </c>
      <c r="AD89" s="1">
        <v>2225660</v>
      </c>
      <c r="AE89" s="1">
        <v>-3.6556700000000002</v>
      </c>
      <c r="AG89">
        <v>3.5251299999999999E-5</v>
      </c>
      <c r="AH89">
        <v>10.5471</v>
      </c>
    </row>
    <row r="90" spans="2:34" x14ac:dyDescent="0.3">
      <c r="B90">
        <v>4.53231E-5</v>
      </c>
      <c r="C90">
        <v>1</v>
      </c>
      <c r="D90">
        <v>473.29500000000002</v>
      </c>
      <c r="E90">
        <v>5.5240799999999997</v>
      </c>
      <c r="F90">
        <v>0</v>
      </c>
      <c r="G90">
        <v>0</v>
      </c>
      <c r="J90">
        <v>529.88900000000001</v>
      </c>
      <c r="K90">
        <v>0</v>
      </c>
      <c r="L90">
        <v>0</v>
      </c>
      <c r="M90">
        <v>-3.6600100000000002</v>
      </c>
      <c r="N90">
        <v>0</v>
      </c>
      <c r="O90">
        <v>-3358.54</v>
      </c>
      <c r="P90">
        <v>0</v>
      </c>
      <c r="Q90">
        <v>-7.0894499999999997E-3</v>
      </c>
      <c r="R90">
        <v>0</v>
      </c>
      <c r="S90">
        <v>-7.0894599999999997E-3</v>
      </c>
      <c r="T90">
        <v>1.90343E-6</v>
      </c>
      <c r="U90">
        <v>2.6730299999999999E-2</v>
      </c>
      <c r="V90">
        <v>4.5117500000000001E-3</v>
      </c>
      <c r="W90">
        <v>0.175536</v>
      </c>
      <c r="X90">
        <v>10.5341</v>
      </c>
      <c r="Y90" s="1">
        <v>2.9943599999999998E-4</v>
      </c>
      <c r="Z90">
        <v>-8.6110299999999995</v>
      </c>
      <c r="AA90">
        <v>-3.5691999999999998E-3</v>
      </c>
      <c r="AB90">
        <v>2.5785E-6</v>
      </c>
      <c r="AC90">
        <v>-1831980</v>
      </c>
      <c r="AD90">
        <v>2233940</v>
      </c>
      <c r="AE90">
        <v>-3.9098000000000002</v>
      </c>
      <c r="AG90">
        <v>4.53231E-5</v>
      </c>
      <c r="AH90">
        <v>10.5341</v>
      </c>
    </row>
    <row r="91" spans="2:34" x14ac:dyDescent="0.3">
      <c r="B91">
        <v>5.53949E-5</v>
      </c>
      <c r="C91">
        <v>1</v>
      </c>
      <c r="D91">
        <v>473.29500000000002</v>
      </c>
      <c r="E91">
        <v>5.5894000000000004</v>
      </c>
      <c r="F91">
        <v>0</v>
      </c>
      <c r="G91">
        <v>0</v>
      </c>
      <c r="J91">
        <v>664.51599999999996</v>
      </c>
      <c r="K91">
        <v>0</v>
      </c>
      <c r="L91">
        <v>0</v>
      </c>
      <c r="M91">
        <v>-3.9635199999999999</v>
      </c>
      <c r="N91">
        <v>0</v>
      </c>
      <c r="O91">
        <v>-3582.45</v>
      </c>
      <c r="P91">
        <v>0</v>
      </c>
      <c r="Q91">
        <v>-8.2603199999999998E-3</v>
      </c>
      <c r="R91">
        <v>0</v>
      </c>
      <c r="S91">
        <v>-8.2603399999999997E-3</v>
      </c>
      <c r="T91">
        <v>1.8558300000000001E-6</v>
      </c>
      <c r="U91">
        <v>2.6375099999999999E-2</v>
      </c>
      <c r="V91">
        <v>4.4623099999999997E-3</v>
      </c>
      <c r="W91">
        <v>0.17594099999999999</v>
      </c>
      <c r="X91">
        <v>10.517799999999999</v>
      </c>
      <c r="Y91" s="1">
        <v>3.0843999999999999E-4</v>
      </c>
      <c r="Z91">
        <v>-8.6507400000000008</v>
      </c>
      <c r="AA91">
        <v>-3.4750200000000001E-3</v>
      </c>
      <c r="AB91">
        <v>2.4982300000000001E-6</v>
      </c>
      <c r="AC91">
        <v>-2132270</v>
      </c>
      <c r="AD91">
        <v>2244360</v>
      </c>
      <c r="AE91">
        <v>-4.2203999999999997</v>
      </c>
      <c r="AG91">
        <v>5.53949E-5</v>
      </c>
      <c r="AH91">
        <v>10.517799999999999</v>
      </c>
    </row>
    <row r="92" spans="2:34" x14ac:dyDescent="0.3">
      <c r="B92">
        <v>6.5466699999999994E-5</v>
      </c>
      <c r="C92">
        <v>1</v>
      </c>
      <c r="D92">
        <v>473.29500000000002</v>
      </c>
      <c r="E92">
        <v>5.6291200000000003</v>
      </c>
      <c r="F92">
        <v>0</v>
      </c>
      <c r="G92">
        <v>0</v>
      </c>
      <c r="J92">
        <v>791.63800000000003</v>
      </c>
      <c r="K92">
        <v>0</v>
      </c>
      <c r="L92">
        <v>0</v>
      </c>
      <c r="M92">
        <v>-4.1714599999999997</v>
      </c>
      <c r="N92">
        <v>0</v>
      </c>
      <c r="O92">
        <v>-3582.45</v>
      </c>
      <c r="P92">
        <v>0</v>
      </c>
      <c r="Q92">
        <v>-9.0244599999999998E-3</v>
      </c>
      <c r="R92">
        <v>0</v>
      </c>
      <c r="S92">
        <v>-9.0244799999999997E-3</v>
      </c>
      <c r="T92">
        <v>1.7996399999999999E-6</v>
      </c>
      <c r="U92">
        <v>2.5946500000000001E-2</v>
      </c>
      <c r="V92">
        <v>4.4025999999999996E-3</v>
      </c>
      <c r="W92">
        <v>0.176429</v>
      </c>
      <c r="X92">
        <v>10.497999999999999</v>
      </c>
      <c r="Y92" s="1">
        <v>3.1967900000000001E-4</v>
      </c>
      <c r="Z92">
        <v>-8.6987799999999993</v>
      </c>
      <c r="AA92">
        <v>-3.3630800000000001E-3</v>
      </c>
      <c r="AB92">
        <v>2.4044900000000002E-6</v>
      </c>
      <c r="AC92">
        <v>-2487210</v>
      </c>
      <c r="AD92">
        <v>2256960</v>
      </c>
      <c r="AE92">
        <v>-4.5441200000000004</v>
      </c>
      <c r="AG92">
        <v>6.5466699999999994E-5</v>
      </c>
      <c r="AH92">
        <v>10.497999999999999</v>
      </c>
    </row>
    <row r="93" spans="2:34" x14ac:dyDescent="0.3">
      <c r="B93">
        <v>7.5538500000000002E-5</v>
      </c>
      <c r="C93">
        <v>1</v>
      </c>
      <c r="D93">
        <v>473.29500000000002</v>
      </c>
      <c r="E93">
        <v>5.6459799999999998</v>
      </c>
      <c r="F93">
        <v>0</v>
      </c>
      <c r="G93">
        <v>0</v>
      </c>
      <c r="J93">
        <v>930.50699999999995</v>
      </c>
      <c r="K93">
        <v>0</v>
      </c>
      <c r="L93">
        <v>0</v>
      </c>
      <c r="M93">
        <v>-4.2025600000000001</v>
      </c>
      <c r="N93">
        <v>0</v>
      </c>
      <c r="O93">
        <v>-3362.93</v>
      </c>
      <c r="P93">
        <v>0</v>
      </c>
      <c r="Q93">
        <v>-9.6476099999999992E-3</v>
      </c>
      <c r="R93">
        <v>0</v>
      </c>
      <c r="S93">
        <v>-9.6476300000000008E-3</v>
      </c>
      <c r="T93">
        <v>1.7353999999999999E-6</v>
      </c>
      <c r="U93">
        <v>2.5443299999999999E-2</v>
      </c>
      <c r="V93">
        <v>4.33243E-3</v>
      </c>
      <c r="W93">
        <v>0.17700299999999999</v>
      </c>
      <c r="X93">
        <v>10.474600000000001</v>
      </c>
      <c r="Y93" s="1">
        <v>3.3342700000000002E-4</v>
      </c>
      <c r="Z93">
        <v>-8.7553699999999992</v>
      </c>
      <c r="AA93">
        <v>-3.23398E-3</v>
      </c>
      <c r="AB93">
        <v>2.2985300000000001E-6</v>
      </c>
      <c r="AC93">
        <v>-2905450</v>
      </c>
      <c r="AD93">
        <v>2271800</v>
      </c>
      <c r="AE93">
        <v>-4.6247600000000002</v>
      </c>
      <c r="AG93">
        <v>7.5538500000000002E-5</v>
      </c>
      <c r="AH93">
        <v>10.474600000000001</v>
      </c>
    </row>
    <row r="94" spans="2:34" x14ac:dyDescent="0.3">
      <c r="B94">
        <v>8.5610299999999996E-5</v>
      </c>
      <c r="C94">
        <v>1</v>
      </c>
      <c r="D94">
        <v>473.29500000000002</v>
      </c>
      <c r="E94">
        <v>5.6619900000000003</v>
      </c>
      <c r="F94">
        <v>0</v>
      </c>
      <c r="G94">
        <v>0</v>
      </c>
      <c r="J94">
        <v>1090.53</v>
      </c>
      <c r="K94">
        <v>0</v>
      </c>
      <c r="L94">
        <v>0</v>
      </c>
      <c r="M94">
        <v>-4.4447000000000001</v>
      </c>
      <c r="N94">
        <v>0</v>
      </c>
      <c r="O94">
        <v>-3143.42</v>
      </c>
      <c r="P94">
        <v>0</v>
      </c>
      <c r="Q94">
        <v>-1.0200300000000001E-2</v>
      </c>
      <c r="R94">
        <v>0</v>
      </c>
      <c r="S94">
        <v>-1.0200300000000001E-2</v>
      </c>
      <c r="T94">
        <v>1.6637000000000001E-6</v>
      </c>
      <c r="U94">
        <v>2.48641E-2</v>
      </c>
      <c r="V94">
        <v>4.2515799999999996E-3</v>
      </c>
      <c r="W94">
        <v>0.17766299999999999</v>
      </c>
      <c r="X94">
        <v>10.4473</v>
      </c>
      <c r="Y94" s="1">
        <v>3.50045E-4</v>
      </c>
      <c r="Z94">
        <v>-8.8207400000000007</v>
      </c>
      <c r="AA94">
        <v>-3.08851E-3</v>
      </c>
      <c r="AB94">
        <v>2.1817199999999999E-6</v>
      </c>
      <c r="AC94">
        <v>-3401340</v>
      </c>
      <c r="AD94">
        <v>2288940</v>
      </c>
      <c r="AE94">
        <v>-4.8308900000000001</v>
      </c>
      <c r="AG94">
        <v>8.5610299999999996E-5</v>
      </c>
      <c r="AH94">
        <v>10.4473</v>
      </c>
    </row>
    <row r="95" spans="2:34" x14ac:dyDescent="0.3">
      <c r="B95">
        <v>9.5682100000000003E-5</v>
      </c>
      <c r="C95">
        <v>1</v>
      </c>
      <c r="D95">
        <v>473.29500000000002</v>
      </c>
      <c r="E95">
        <v>5.7268100000000004</v>
      </c>
      <c r="F95">
        <v>0</v>
      </c>
      <c r="G95">
        <v>0</v>
      </c>
      <c r="J95">
        <v>1281.46</v>
      </c>
      <c r="K95">
        <v>0</v>
      </c>
      <c r="L95">
        <v>0</v>
      </c>
      <c r="M95">
        <v>-5.2922599999999997</v>
      </c>
      <c r="N95">
        <v>0</v>
      </c>
      <c r="O95">
        <v>-3143.42</v>
      </c>
      <c r="P95">
        <v>0</v>
      </c>
      <c r="Q95">
        <v>-1.0751999999999999E-2</v>
      </c>
      <c r="R95">
        <v>0</v>
      </c>
      <c r="S95">
        <v>-1.0751999999999999E-2</v>
      </c>
      <c r="T95">
        <v>1.5852300000000001E-6</v>
      </c>
      <c r="U95">
        <v>2.4207200000000002E-2</v>
      </c>
      <c r="V95">
        <v>4.1597800000000001E-3</v>
      </c>
      <c r="W95">
        <v>0.17841199999999999</v>
      </c>
      <c r="X95">
        <v>10.415900000000001</v>
      </c>
      <c r="Y95" s="1">
        <v>3.70007E-4</v>
      </c>
      <c r="Z95">
        <v>-8.8951899999999995</v>
      </c>
      <c r="AA95">
        <v>-2.9275799999999999E-3</v>
      </c>
      <c r="AB95">
        <v>2.0555000000000001E-6</v>
      </c>
      <c r="AC95">
        <v>-3993780</v>
      </c>
      <c r="AD95">
        <v>2308450</v>
      </c>
      <c r="AE95">
        <v>-5.7160399999999996</v>
      </c>
      <c r="AG95" s="1">
        <v>9.5682100000000003E-5</v>
      </c>
      <c r="AH95" s="1">
        <v>10.415900000000001</v>
      </c>
    </row>
    <row r="96" spans="2:34" x14ac:dyDescent="0.3">
      <c r="B96">
        <v>1.05754E-4</v>
      </c>
      <c r="C96">
        <v>1</v>
      </c>
      <c r="D96">
        <v>473.29500000000002</v>
      </c>
      <c r="E96">
        <v>5.9225700000000003</v>
      </c>
      <c r="F96">
        <v>0</v>
      </c>
      <c r="G96">
        <v>0</v>
      </c>
      <c r="J96">
        <v>1497.74</v>
      </c>
      <c r="K96">
        <v>0</v>
      </c>
      <c r="L96">
        <v>0</v>
      </c>
      <c r="M96">
        <v>-6.4101900000000001</v>
      </c>
      <c r="N96">
        <v>0</v>
      </c>
      <c r="O96">
        <v>-3143.42</v>
      </c>
      <c r="P96">
        <v>0</v>
      </c>
      <c r="Q96">
        <v>-1.12199E-2</v>
      </c>
      <c r="R96">
        <v>0</v>
      </c>
      <c r="S96">
        <v>-1.1220000000000001E-2</v>
      </c>
      <c r="T96">
        <v>1.50072E-6</v>
      </c>
      <c r="U96">
        <v>2.3470600000000001E-2</v>
      </c>
      <c r="V96">
        <v>4.0567099999999998E-3</v>
      </c>
      <c r="W96">
        <v>0.17925099999999999</v>
      </c>
      <c r="X96">
        <v>10.38</v>
      </c>
      <c r="Y96" s="1">
        <v>3.93936E-4</v>
      </c>
      <c r="Z96">
        <v>-8.9790500000000009</v>
      </c>
      <c r="AA96">
        <v>-2.7522800000000002E-3</v>
      </c>
      <c r="AB96">
        <v>1.92131E-6</v>
      </c>
      <c r="AC96">
        <v>-4710480</v>
      </c>
      <c r="AD96">
        <v>2330430</v>
      </c>
      <c r="AE96">
        <v>-6.5598400000000003</v>
      </c>
      <c r="AG96">
        <v>1.05754E-4</v>
      </c>
      <c r="AH96">
        <v>10.38</v>
      </c>
    </row>
    <row r="97" spans="2:34" x14ac:dyDescent="0.3">
      <c r="B97">
        <v>1.15826E-4</v>
      </c>
      <c r="C97">
        <v>1</v>
      </c>
      <c r="D97">
        <v>473.29500000000002</v>
      </c>
      <c r="E97">
        <v>6.3561699999999997</v>
      </c>
      <c r="F97">
        <v>0</v>
      </c>
      <c r="G97">
        <v>0</v>
      </c>
      <c r="J97">
        <v>1698.46</v>
      </c>
      <c r="K97">
        <v>0</v>
      </c>
      <c r="L97">
        <v>0</v>
      </c>
      <c r="M97">
        <v>-7.1598899999999999</v>
      </c>
      <c r="N97">
        <v>0</v>
      </c>
      <c r="O97">
        <v>-2708.78</v>
      </c>
      <c r="P97">
        <v>0</v>
      </c>
      <c r="Q97">
        <v>-1.13258E-2</v>
      </c>
      <c r="R97">
        <v>0</v>
      </c>
      <c r="S97">
        <v>-1.13258E-2</v>
      </c>
      <c r="T97">
        <v>1.4109900000000001E-6</v>
      </c>
      <c r="U97">
        <v>2.26523E-2</v>
      </c>
      <c r="V97">
        <v>3.94204E-3</v>
      </c>
      <c r="W97">
        <v>0.18018400000000001</v>
      </c>
      <c r="X97">
        <v>10.3391</v>
      </c>
      <c r="Y97" s="1">
        <v>4.2265800000000002E-4</v>
      </c>
      <c r="Z97">
        <v>-9.0726899999999997</v>
      </c>
      <c r="AA97">
        <v>-2.5638900000000001E-3</v>
      </c>
      <c r="AB97">
        <v>1.78058E-6</v>
      </c>
      <c r="AC97">
        <v>-5590410</v>
      </c>
      <c r="AD97">
        <v>2354970</v>
      </c>
      <c r="AE97">
        <v>-7.2876000000000003</v>
      </c>
      <c r="AG97">
        <v>1.15826E-4</v>
      </c>
      <c r="AH97">
        <v>10.3391</v>
      </c>
    </row>
    <row r="98" spans="2:34" x14ac:dyDescent="0.3">
      <c r="B98">
        <v>1.25897E-4</v>
      </c>
      <c r="C98">
        <v>1</v>
      </c>
      <c r="D98">
        <v>473.29500000000002</v>
      </c>
      <c r="E98">
        <v>7.13307</v>
      </c>
      <c r="F98">
        <v>0</v>
      </c>
      <c r="G98">
        <v>0</v>
      </c>
      <c r="J98">
        <v>1594.46</v>
      </c>
      <c r="K98">
        <v>0</v>
      </c>
      <c r="L98">
        <v>0</v>
      </c>
      <c r="M98">
        <v>-7.2369599999999998</v>
      </c>
      <c r="N98">
        <v>0</v>
      </c>
      <c r="O98">
        <v>-2260.9699999999998</v>
      </c>
      <c r="P98">
        <v>0</v>
      </c>
      <c r="Q98">
        <v>-9.4968099999999996E-3</v>
      </c>
      <c r="R98">
        <v>0</v>
      </c>
      <c r="S98">
        <v>-9.4968299999999995E-3</v>
      </c>
      <c r="T98">
        <v>1.31689E-6</v>
      </c>
      <c r="U98">
        <v>2.1749899999999999E-2</v>
      </c>
      <c r="V98">
        <v>3.8153499999999999E-3</v>
      </c>
      <c r="W98">
        <v>0.18121399999999999</v>
      </c>
      <c r="X98">
        <v>10.2926</v>
      </c>
      <c r="Y98" s="1">
        <v>4.5727499999999999E-4</v>
      </c>
      <c r="Z98">
        <v>-9.1765500000000007</v>
      </c>
      <c r="AA98">
        <v>-2.3639099999999999E-3</v>
      </c>
      <c r="AB98">
        <v>1.6347100000000001E-6</v>
      </c>
      <c r="AC98">
        <v>-6686250</v>
      </c>
      <c r="AD98">
        <v>2382170</v>
      </c>
      <c r="AE98">
        <v>-7.6455599999999997</v>
      </c>
      <c r="AG98">
        <v>1.25897E-4</v>
      </c>
      <c r="AH98">
        <v>10.2926</v>
      </c>
    </row>
    <row r="99" spans="2:34" x14ac:dyDescent="0.3">
      <c r="B99">
        <v>1.35969E-4</v>
      </c>
      <c r="C99">
        <v>1</v>
      </c>
      <c r="D99">
        <v>473.29500000000002</v>
      </c>
      <c r="E99">
        <v>8.3255800000000004</v>
      </c>
      <c r="F99">
        <v>0</v>
      </c>
      <c r="G99">
        <v>0</v>
      </c>
      <c r="J99">
        <v>1951.15</v>
      </c>
      <c r="K99">
        <v>0</v>
      </c>
      <c r="L99">
        <v>0</v>
      </c>
      <c r="M99">
        <v>-10.4125</v>
      </c>
      <c r="N99">
        <v>0</v>
      </c>
      <c r="O99">
        <v>-2915.13</v>
      </c>
      <c r="P99">
        <v>0</v>
      </c>
      <c r="Q99">
        <v>-1.00202E-2</v>
      </c>
      <c r="R99">
        <v>0</v>
      </c>
      <c r="S99">
        <v>-1.00202E-2</v>
      </c>
      <c r="T99">
        <v>1.21934E-6</v>
      </c>
      <c r="U99">
        <v>2.0760799999999999E-2</v>
      </c>
      <c r="V99">
        <v>3.6761900000000002E-3</v>
      </c>
      <c r="W99">
        <v>0.182342</v>
      </c>
      <c r="X99">
        <v>10.2394</v>
      </c>
      <c r="Y99" s="1">
        <v>4.9925299999999996E-4</v>
      </c>
      <c r="Z99">
        <v>-9.2911000000000001</v>
      </c>
      <c r="AA99">
        <v>-2.1540600000000002E-3</v>
      </c>
      <c r="AB99">
        <v>1.4850500000000001E-6</v>
      </c>
      <c r="AC99">
        <v>-8073220</v>
      </c>
      <c r="AD99">
        <v>2412170</v>
      </c>
      <c r="AE99">
        <v>-10.8635</v>
      </c>
      <c r="AG99">
        <v>1.35969E-4</v>
      </c>
      <c r="AH99">
        <v>10.2394</v>
      </c>
    </row>
    <row r="100" spans="2:34" x14ac:dyDescent="0.3">
      <c r="B100">
        <v>1.4604099999999999E-4</v>
      </c>
      <c r="C100">
        <v>1</v>
      </c>
      <c r="D100">
        <v>473.29500000000002</v>
      </c>
      <c r="E100">
        <v>9.9589400000000001</v>
      </c>
      <c r="F100">
        <v>0</v>
      </c>
      <c r="G100">
        <v>0</v>
      </c>
      <c r="J100">
        <v>2674.94</v>
      </c>
      <c r="K100">
        <v>0</v>
      </c>
      <c r="L100">
        <v>0</v>
      </c>
      <c r="M100">
        <v>-14.967499999999999</v>
      </c>
      <c r="N100">
        <v>0</v>
      </c>
      <c r="O100">
        <v>-3582.45</v>
      </c>
      <c r="P100">
        <v>0</v>
      </c>
      <c r="Q100">
        <v>-1.2285799999999999E-2</v>
      </c>
      <c r="R100">
        <v>0</v>
      </c>
      <c r="S100">
        <v>-1.2285799999999999E-2</v>
      </c>
      <c r="T100">
        <v>1.1193E-6</v>
      </c>
      <c r="U100">
        <v>1.9682000000000002E-2</v>
      </c>
      <c r="V100">
        <v>3.52404E-3</v>
      </c>
      <c r="W100">
        <v>0.18357299999999999</v>
      </c>
      <c r="X100">
        <v>10.1783</v>
      </c>
      <c r="Y100" s="1">
        <v>5.5048599999999999E-4</v>
      </c>
      <c r="Z100">
        <v>-9.4168900000000004</v>
      </c>
      <c r="AA100">
        <v>-1.93636E-3</v>
      </c>
      <c r="AB100">
        <v>1.3328200000000001E-6</v>
      </c>
      <c r="AC100">
        <v>-9792630</v>
      </c>
      <c r="AD100">
        <v>2445100</v>
      </c>
      <c r="AE100">
        <v>-15.4412</v>
      </c>
      <c r="AG100">
        <v>1.4604099999999999E-4</v>
      </c>
      <c r="AH100">
        <v>10.1783</v>
      </c>
    </row>
    <row r="101" spans="2:34" x14ac:dyDescent="0.3">
      <c r="B101">
        <v>1.5611299999999999E-4</v>
      </c>
      <c r="C101">
        <v>1</v>
      </c>
      <c r="D101">
        <v>473.29500000000002</v>
      </c>
      <c r="E101">
        <v>12.018599999999999</v>
      </c>
      <c r="F101">
        <v>0</v>
      </c>
      <c r="G101">
        <v>0</v>
      </c>
      <c r="J101">
        <v>3048.3</v>
      </c>
      <c r="K101">
        <v>0</v>
      </c>
      <c r="L101">
        <v>0</v>
      </c>
      <c r="M101">
        <v>-17.8367</v>
      </c>
      <c r="N101">
        <v>0</v>
      </c>
      <c r="O101">
        <v>-3582.45</v>
      </c>
      <c r="P101">
        <v>0</v>
      </c>
      <c r="Q101">
        <v>-1.2279200000000001E-2</v>
      </c>
      <c r="R101">
        <v>0</v>
      </c>
      <c r="S101">
        <v>-1.2279200000000001E-2</v>
      </c>
      <c r="T101">
        <v>1.0177100000000001E-6</v>
      </c>
      <c r="U101">
        <v>1.85103E-2</v>
      </c>
      <c r="V101">
        <v>3.3582500000000001E-3</v>
      </c>
      <c r="W101">
        <v>0.18491099999999999</v>
      </c>
      <c r="X101">
        <v>10.106999999999999</v>
      </c>
      <c r="Y101" s="1">
        <v>6.1281699999999998E-4</v>
      </c>
      <c r="Z101">
        <v>-9.5545399999999994</v>
      </c>
      <c r="AA101">
        <v>-1.7130800000000001E-3</v>
      </c>
      <c r="AB101">
        <v>1.1791300000000001E-6</v>
      </c>
      <c r="AC101">
        <v>-11948500</v>
      </c>
      <c r="AD101">
        <v>2481130</v>
      </c>
      <c r="AE101">
        <v>-18.2697</v>
      </c>
      <c r="AG101">
        <v>1.5611299999999999E-4</v>
      </c>
      <c r="AH101">
        <v>10.106999999999999</v>
      </c>
    </row>
    <row r="102" spans="2:34" x14ac:dyDescent="0.3">
      <c r="B102">
        <v>1.6618500000000001E-4</v>
      </c>
      <c r="C102">
        <v>1</v>
      </c>
      <c r="D102">
        <v>473.29500000000002</v>
      </c>
      <c r="E102">
        <v>14.4565</v>
      </c>
      <c r="F102">
        <v>0</v>
      </c>
      <c r="G102">
        <v>0</v>
      </c>
      <c r="J102">
        <v>3465.96</v>
      </c>
      <c r="K102">
        <v>0</v>
      </c>
      <c r="L102">
        <v>0</v>
      </c>
      <c r="M102">
        <v>-21.044599999999999</v>
      </c>
      <c r="N102">
        <v>0</v>
      </c>
      <c r="O102">
        <v>-3582.45</v>
      </c>
      <c r="P102">
        <v>0</v>
      </c>
      <c r="Q102">
        <v>-1.2191799999999999E-2</v>
      </c>
      <c r="R102">
        <v>0</v>
      </c>
      <c r="S102">
        <v>-1.2191799999999999E-2</v>
      </c>
      <c r="T102">
        <v>9.15513E-7</v>
      </c>
      <c r="U102">
        <v>1.7240800000000001E-2</v>
      </c>
      <c r="V102">
        <v>3.1779299999999998E-3</v>
      </c>
      <c r="W102">
        <v>0.18636</v>
      </c>
      <c r="X102">
        <v>10.023</v>
      </c>
      <c r="Y102" s="1">
        <v>6.8705399999999999E-4</v>
      </c>
      <c r="Z102">
        <v>-9.7049000000000003</v>
      </c>
      <c r="AA102">
        <v>-1.4866899999999999E-3</v>
      </c>
      <c r="AB102">
        <v>1.0248999999999999E-6</v>
      </c>
      <c r="AC102">
        <v>-13196600</v>
      </c>
      <c r="AD102">
        <v>2520460</v>
      </c>
      <c r="AE102">
        <v>-21.3902</v>
      </c>
      <c r="AG102">
        <v>1.6618500000000001E-4</v>
      </c>
      <c r="AH102">
        <v>10.023</v>
      </c>
    </row>
    <row r="103" spans="2:34" x14ac:dyDescent="0.3">
      <c r="B103">
        <v>1.7625599999999999E-4</v>
      </c>
      <c r="C103">
        <v>1</v>
      </c>
      <c r="D103">
        <v>473.29500000000002</v>
      </c>
      <c r="E103">
        <v>14.502599999999999</v>
      </c>
      <c r="F103">
        <v>0</v>
      </c>
      <c r="G103">
        <v>0</v>
      </c>
      <c r="J103">
        <v>3955.47</v>
      </c>
      <c r="K103">
        <v>0</v>
      </c>
      <c r="L103">
        <v>0</v>
      </c>
      <c r="M103">
        <v>-24.186699999999998</v>
      </c>
      <c r="N103">
        <v>0</v>
      </c>
      <c r="O103">
        <v>-3582.45</v>
      </c>
      <c r="P103">
        <v>0</v>
      </c>
      <c r="Q103">
        <v>-1.2077900000000001E-2</v>
      </c>
      <c r="R103">
        <v>0</v>
      </c>
      <c r="S103">
        <v>-1.2077900000000001E-2</v>
      </c>
      <c r="T103">
        <v>8.1342099999999996E-7</v>
      </c>
      <c r="U103">
        <v>1.5865000000000001E-2</v>
      </c>
      <c r="V103">
        <v>2.9815699999999998E-3</v>
      </c>
      <c r="W103">
        <v>0.18793299999999999</v>
      </c>
      <c r="X103">
        <v>9.9188299999999998</v>
      </c>
      <c r="Y103" s="1">
        <v>7.6572599999999999E-4</v>
      </c>
      <c r="Z103">
        <v>-9.8693100000000005</v>
      </c>
      <c r="AA103">
        <v>-1.2595600000000001E-3</v>
      </c>
      <c r="AB103">
        <v>8.7057600000000005E-7</v>
      </c>
      <c r="AC103">
        <v>-21793600</v>
      </c>
      <c r="AD103">
        <v>2563420</v>
      </c>
      <c r="AE103">
        <v>-24.402100000000001</v>
      </c>
      <c r="AG103">
        <v>1.7625599999999999E-4</v>
      </c>
      <c r="AH103">
        <v>9.9188299999999998</v>
      </c>
    </row>
    <row r="104" spans="2:34" x14ac:dyDescent="0.3">
      <c r="B104">
        <v>1.8632800000000001E-4</v>
      </c>
      <c r="C104">
        <v>1</v>
      </c>
      <c r="D104">
        <v>473.29500000000002</v>
      </c>
      <c r="E104">
        <v>24.9495</v>
      </c>
      <c r="F104">
        <v>0</v>
      </c>
      <c r="G104">
        <v>-9.9970800000000004</v>
      </c>
      <c r="J104">
        <v>7988.27</v>
      </c>
      <c r="K104">
        <v>236.64699999999999</v>
      </c>
      <c r="L104">
        <v>-9.3482099999999999</v>
      </c>
      <c r="M104">
        <v>-135.321</v>
      </c>
      <c r="N104">
        <v>-9.9970800000000004</v>
      </c>
      <c r="O104">
        <v>-6269.28</v>
      </c>
      <c r="P104">
        <v>-7.9735500000000003E-4</v>
      </c>
      <c r="Q104">
        <v>-1.9254E-2</v>
      </c>
      <c r="R104">
        <v>-3.8445900000000003E-4</v>
      </c>
      <c r="S104">
        <v>-2.0550100000000002E-2</v>
      </c>
      <c r="T104">
        <v>7.1130200000000003E-7</v>
      </c>
      <c r="U104">
        <v>1.43582E-2</v>
      </c>
      <c r="V104">
        <v>2.7651799999999999E-3</v>
      </c>
      <c r="W104">
        <v>0.18965599999999999</v>
      </c>
      <c r="X104">
        <v>9.7930100000000007</v>
      </c>
      <c r="Y104" s="1">
        <v>1.08541E-3</v>
      </c>
      <c r="Z104">
        <v>-10.051299999999999</v>
      </c>
      <c r="AA104">
        <v>-1.03265E-3</v>
      </c>
      <c r="AB104">
        <v>7.1512399999999997E-7</v>
      </c>
      <c r="AC104">
        <v>-733644000</v>
      </c>
      <c r="AD104">
        <v>2610800</v>
      </c>
      <c r="AE104">
        <v>-91.456699999999998</v>
      </c>
      <c r="AG104">
        <v>1.8632800000000001E-4</v>
      </c>
      <c r="AH104">
        <v>9.7930100000000007</v>
      </c>
    </row>
    <row r="105" spans="2:34" x14ac:dyDescent="0.3">
      <c r="B105">
        <v>1.964E-4</v>
      </c>
      <c r="C105">
        <v>0.34906199999999998</v>
      </c>
      <c r="D105">
        <v>473.29399999999998</v>
      </c>
      <c r="E105">
        <v>77.910700000000006</v>
      </c>
      <c r="F105">
        <v>0</v>
      </c>
      <c r="G105">
        <v>-6.6647100000000004</v>
      </c>
      <c r="J105">
        <v>3962.19</v>
      </c>
      <c r="K105">
        <v>157.76499999999999</v>
      </c>
      <c r="L105">
        <v>-6.2321299999999997</v>
      </c>
      <c r="M105">
        <v>-104.063</v>
      </c>
      <c r="N105">
        <v>-6.6647100000000004</v>
      </c>
      <c r="O105">
        <v>-3354.13</v>
      </c>
      <c r="P105">
        <v>-5.3156999999999998E-4</v>
      </c>
      <c r="Q105">
        <v>-9.1443199999999992E-3</v>
      </c>
      <c r="R105">
        <v>-2.5630599999999998E-4</v>
      </c>
      <c r="S105">
        <v>-1.0008400000000001E-2</v>
      </c>
      <c r="T105">
        <v>6.25424E-7</v>
      </c>
      <c r="U105">
        <v>1.29856E-2</v>
      </c>
      <c r="V105">
        <v>2.56565E-3</v>
      </c>
      <c r="W105">
        <v>0.19122800000000001</v>
      </c>
      <c r="X105">
        <v>9.4908999999999999</v>
      </c>
      <c r="Y105">
        <v>2.2023399999999999E-2</v>
      </c>
      <c r="Z105">
        <v>-3.3824200000000002</v>
      </c>
      <c r="AA105">
        <v>-3.0640399999999998E-4</v>
      </c>
      <c r="AB105">
        <v>2.5263800000000002E-7</v>
      </c>
      <c r="AC105">
        <v>-9678570000</v>
      </c>
      <c r="AD105">
        <v>878580</v>
      </c>
      <c r="AE105">
        <v>-52.162599999999998</v>
      </c>
      <c r="AG105">
        <v>1.964E-4</v>
      </c>
      <c r="AH105">
        <v>9.4913799999999995</v>
      </c>
    </row>
    <row r="106" spans="2:34" x14ac:dyDescent="0.3">
      <c r="B106">
        <v>1.964E-4</v>
      </c>
      <c r="C106">
        <v>0.34906199999999998</v>
      </c>
      <c r="D106">
        <v>473.29399999999998</v>
      </c>
      <c r="E106">
        <v>77.910700000000006</v>
      </c>
      <c r="F106">
        <v>0</v>
      </c>
      <c r="G106">
        <v>-6.6647100000000004</v>
      </c>
      <c r="J106">
        <v>3962.19</v>
      </c>
      <c r="K106">
        <v>157.76499999999999</v>
      </c>
      <c r="L106">
        <v>-6.2321299999999997</v>
      </c>
      <c r="M106">
        <v>-104.063</v>
      </c>
      <c r="N106">
        <v>-6.6647100000000004</v>
      </c>
      <c r="O106">
        <v>-3354.13</v>
      </c>
      <c r="P106">
        <v>-5.3156999999999998E-4</v>
      </c>
      <c r="Q106">
        <v>-9.1443199999999992E-3</v>
      </c>
      <c r="R106">
        <v>-2.5630599999999998E-4</v>
      </c>
      <c r="S106">
        <v>-1.0008400000000001E-2</v>
      </c>
      <c r="T106">
        <v>6.25424E-7</v>
      </c>
      <c r="U106">
        <v>1.29856E-2</v>
      </c>
      <c r="V106">
        <v>2.56565E-3</v>
      </c>
      <c r="W106">
        <v>0.19122800000000001</v>
      </c>
      <c r="X106">
        <v>9.4908999999999999</v>
      </c>
      <c r="Y106">
        <v>2.2023399999999999E-2</v>
      </c>
      <c r="Z106">
        <v>-3.3824200000000002</v>
      </c>
      <c r="AA106">
        <v>-3.0640399999999998E-4</v>
      </c>
      <c r="AB106">
        <v>2.5263800000000002E-7</v>
      </c>
      <c r="AC106">
        <v>-9678570000</v>
      </c>
      <c r="AD106">
        <v>878580</v>
      </c>
      <c r="AE106">
        <v>-52.162599999999998</v>
      </c>
      <c r="AG106">
        <v>1.964E-4</v>
      </c>
      <c r="AH106">
        <v>9.4913799999999995</v>
      </c>
    </row>
    <row r="107" spans="2:34" s="2" customFormat="1" x14ac:dyDescent="0.3">
      <c r="B107" s="2">
        <v>2.0143599999999999E-4</v>
      </c>
      <c r="C107" s="2">
        <v>2.35894E-2</v>
      </c>
      <c r="D107" s="2">
        <v>473.29399999999998</v>
      </c>
      <c r="E107" s="2">
        <v>99.361199999999997</v>
      </c>
      <c r="F107" s="2">
        <v>0</v>
      </c>
      <c r="G107" s="2">
        <v>-5.1855799999999999E-5</v>
      </c>
      <c r="J107" s="2">
        <v>191.857</v>
      </c>
      <c r="K107" s="2">
        <v>118.32299999999999</v>
      </c>
      <c r="L107" s="2">
        <v>-2.1987700000000001E-3</v>
      </c>
      <c r="M107" s="2">
        <v>-12.1473</v>
      </c>
      <c r="N107" s="2">
        <v>-2.1987700000000001E-3</v>
      </c>
      <c r="O107" s="2">
        <v>-210.66300000000001</v>
      </c>
      <c r="P107" s="2">
        <v>-6.4477200000000002E-7</v>
      </c>
      <c r="Q107" s="2">
        <v>-4.9182299999999998E-5</v>
      </c>
      <c r="R107" s="2">
        <v>-6.4477200000000002E-7</v>
      </c>
      <c r="S107" s="2">
        <v>-6.1560099999999994E-5</v>
      </c>
      <c r="T107" s="2">
        <v>6.0579599999999998E-7</v>
      </c>
      <c r="U107" s="2">
        <v>1.26614E-2</v>
      </c>
      <c r="V107" s="2">
        <v>2.51717E-3</v>
      </c>
      <c r="W107" s="2">
        <v>0.19160099999999999</v>
      </c>
      <c r="X107" s="2">
        <v>9.5156100000000006</v>
      </c>
      <c r="Y107" s="2">
        <v>5.3662300000000003E-2</v>
      </c>
      <c r="Z107" s="2">
        <v>0</v>
      </c>
      <c r="AA107" s="2">
        <v>0</v>
      </c>
      <c r="AB107" s="2">
        <v>6.0533099999999996E-8</v>
      </c>
      <c r="AC107" s="2">
        <v>-13801800000</v>
      </c>
      <c r="AD107" s="2">
        <v>0</v>
      </c>
      <c r="AE107" s="2">
        <v>1.03826</v>
      </c>
      <c r="AG107">
        <v>2.0143599999999999E-4</v>
      </c>
      <c r="AH107">
        <v>9.5178100000000008</v>
      </c>
    </row>
    <row r="108" spans="2:34" x14ac:dyDescent="0.3">
      <c r="B108">
        <v>2.06472E-4</v>
      </c>
      <c r="C108">
        <v>2.3580299999999998E-2</v>
      </c>
      <c r="D108">
        <v>473.29399999999998</v>
      </c>
      <c r="E108">
        <v>92.737099999999998</v>
      </c>
      <c r="F108">
        <v>0</v>
      </c>
      <c r="G108">
        <v>-0.29743999999999998</v>
      </c>
      <c r="J108">
        <v>121.41200000000001</v>
      </c>
      <c r="K108">
        <v>157.76400000000001</v>
      </c>
      <c r="L108">
        <v>-11.407999999999999</v>
      </c>
      <c r="M108">
        <v>-53.134300000000003</v>
      </c>
      <c r="N108">
        <v>-12.6173</v>
      </c>
      <c r="O108">
        <v>-541.38400000000001</v>
      </c>
      <c r="P108">
        <v>1.8101299999999999E-5</v>
      </c>
      <c r="Q108">
        <v>2.21821E-4</v>
      </c>
      <c r="R108">
        <v>4.5104400000000001E-5</v>
      </c>
      <c r="S108">
        <v>3.1650800000000001E-4</v>
      </c>
      <c r="T108">
        <v>6.0117500000000001E-7</v>
      </c>
      <c r="U108">
        <v>1.2585799999999999E-2</v>
      </c>
      <c r="V108">
        <v>2.5052E-3</v>
      </c>
      <c r="W108">
        <v>0.191689</v>
      </c>
      <c r="X108">
        <v>9.7576499999999999</v>
      </c>
      <c r="Y108">
        <v>9.0888700000000003E-2</v>
      </c>
      <c r="Z108">
        <v>0</v>
      </c>
      <c r="AA108">
        <v>0</v>
      </c>
      <c r="AB108">
        <v>6.0533300000000006E-8</v>
      </c>
      <c r="AC108">
        <v>-10038700000</v>
      </c>
      <c r="AD108">
        <v>0</v>
      </c>
      <c r="AE108">
        <v>8.4317899999999998E-3</v>
      </c>
      <c r="AG108">
        <v>2.06472E-4</v>
      </c>
      <c r="AH108">
        <v>9.7631700000000006</v>
      </c>
    </row>
    <row r="109" spans="2:34" x14ac:dyDescent="0.3">
      <c r="B109">
        <v>2.06472E-4</v>
      </c>
      <c r="C109">
        <v>2.3580299999999998E-2</v>
      </c>
      <c r="D109">
        <v>473.29399999999998</v>
      </c>
      <c r="E109">
        <v>92.737099999999998</v>
      </c>
      <c r="F109">
        <v>0</v>
      </c>
      <c r="G109">
        <v>-0.29743999999999998</v>
      </c>
      <c r="J109">
        <v>121.41200000000001</v>
      </c>
      <c r="K109">
        <v>157.76400000000001</v>
      </c>
      <c r="L109">
        <v>-11.407999999999999</v>
      </c>
      <c r="M109">
        <v>-53.134300000000003</v>
      </c>
      <c r="N109">
        <v>-12.6173</v>
      </c>
      <c r="O109">
        <v>-541.38400000000001</v>
      </c>
      <c r="P109">
        <v>1.8101299999999999E-5</v>
      </c>
      <c r="Q109">
        <v>2.21821E-4</v>
      </c>
      <c r="R109">
        <v>4.5104400000000001E-5</v>
      </c>
      <c r="S109">
        <v>3.1650800000000001E-4</v>
      </c>
      <c r="T109">
        <v>6.0117500000000001E-7</v>
      </c>
      <c r="U109">
        <v>1.2585799999999999E-2</v>
      </c>
      <c r="V109">
        <v>2.5052E-3</v>
      </c>
      <c r="W109">
        <v>0.191689</v>
      </c>
      <c r="X109">
        <v>9.7576499999999999</v>
      </c>
      <c r="Y109">
        <v>9.0888700000000003E-2</v>
      </c>
      <c r="Z109">
        <v>0</v>
      </c>
      <c r="AA109">
        <v>0</v>
      </c>
      <c r="AB109">
        <v>6.0533300000000006E-8</v>
      </c>
      <c r="AC109">
        <v>-10038700000</v>
      </c>
      <c r="AD109">
        <v>0</v>
      </c>
      <c r="AE109">
        <v>8.4317899999999998E-3</v>
      </c>
      <c r="AG109">
        <v>2.06472E-4</v>
      </c>
      <c r="AH109">
        <v>9.7631700000000006</v>
      </c>
    </row>
    <row r="110" spans="2:34" x14ac:dyDescent="0.3">
      <c r="B110">
        <v>2.1654399999999999E-4</v>
      </c>
      <c r="C110">
        <v>2.35772E-2</v>
      </c>
      <c r="D110">
        <v>473.29300000000001</v>
      </c>
      <c r="E110">
        <v>58.457900000000002</v>
      </c>
      <c r="F110">
        <v>0</v>
      </c>
      <c r="G110">
        <v>-0.54759599999999997</v>
      </c>
      <c r="J110">
        <v>1019.95</v>
      </c>
      <c r="K110">
        <v>207.066</v>
      </c>
      <c r="L110">
        <v>-21.001200000000001</v>
      </c>
      <c r="M110">
        <v>-101.19199999999999</v>
      </c>
      <c r="N110">
        <v>-23.227699999999999</v>
      </c>
      <c r="O110">
        <v>-260.40300000000002</v>
      </c>
      <c r="P110">
        <v>6.0791800000000004E-4</v>
      </c>
      <c r="Q110">
        <v>3.29729E-3</v>
      </c>
      <c r="R110">
        <v>7.7397000000000002E-4</v>
      </c>
      <c r="S110">
        <v>3.8269799999999998E-3</v>
      </c>
      <c r="T110">
        <v>5.9968899999999996E-7</v>
      </c>
      <c r="U110">
        <v>1.25603E-2</v>
      </c>
      <c r="V110">
        <v>2.5016000000000001E-3</v>
      </c>
      <c r="W110">
        <v>0.191718</v>
      </c>
      <c r="X110">
        <v>9.8892799999999994</v>
      </c>
      <c r="Y110">
        <v>0.10416300000000001</v>
      </c>
      <c r="Z110">
        <v>0</v>
      </c>
      <c r="AA110">
        <v>0</v>
      </c>
      <c r="AB110">
        <v>6.0533300000000006E-8</v>
      </c>
      <c r="AC110">
        <v>-6229720000</v>
      </c>
      <c r="AD110">
        <v>0</v>
      </c>
      <c r="AE110">
        <v>-1.75109</v>
      </c>
      <c r="AG110">
        <v>2.1654399999999999E-4</v>
      </c>
      <c r="AH110">
        <v>9.8963400000000004</v>
      </c>
    </row>
    <row r="111" spans="2:34" x14ac:dyDescent="0.3">
      <c r="B111">
        <v>2.26615E-4</v>
      </c>
      <c r="C111">
        <v>0.51179200000000002</v>
      </c>
      <c r="D111">
        <v>473.29300000000001</v>
      </c>
      <c r="E111">
        <v>28.008900000000001</v>
      </c>
      <c r="F111">
        <v>0</v>
      </c>
      <c r="G111">
        <v>-5.6517299999999997</v>
      </c>
      <c r="J111">
        <v>465.637</v>
      </c>
      <c r="K111">
        <v>266.22699999999998</v>
      </c>
      <c r="L111">
        <v>-8.8261299999999991</v>
      </c>
      <c r="M111">
        <v>-35.725700000000003</v>
      </c>
      <c r="N111">
        <v>-9.7655600000000007</v>
      </c>
      <c r="O111">
        <v>-311.60500000000002</v>
      </c>
      <c r="P111">
        <v>1.14978E-3</v>
      </c>
      <c r="Q111">
        <v>6.2727199999999999E-3</v>
      </c>
      <c r="R111">
        <v>6.7472099999999998E-4</v>
      </c>
      <c r="S111">
        <v>6.9453099999999997E-3</v>
      </c>
      <c r="T111">
        <v>6.21408E-7</v>
      </c>
      <c r="U111">
        <v>1.2939300000000001E-2</v>
      </c>
      <c r="V111">
        <v>2.5583899999999998E-3</v>
      </c>
      <c r="W111">
        <v>0.19128200000000001</v>
      </c>
      <c r="X111">
        <v>9.8769600000000004</v>
      </c>
      <c r="Y111">
        <v>4.22569E-2</v>
      </c>
      <c r="Z111">
        <v>-5.0920899999999998</v>
      </c>
      <c r="AA111">
        <v>-4.3912500000000001E-4</v>
      </c>
      <c r="AB111">
        <v>3.3434099999999999E-7</v>
      </c>
      <c r="AC111">
        <v>-10359200000</v>
      </c>
      <c r="AD111">
        <v>1322630</v>
      </c>
      <c r="AE111">
        <v>-19.157299999999999</v>
      </c>
      <c r="AG111">
        <v>2.26615E-4</v>
      </c>
      <c r="AH111">
        <v>9.8791200000000003</v>
      </c>
    </row>
    <row r="112" spans="2:34" x14ac:dyDescent="0.3">
      <c r="B112">
        <v>2.26615E-4</v>
      </c>
      <c r="C112">
        <v>0.51179200000000002</v>
      </c>
      <c r="D112">
        <v>473.29300000000001</v>
      </c>
      <c r="E112">
        <v>28.008900000000001</v>
      </c>
      <c r="F112">
        <v>0</v>
      </c>
      <c r="G112">
        <v>-5.6517299999999997</v>
      </c>
      <c r="J112">
        <v>465.637</v>
      </c>
      <c r="K112">
        <v>266.22699999999998</v>
      </c>
      <c r="L112">
        <v>-8.8261299999999991</v>
      </c>
      <c r="M112">
        <v>-35.725700000000003</v>
      </c>
      <c r="N112">
        <v>-9.7655600000000007</v>
      </c>
      <c r="O112">
        <v>-311.60500000000002</v>
      </c>
      <c r="P112">
        <v>1.14978E-3</v>
      </c>
      <c r="Q112">
        <v>6.2727199999999999E-3</v>
      </c>
      <c r="R112">
        <v>6.7472099999999998E-4</v>
      </c>
      <c r="S112">
        <v>6.9453099999999997E-3</v>
      </c>
      <c r="T112">
        <v>6.21408E-7</v>
      </c>
      <c r="U112">
        <v>1.2939300000000001E-2</v>
      </c>
      <c r="V112">
        <v>2.5583899999999998E-3</v>
      </c>
      <c r="W112">
        <v>0.19128200000000001</v>
      </c>
      <c r="X112">
        <v>9.8769600000000004</v>
      </c>
      <c r="Y112">
        <v>4.22569E-2</v>
      </c>
      <c r="Z112">
        <v>-5.0920899999999998</v>
      </c>
      <c r="AA112">
        <v>-4.3912500000000001E-4</v>
      </c>
      <c r="AB112">
        <v>3.3434099999999999E-7</v>
      </c>
      <c r="AC112">
        <v>-10359200000</v>
      </c>
      <c r="AD112">
        <v>1322630</v>
      </c>
      <c r="AE112">
        <v>-19.157299999999999</v>
      </c>
      <c r="AG112">
        <v>2.26615E-4</v>
      </c>
      <c r="AH112">
        <v>9.8791200000000003</v>
      </c>
    </row>
    <row r="113" spans="2:34" x14ac:dyDescent="0.3">
      <c r="B113">
        <v>2.3165100000000001E-4</v>
      </c>
      <c r="C113">
        <v>0.75589600000000001</v>
      </c>
      <c r="D113">
        <v>473.29300000000001</v>
      </c>
      <c r="E113">
        <v>28.473700000000001</v>
      </c>
      <c r="F113">
        <v>0</v>
      </c>
      <c r="G113">
        <v>-7.1082400000000003</v>
      </c>
      <c r="J113">
        <v>-628.81299999999999</v>
      </c>
      <c r="K113">
        <v>231.71600000000001</v>
      </c>
      <c r="L113">
        <v>-8.4319900000000008</v>
      </c>
      <c r="M113">
        <v>-30.709700000000002</v>
      </c>
      <c r="N113">
        <v>-9.1651500000000006</v>
      </c>
      <c r="O113">
        <v>-397.95499999999998</v>
      </c>
      <c r="P113">
        <v>7.7529699999999999E-4</v>
      </c>
      <c r="Q113">
        <v>5.5196300000000002E-3</v>
      </c>
      <c r="R113">
        <v>2.37469E-4</v>
      </c>
      <c r="S113">
        <v>5.9065999999999997E-3</v>
      </c>
      <c r="T113">
        <v>6.5736500000000004E-7</v>
      </c>
      <c r="U113">
        <v>1.35427E-2</v>
      </c>
      <c r="V113">
        <v>2.6456499999999998E-3</v>
      </c>
      <c r="W113">
        <v>0.19059100000000001</v>
      </c>
      <c r="X113">
        <v>9.8849400000000003</v>
      </c>
      <c r="Y113">
        <v>2.1827099999999999E-2</v>
      </c>
      <c r="Z113">
        <v>-7.58439</v>
      </c>
      <c r="AA113">
        <v>-7.2014900000000001E-4</v>
      </c>
      <c r="AB113">
        <v>5.1390300000000005E-7</v>
      </c>
      <c r="AC113">
        <v>-5736570000</v>
      </c>
      <c r="AD113">
        <v>1970000</v>
      </c>
      <c r="AE113">
        <v>-16.3081</v>
      </c>
      <c r="AG113">
        <v>2.3165100000000001E-4</v>
      </c>
      <c r="AH113">
        <v>9.8860200000000003</v>
      </c>
    </row>
    <row r="114" spans="2:34" x14ac:dyDescent="0.3">
      <c r="B114">
        <v>2.3668699999999999E-4</v>
      </c>
      <c r="C114">
        <v>1</v>
      </c>
      <c r="D114">
        <v>473.29300000000001</v>
      </c>
      <c r="E114">
        <v>28.938400000000001</v>
      </c>
      <c r="F114">
        <v>0</v>
      </c>
      <c r="G114">
        <v>-8.5647400000000005</v>
      </c>
      <c r="J114">
        <v>-1723.26</v>
      </c>
      <c r="K114">
        <v>197.20500000000001</v>
      </c>
      <c r="L114">
        <v>-8.0378500000000006</v>
      </c>
      <c r="M114">
        <v>-25.6936</v>
      </c>
      <c r="N114">
        <v>-8.5647400000000005</v>
      </c>
      <c r="O114">
        <v>-484.30599999999998</v>
      </c>
      <c r="P114">
        <v>4.0081600000000002E-4</v>
      </c>
      <c r="Q114">
        <v>4.7665299999999997E-3</v>
      </c>
      <c r="R114">
        <v>-1.9978300000000001E-4</v>
      </c>
      <c r="S114">
        <v>4.8678999999999997E-3</v>
      </c>
      <c r="T114">
        <v>6.9332299999999999E-7</v>
      </c>
      <c r="U114">
        <v>1.41461E-2</v>
      </c>
      <c r="V114">
        <v>2.7328999999999999E-3</v>
      </c>
      <c r="W114">
        <v>0.18990000000000001</v>
      </c>
      <c r="X114">
        <v>9.8929200000000002</v>
      </c>
      <c r="Y114" s="1">
        <v>1.3973499999999999E-3</v>
      </c>
      <c r="Z114">
        <v>-10.076700000000001</v>
      </c>
      <c r="AA114">
        <v>-1.00117E-3</v>
      </c>
      <c r="AB114">
        <v>6.9346600000000002E-7</v>
      </c>
      <c r="AC114">
        <v>-1113910000</v>
      </c>
      <c r="AD114">
        <v>2617370</v>
      </c>
      <c r="AE114">
        <v>-13.4589</v>
      </c>
      <c r="AG114">
        <v>2.3668699999999999E-4</v>
      </c>
      <c r="AH114">
        <v>9.8929299999999998</v>
      </c>
    </row>
    <row r="115" spans="2:34" x14ac:dyDescent="0.3">
      <c r="B115">
        <v>2.3668699999999999E-4</v>
      </c>
      <c r="C115">
        <v>1</v>
      </c>
      <c r="D115">
        <v>473.29300000000001</v>
      </c>
      <c r="E115">
        <v>28.938400000000001</v>
      </c>
      <c r="F115">
        <v>0</v>
      </c>
      <c r="G115">
        <v>-8.5647400000000005</v>
      </c>
      <c r="J115">
        <v>-1723.26</v>
      </c>
      <c r="K115">
        <v>197.20500000000001</v>
      </c>
      <c r="L115">
        <v>-8.0378500000000006</v>
      </c>
      <c r="M115">
        <v>-25.6936</v>
      </c>
      <c r="N115">
        <v>-8.5647400000000005</v>
      </c>
      <c r="O115">
        <v>-484.30599999999998</v>
      </c>
      <c r="P115">
        <v>4.0081600000000002E-4</v>
      </c>
      <c r="Q115">
        <v>4.7665299999999997E-3</v>
      </c>
      <c r="R115">
        <v>-1.9978300000000001E-4</v>
      </c>
      <c r="S115">
        <v>4.8678999999999997E-3</v>
      </c>
      <c r="T115">
        <v>6.9332299999999999E-7</v>
      </c>
      <c r="U115">
        <v>1.41461E-2</v>
      </c>
      <c r="V115">
        <v>2.7328999999999999E-3</v>
      </c>
      <c r="W115">
        <v>0.18990000000000001</v>
      </c>
      <c r="X115">
        <v>9.8929200000000002</v>
      </c>
      <c r="Y115" s="1">
        <v>1.3973499999999999E-3</v>
      </c>
      <c r="Z115">
        <v>-10.076700000000001</v>
      </c>
      <c r="AA115">
        <v>-1.00117E-3</v>
      </c>
      <c r="AB115">
        <v>6.9346600000000002E-7</v>
      </c>
      <c r="AC115">
        <v>-1113910000</v>
      </c>
      <c r="AD115">
        <v>2617370</v>
      </c>
      <c r="AE115">
        <v>-13.4589</v>
      </c>
      <c r="AG115">
        <v>2.3668699999999999E-4</v>
      </c>
      <c r="AH115">
        <v>9.8929299999999998</v>
      </c>
    </row>
    <row r="116" spans="2:34" x14ac:dyDescent="0.3">
      <c r="B116">
        <v>2.4675899999999999E-4</v>
      </c>
      <c r="C116">
        <v>1</v>
      </c>
      <c r="D116">
        <v>473.29300000000001</v>
      </c>
      <c r="E116">
        <v>21.427099999999999</v>
      </c>
      <c r="F116">
        <v>0</v>
      </c>
      <c r="G116">
        <v>0</v>
      </c>
      <c r="J116">
        <v>-2665.51</v>
      </c>
      <c r="K116">
        <v>0</v>
      </c>
      <c r="L116">
        <v>0</v>
      </c>
      <c r="M116">
        <v>7.3989000000000003</v>
      </c>
      <c r="N116">
        <v>0</v>
      </c>
      <c r="O116">
        <v>-583.85900000000004</v>
      </c>
      <c r="P116">
        <v>0</v>
      </c>
      <c r="Q116">
        <v>8.4046099999999999E-3</v>
      </c>
      <c r="R116">
        <v>0</v>
      </c>
      <c r="S116">
        <v>8.4046199999999998E-3</v>
      </c>
      <c r="T116">
        <v>7.8697700000000005E-7</v>
      </c>
      <c r="U116">
        <v>1.55864E-2</v>
      </c>
      <c r="V116">
        <v>2.9389400000000001E-3</v>
      </c>
      <c r="W116">
        <v>0.188254</v>
      </c>
      <c r="X116">
        <v>9.9644300000000001</v>
      </c>
      <c r="Y116" s="1">
        <v>8.2126699999999998E-4</v>
      </c>
      <c r="Z116">
        <v>-9.9026899999999998</v>
      </c>
      <c r="AA116">
        <v>-1.21553E-3</v>
      </c>
      <c r="AB116">
        <v>8.4043800000000002E-7</v>
      </c>
      <c r="AC116">
        <v>-23533600</v>
      </c>
      <c r="AD116">
        <v>2572110</v>
      </c>
      <c r="AE116">
        <v>12.4154</v>
      </c>
      <c r="AG116">
        <v>2.4675899999999999E-4</v>
      </c>
      <c r="AH116">
        <v>9.9644300000000001</v>
      </c>
    </row>
    <row r="117" spans="2:34" x14ac:dyDescent="0.3">
      <c r="B117">
        <v>2.5683100000000001E-4</v>
      </c>
      <c r="C117">
        <v>1</v>
      </c>
      <c r="D117">
        <v>473.29300000000001</v>
      </c>
      <c r="E117">
        <v>15.705399999999999</v>
      </c>
      <c r="F117">
        <v>0</v>
      </c>
      <c r="G117">
        <v>0</v>
      </c>
      <c r="J117">
        <v>-2272.4</v>
      </c>
      <c r="K117">
        <v>0</v>
      </c>
      <c r="L117">
        <v>0</v>
      </c>
      <c r="M117">
        <v>3.7793999999999999</v>
      </c>
      <c r="N117">
        <v>0</v>
      </c>
      <c r="O117">
        <v>-386.28800000000001</v>
      </c>
      <c r="P117">
        <v>0</v>
      </c>
      <c r="Q117">
        <v>8.1712699999999996E-3</v>
      </c>
      <c r="R117">
        <v>0</v>
      </c>
      <c r="S117">
        <v>8.1712899999999995E-3</v>
      </c>
      <c r="T117">
        <v>8.8287399999999997E-7</v>
      </c>
      <c r="U117">
        <v>1.6939200000000001E-2</v>
      </c>
      <c r="V117">
        <v>3.1310499999999998E-3</v>
      </c>
      <c r="W117">
        <v>0.18670900000000001</v>
      </c>
      <c r="X117">
        <v>10.036199999999999</v>
      </c>
      <c r="Y117" s="1">
        <v>7.0934500000000001E-4</v>
      </c>
      <c r="Z117">
        <v>-9.7408599999999996</v>
      </c>
      <c r="AA117">
        <v>-1.43498E-3</v>
      </c>
      <c r="AB117">
        <v>9.8951299999999995E-7</v>
      </c>
      <c r="AC117">
        <v>-14640000</v>
      </c>
      <c r="AD117">
        <v>2529850</v>
      </c>
      <c r="AE117">
        <v>8.7253900000000009</v>
      </c>
      <c r="AG117">
        <v>2.5683100000000001E-4</v>
      </c>
      <c r="AH117">
        <v>10.036199999999999</v>
      </c>
    </row>
    <row r="118" spans="2:34" x14ac:dyDescent="0.3">
      <c r="B118">
        <v>2.6690299999999998E-4</v>
      </c>
      <c r="C118">
        <v>1</v>
      </c>
      <c r="D118">
        <v>473.29300000000001</v>
      </c>
      <c r="E118">
        <v>12.567299999999999</v>
      </c>
      <c r="F118">
        <v>0</v>
      </c>
      <c r="G118">
        <v>0</v>
      </c>
      <c r="J118">
        <v>-1889.54</v>
      </c>
      <c r="K118">
        <v>0</v>
      </c>
      <c r="L118">
        <v>0</v>
      </c>
      <c r="M118">
        <v>-0.230432</v>
      </c>
      <c r="N118">
        <v>0</v>
      </c>
      <c r="O118">
        <v>-193.108</v>
      </c>
      <c r="P118">
        <v>0</v>
      </c>
      <c r="Q118">
        <v>7.7619200000000003E-3</v>
      </c>
      <c r="R118">
        <v>0</v>
      </c>
      <c r="S118">
        <v>7.7619300000000002E-3</v>
      </c>
      <c r="T118">
        <v>9.7944899999999997E-7</v>
      </c>
      <c r="U118">
        <v>1.8196E-2</v>
      </c>
      <c r="V118">
        <v>3.3084099999999999E-3</v>
      </c>
      <c r="W118">
        <v>0.185275</v>
      </c>
      <c r="X118">
        <v>10.1088</v>
      </c>
      <c r="Y118" s="1">
        <v>6.2750800000000004E-4</v>
      </c>
      <c r="Z118">
        <v>-9.5918799999999997</v>
      </c>
      <c r="AA118">
        <v>-1.65525E-3</v>
      </c>
      <c r="AB118">
        <v>1.1391799999999999E-6</v>
      </c>
      <c r="AC118">
        <v>-12338100</v>
      </c>
      <c r="AD118">
        <v>2490890</v>
      </c>
      <c r="AE118">
        <v>6.1234799999999998</v>
      </c>
      <c r="AG118">
        <v>2.6690299999999998E-4</v>
      </c>
      <c r="AH118">
        <v>10.1088</v>
      </c>
    </row>
    <row r="119" spans="2:34" x14ac:dyDescent="0.3">
      <c r="B119">
        <v>2.7697399999999998E-4</v>
      </c>
      <c r="C119">
        <v>1</v>
      </c>
      <c r="D119">
        <v>473.29300000000001</v>
      </c>
      <c r="E119">
        <v>10.157400000000001</v>
      </c>
      <c r="F119">
        <v>0</v>
      </c>
      <c r="G119">
        <v>0</v>
      </c>
      <c r="J119">
        <v>-1602.22</v>
      </c>
      <c r="K119">
        <v>0</v>
      </c>
      <c r="L119">
        <v>0</v>
      </c>
      <c r="M119">
        <v>-2.2890100000000002</v>
      </c>
      <c r="N119">
        <v>0</v>
      </c>
      <c r="O119">
        <v>-197.49600000000001</v>
      </c>
      <c r="P119">
        <v>0</v>
      </c>
      <c r="Q119">
        <v>7.4718299999999996E-3</v>
      </c>
      <c r="R119">
        <v>0</v>
      </c>
      <c r="S119">
        <v>7.4718500000000004E-3</v>
      </c>
      <c r="T119">
        <v>1.07554E-6</v>
      </c>
      <c r="U119">
        <v>1.9357300000000001E-2</v>
      </c>
      <c r="V119">
        <v>3.4714400000000001E-3</v>
      </c>
      <c r="W119">
        <v>0.18395</v>
      </c>
      <c r="X119">
        <v>10.1754</v>
      </c>
      <c r="Y119" s="1">
        <v>5.6214100000000005E-4</v>
      </c>
      <c r="Z119">
        <v>-9.4553700000000003</v>
      </c>
      <c r="AA119">
        <v>-1.8728E-3</v>
      </c>
      <c r="AB119">
        <v>1.2882100000000001E-6</v>
      </c>
      <c r="AC119">
        <v>-10067200</v>
      </c>
      <c r="AD119">
        <v>2455170</v>
      </c>
      <c r="AE119">
        <v>4.1338999999999997</v>
      </c>
      <c r="AG119">
        <v>2.7697399999999998E-4</v>
      </c>
      <c r="AH119">
        <v>10.1754</v>
      </c>
    </row>
    <row r="120" spans="2:34" x14ac:dyDescent="0.3">
      <c r="B120">
        <v>2.87046E-4</v>
      </c>
      <c r="C120">
        <v>1</v>
      </c>
      <c r="D120">
        <v>473.29300000000001</v>
      </c>
      <c r="E120">
        <v>8.3736499999999996</v>
      </c>
      <c r="F120">
        <v>0</v>
      </c>
      <c r="G120">
        <v>0</v>
      </c>
      <c r="J120">
        <v>-1324.77</v>
      </c>
      <c r="K120">
        <v>0</v>
      </c>
      <c r="L120">
        <v>0</v>
      </c>
      <c r="M120">
        <v>-4.0960700000000001</v>
      </c>
      <c r="N120">
        <v>0</v>
      </c>
      <c r="O120">
        <v>-206.274</v>
      </c>
      <c r="P120">
        <v>0</v>
      </c>
      <c r="Q120">
        <v>7.0036999999999999E-3</v>
      </c>
      <c r="R120">
        <v>0</v>
      </c>
      <c r="S120">
        <v>7.0037199999999997E-3</v>
      </c>
      <c r="T120">
        <v>1.1700799999999999E-6</v>
      </c>
      <c r="U120">
        <v>2.0425100000000002E-2</v>
      </c>
      <c r="V120">
        <v>3.6206699999999999E-3</v>
      </c>
      <c r="W120">
        <v>0.18273300000000001</v>
      </c>
      <c r="X120">
        <v>10.2354</v>
      </c>
      <c r="Y120" s="1">
        <v>5.0939500000000005E-4</v>
      </c>
      <c r="Z120">
        <v>-9.3307699999999993</v>
      </c>
      <c r="AA120">
        <v>-2.0847700000000001E-3</v>
      </c>
      <c r="AB120">
        <v>1.43542E-6</v>
      </c>
      <c r="AC120">
        <v>-8259280</v>
      </c>
      <c r="AD120">
        <v>2422550</v>
      </c>
      <c r="AE120">
        <v>2.9514800000000001</v>
      </c>
      <c r="AG120">
        <v>2.87046E-4</v>
      </c>
      <c r="AH120">
        <v>10.2354</v>
      </c>
    </row>
    <row r="121" spans="2:34" x14ac:dyDescent="0.3">
      <c r="B121">
        <v>2.9711800000000002E-4</v>
      </c>
      <c r="C121">
        <v>1</v>
      </c>
      <c r="D121">
        <v>473.29300000000001</v>
      </c>
      <c r="E121">
        <v>7.2046299999999999</v>
      </c>
      <c r="F121">
        <v>0</v>
      </c>
      <c r="G121">
        <v>0</v>
      </c>
      <c r="J121">
        <v>-1090.48</v>
      </c>
      <c r="K121">
        <v>0</v>
      </c>
      <c r="L121">
        <v>0</v>
      </c>
      <c r="M121">
        <v>-5.78728</v>
      </c>
      <c r="N121">
        <v>0</v>
      </c>
      <c r="O121">
        <v>-210.66300000000001</v>
      </c>
      <c r="P121">
        <v>0</v>
      </c>
      <c r="Q121">
        <v>6.5150499999999997E-3</v>
      </c>
      <c r="R121">
        <v>0</v>
      </c>
      <c r="S121">
        <v>6.5150700000000004E-3</v>
      </c>
      <c r="T121">
        <v>1.26208E-6</v>
      </c>
      <c r="U121">
        <v>2.14022E-2</v>
      </c>
      <c r="V121">
        <v>3.7566499999999998E-3</v>
      </c>
      <c r="W121">
        <v>0.18162</v>
      </c>
      <c r="X121">
        <v>10.2888</v>
      </c>
      <c r="Y121" s="1">
        <v>4.6626600000000001E-4</v>
      </c>
      <c r="Z121">
        <v>-9.2175600000000006</v>
      </c>
      <c r="AA121">
        <v>-2.2887200000000002E-3</v>
      </c>
      <c r="AB121">
        <v>1.5795699999999999E-6</v>
      </c>
      <c r="AC121">
        <v>-6860890</v>
      </c>
      <c r="AD121">
        <v>2392910</v>
      </c>
      <c r="AE121">
        <v>1.4319599999999999</v>
      </c>
      <c r="AG121">
        <v>2.9711800000000002E-4</v>
      </c>
      <c r="AH121">
        <v>10.2888</v>
      </c>
    </row>
    <row r="122" spans="2:34" x14ac:dyDescent="0.3">
      <c r="B122">
        <v>3.0718999999999999E-4</v>
      </c>
      <c r="C122">
        <v>1</v>
      </c>
      <c r="D122">
        <v>473.29300000000001</v>
      </c>
      <c r="E122">
        <v>6.6436700000000002</v>
      </c>
      <c r="F122">
        <v>0</v>
      </c>
      <c r="G122">
        <v>0</v>
      </c>
      <c r="J122">
        <v>-894.83100000000002</v>
      </c>
      <c r="K122">
        <v>0</v>
      </c>
      <c r="L122">
        <v>0</v>
      </c>
      <c r="M122">
        <v>-7.3609400000000003</v>
      </c>
      <c r="N122">
        <v>0</v>
      </c>
      <c r="O122">
        <v>-210.66300000000001</v>
      </c>
      <c r="P122">
        <v>0</v>
      </c>
      <c r="Q122">
        <v>6.0136800000000004E-3</v>
      </c>
      <c r="R122">
        <v>0</v>
      </c>
      <c r="S122">
        <v>6.0137000000000003E-3</v>
      </c>
      <c r="T122">
        <v>1.35056E-6</v>
      </c>
      <c r="U122">
        <v>2.2291100000000001E-2</v>
      </c>
      <c r="V122">
        <v>3.8798499999999998E-3</v>
      </c>
      <c r="W122">
        <v>0.18060799999999999</v>
      </c>
      <c r="X122">
        <v>10.3362</v>
      </c>
      <c r="Y122" s="1">
        <v>4.3068099999999998E-4</v>
      </c>
      <c r="Z122">
        <v>-9.1152200000000008</v>
      </c>
      <c r="AA122">
        <v>-2.48256E-3</v>
      </c>
      <c r="AB122">
        <v>1.7193899999999999E-6</v>
      </c>
      <c r="AC122">
        <v>-5749220</v>
      </c>
      <c r="AD122">
        <v>2366100</v>
      </c>
      <c r="AE122">
        <v>-0.44512299999999999</v>
      </c>
      <c r="AG122">
        <v>3.0718999999999999E-4</v>
      </c>
      <c r="AH122">
        <v>10.3362</v>
      </c>
    </row>
    <row r="123" spans="2:34" x14ac:dyDescent="0.3">
      <c r="B123">
        <v>3.1726200000000001E-4</v>
      </c>
      <c r="C123">
        <v>1</v>
      </c>
      <c r="D123">
        <v>473.29300000000001</v>
      </c>
      <c r="E123">
        <v>6.6044200000000002</v>
      </c>
      <c r="F123">
        <v>0</v>
      </c>
      <c r="G123">
        <v>0</v>
      </c>
      <c r="J123">
        <v>-719.62699999999995</v>
      </c>
      <c r="K123">
        <v>0</v>
      </c>
      <c r="L123">
        <v>0</v>
      </c>
      <c r="M123">
        <v>-8.7333099999999995</v>
      </c>
      <c r="N123">
        <v>0</v>
      </c>
      <c r="O123">
        <v>-210.66300000000001</v>
      </c>
      <c r="P123">
        <v>0</v>
      </c>
      <c r="Q123">
        <v>5.4293199999999996E-3</v>
      </c>
      <c r="R123">
        <v>0</v>
      </c>
      <c r="S123">
        <v>5.4293299999999996E-3</v>
      </c>
      <c r="T123">
        <v>1.43463E-6</v>
      </c>
      <c r="U123">
        <v>2.3094199999999999E-2</v>
      </c>
      <c r="V123">
        <v>3.9907099999999997E-3</v>
      </c>
      <c r="W123">
        <v>0.17969399999999999</v>
      </c>
      <c r="X123">
        <v>10.378299999999999</v>
      </c>
      <c r="Y123" s="1">
        <v>4.0111200000000002E-4</v>
      </c>
      <c r="Z123">
        <v>-9.02332</v>
      </c>
      <c r="AA123">
        <v>-2.6644799999999999E-3</v>
      </c>
      <c r="AB123">
        <v>1.85348E-6</v>
      </c>
      <c r="AC123">
        <v>-4855010</v>
      </c>
      <c r="AD123">
        <v>2342020</v>
      </c>
      <c r="AE123">
        <v>-2.0971299999999999</v>
      </c>
      <c r="AG123">
        <v>3.1726200000000001E-4</v>
      </c>
      <c r="AH123">
        <v>10.378299999999999</v>
      </c>
    </row>
    <row r="124" spans="2:34" x14ac:dyDescent="0.3">
      <c r="B124">
        <v>3.2733300000000002E-4</v>
      </c>
      <c r="C124">
        <v>1</v>
      </c>
      <c r="D124">
        <v>473.29300000000001</v>
      </c>
      <c r="E124">
        <v>6.9256399999999996</v>
      </c>
      <c r="F124">
        <v>0</v>
      </c>
      <c r="G124">
        <v>0</v>
      </c>
      <c r="J124">
        <v>-563.71600000000001</v>
      </c>
      <c r="K124">
        <v>0</v>
      </c>
      <c r="L124">
        <v>0</v>
      </c>
      <c r="M124">
        <v>-9.9169999999999998</v>
      </c>
      <c r="N124">
        <v>0</v>
      </c>
      <c r="O124">
        <v>-210.66300000000001</v>
      </c>
      <c r="P124">
        <v>0</v>
      </c>
      <c r="Q124">
        <v>4.76868E-3</v>
      </c>
      <c r="R124">
        <v>0</v>
      </c>
      <c r="S124">
        <v>4.7686899999999999E-3</v>
      </c>
      <c r="T124">
        <v>1.5133899999999999E-6</v>
      </c>
      <c r="U124">
        <v>2.38137E-2</v>
      </c>
      <c r="V124">
        <v>4.0895999999999997E-3</v>
      </c>
      <c r="W124">
        <v>0.17887500000000001</v>
      </c>
      <c r="X124">
        <v>10.4156</v>
      </c>
      <c r="Y124" s="1">
        <v>3.76432E-4</v>
      </c>
      <c r="Z124">
        <v>-8.9414200000000008</v>
      </c>
      <c r="AA124">
        <v>-2.83293E-3</v>
      </c>
      <c r="AB124">
        <v>1.98044E-6</v>
      </c>
      <c r="AC124">
        <v>-4124700</v>
      </c>
      <c r="AD124">
        <v>2320560</v>
      </c>
      <c r="AE124">
        <v>-3.5407999999999999</v>
      </c>
      <c r="AG124">
        <v>3.2733300000000002E-4</v>
      </c>
      <c r="AH124">
        <v>10.4156</v>
      </c>
    </row>
    <row r="125" spans="2:34" x14ac:dyDescent="0.3">
      <c r="B125">
        <v>3.3740499999999999E-4</v>
      </c>
      <c r="C125">
        <v>1</v>
      </c>
      <c r="D125">
        <v>473.29300000000001</v>
      </c>
      <c r="E125">
        <v>7.4406499999999998</v>
      </c>
      <c r="F125">
        <v>0</v>
      </c>
      <c r="G125">
        <v>0</v>
      </c>
      <c r="J125">
        <v>-425.67899999999997</v>
      </c>
      <c r="K125">
        <v>0</v>
      </c>
      <c r="L125">
        <v>0</v>
      </c>
      <c r="M125">
        <v>-10.9299</v>
      </c>
      <c r="N125">
        <v>0</v>
      </c>
      <c r="O125">
        <v>-210.66300000000001</v>
      </c>
      <c r="P125">
        <v>0</v>
      </c>
      <c r="Q125">
        <v>4.03887E-3</v>
      </c>
      <c r="R125">
        <v>0</v>
      </c>
      <c r="S125">
        <v>4.0388799999999999E-3</v>
      </c>
      <c r="T125">
        <v>1.5860599999999999E-6</v>
      </c>
      <c r="U125">
        <v>2.4451400000000002E-2</v>
      </c>
      <c r="V125">
        <v>4.1768600000000001E-3</v>
      </c>
      <c r="W125">
        <v>0.17815</v>
      </c>
      <c r="X125">
        <v>10.448600000000001</v>
      </c>
      <c r="Y125" s="1">
        <v>3.5579399999999999E-4</v>
      </c>
      <c r="Z125">
        <v>-8.8691800000000001</v>
      </c>
      <c r="AA125">
        <v>-2.9865899999999999E-3</v>
      </c>
      <c r="AB125">
        <v>2.0988199999999998E-6</v>
      </c>
      <c r="AC125">
        <v>-3520500</v>
      </c>
      <c r="AD125">
        <v>2301630</v>
      </c>
      <c r="AE125">
        <v>-4.7961600000000004</v>
      </c>
      <c r="AG125">
        <v>3.3740499999999999E-4</v>
      </c>
      <c r="AH125">
        <v>10.448600000000001</v>
      </c>
    </row>
    <row r="126" spans="2:34" x14ac:dyDescent="0.3">
      <c r="B126">
        <v>3.4747700000000001E-4</v>
      </c>
      <c r="C126">
        <v>1</v>
      </c>
      <c r="D126">
        <v>473.29300000000001</v>
      </c>
      <c r="E126">
        <v>8.0297699999999992</v>
      </c>
      <c r="F126">
        <v>0</v>
      </c>
      <c r="G126">
        <v>0</v>
      </c>
      <c r="J126">
        <v>-303.86099999999999</v>
      </c>
      <c r="K126">
        <v>0</v>
      </c>
      <c r="L126">
        <v>0</v>
      </c>
      <c r="M126">
        <v>-11.7941</v>
      </c>
      <c r="N126">
        <v>0</v>
      </c>
      <c r="O126">
        <v>-210.66300000000001</v>
      </c>
      <c r="P126">
        <v>0</v>
      </c>
      <c r="Q126">
        <v>3.2474299999999999E-3</v>
      </c>
      <c r="R126">
        <v>0</v>
      </c>
      <c r="S126">
        <v>3.2474399999999999E-3</v>
      </c>
      <c r="T126">
        <v>1.6519E-6</v>
      </c>
      <c r="U126">
        <v>2.5009300000000002E-2</v>
      </c>
      <c r="V126">
        <v>4.2527700000000003E-3</v>
      </c>
      <c r="W126">
        <v>0.17751600000000001</v>
      </c>
      <c r="X126">
        <v>10.477499999999999</v>
      </c>
      <c r="Y126" s="1">
        <v>3.3855700000000002E-4</v>
      </c>
      <c r="Z126">
        <v>-8.8062900000000006</v>
      </c>
      <c r="AA126">
        <v>-3.1243400000000002E-3</v>
      </c>
      <c r="AB126">
        <v>2.20716E-6</v>
      </c>
      <c r="AC126">
        <v>-3014430</v>
      </c>
      <c r="AD126">
        <v>2285140</v>
      </c>
      <c r="AE126">
        <v>-5.88652</v>
      </c>
      <c r="AG126">
        <v>3.4747700000000001E-4</v>
      </c>
      <c r="AH126">
        <v>10.477499999999999</v>
      </c>
    </row>
    <row r="127" spans="2:34" x14ac:dyDescent="0.3">
      <c r="B127">
        <v>3.5754899999999997E-4</v>
      </c>
      <c r="C127">
        <v>1</v>
      </c>
      <c r="D127">
        <v>473.29300000000001</v>
      </c>
      <c r="E127">
        <v>8.6255199999999999</v>
      </c>
      <c r="F127">
        <v>0</v>
      </c>
      <c r="G127">
        <v>0</v>
      </c>
      <c r="J127">
        <v>-196.38800000000001</v>
      </c>
      <c r="K127">
        <v>0</v>
      </c>
      <c r="L127">
        <v>0</v>
      </c>
      <c r="M127">
        <v>-12.533200000000001</v>
      </c>
      <c r="N127">
        <v>0</v>
      </c>
      <c r="O127">
        <v>-210.66300000000001</v>
      </c>
      <c r="P127">
        <v>0</v>
      </c>
      <c r="Q127">
        <v>2.40244E-3</v>
      </c>
      <c r="R127">
        <v>0</v>
      </c>
      <c r="S127">
        <v>2.40245E-3</v>
      </c>
      <c r="T127">
        <v>1.7102299999999999E-6</v>
      </c>
      <c r="U127">
        <v>2.54887E-2</v>
      </c>
      <c r="V127">
        <v>4.3175799999999997E-3</v>
      </c>
      <c r="W127">
        <v>0.17697199999999999</v>
      </c>
      <c r="X127">
        <v>10.502700000000001</v>
      </c>
      <c r="Y127" s="1">
        <v>3.2423100000000002E-4</v>
      </c>
      <c r="Z127">
        <v>-8.7524599999999992</v>
      </c>
      <c r="AA127">
        <v>-3.2452100000000001E-3</v>
      </c>
      <c r="AB127">
        <v>2.30408E-6</v>
      </c>
      <c r="AC127">
        <v>-2586910</v>
      </c>
      <c r="AD127">
        <v>2271020</v>
      </c>
      <c r="AE127">
        <v>-6.8366499999999997</v>
      </c>
      <c r="AG127">
        <v>3.5754899999999997E-4</v>
      </c>
      <c r="AH127">
        <v>10.502700000000001</v>
      </c>
    </row>
    <row r="128" spans="2:34" x14ac:dyDescent="0.3">
      <c r="B128">
        <v>3.67621E-4</v>
      </c>
      <c r="C128">
        <v>1</v>
      </c>
      <c r="D128">
        <v>473.29300000000001</v>
      </c>
      <c r="E128">
        <v>9.1975599999999993</v>
      </c>
      <c r="F128">
        <v>0</v>
      </c>
      <c r="G128">
        <v>0</v>
      </c>
      <c r="J128">
        <v>-101.149</v>
      </c>
      <c r="K128">
        <v>0</v>
      </c>
      <c r="L128">
        <v>0</v>
      </c>
      <c r="M128">
        <v>-13.171900000000001</v>
      </c>
      <c r="N128">
        <v>0</v>
      </c>
      <c r="O128">
        <v>-210.66300000000001</v>
      </c>
      <c r="P128">
        <v>0</v>
      </c>
      <c r="Q128">
        <v>1.51228E-3</v>
      </c>
      <c r="R128">
        <v>0</v>
      </c>
      <c r="S128">
        <v>1.5122899999999999E-3</v>
      </c>
      <c r="T128">
        <v>1.7604699999999999E-6</v>
      </c>
      <c r="U128">
        <v>2.5891000000000001E-2</v>
      </c>
      <c r="V128">
        <v>4.3714899999999996E-3</v>
      </c>
      <c r="W128">
        <v>0.17651600000000001</v>
      </c>
      <c r="X128">
        <v>10.5244</v>
      </c>
      <c r="Y128" s="1">
        <v>3.12441E-4</v>
      </c>
      <c r="Z128">
        <v>-8.7074800000000003</v>
      </c>
      <c r="AA128">
        <v>-3.34841E-3</v>
      </c>
      <c r="AB128">
        <v>2.3882400000000001E-6</v>
      </c>
      <c r="AC128">
        <v>-2222860</v>
      </c>
      <c r="AD128">
        <v>2259230</v>
      </c>
      <c r="AE128">
        <v>-7.6720800000000002</v>
      </c>
      <c r="AG128">
        <v>3.67621E-4</v>
      </c>
      <c r="AH128">
        <v>10.5244</v>
      </c>
    </row>
    <row r="129" spans="2:34" x14ac:dyDescent="0.3">
      <c r="B129">
        <v>3.77692E-4</v>
      </c>
      <c r="C129">
        <v>1</v>
      </c>
      <c r="D129">
        <v>473.29300000000001</v>
      </c>
      <c r="E129">
        <v>9.7382799999999996</v>
      </c>
      <c r="F129">
        <v>0</v>
      </c>
      <c r="G129">
        <v>0</v>
      </c>
      <c r="J129">
        <v>-15.8215</v>
      </c>
      <c r="K129">
        <v>0</v>
      </c>
      <c r="L129">
        <v>0</v>
      </c>
      <c r="M129">
        <v>-13.7361</v>
      </c>
      <c r="N129">
        <v>0</v>
      </c>
      <c r="O129">
        <v>-210.66300000000001</v>
      </c>
      <c r="P129">
        <v>0</v>
      </c>
      <c r="Q129">
        <v>5.8563300000000001E-4</v>
      </c>
      <c r="R129">
        <v>0</v>
      </c>
      <c r="S129">
        <v>5.8563899999999999E-4</v>
      </c>
      <c r="T129">
        <v>1.80212E-6</v>
      </c>
      <c r="U129">
        <v>2.62172E-2</v>
      </c>
      <c r="V129">
        <v>4.4146599999999999E-3</v>
      </c>
      <c r="W129">
        <v>0.176146</v>
      </c>
      <c r="X129">
        <v>10.5428</v>
      </c>
      <c r="Y129" s="1">
        <v>3.0289899999999997E-4</v>
      </c>
      <c r="Z129">
        <v>-8.6711600000000004</v>
      </c>
      <c r="AA129">
        <v>-3.43327E-3</v>
      </c>
      <c r="AB129">
        <v>2.4584399999999999E-6</v>
      </c>
      <c r="AC129">
        <v>-1912710</v>
      </c>
      <c r="AD129">
        <v>2249700</v>
      </c>
      <c r="AE129">
        <v>-8.4192800000000005</v>
      </c>
      <c r="AG129">
        <v>3.77692E-4</v>
      </c>
      <c r="AH129">
        <v>10.5428</v>
      </c>
    </row>
    <row r="130" spans="2:34" x14ac:dyDescent="0.3">
      <c r="B130">
        <v>3.8776400000000002E-4</v>
      </c>
      <c r="C130">
        <v>1</v>
      </c>
      <c r="D130">
        <v>473.29300000000001</v>
      </c>
      <c r="E130">
        <v>10.2537</v>
      </c>
      <c r="F130">
        <v>0</v>
      </c>
      <c r="G130">
        <v>0</v>
      </c>
      <c r="J130">
        <v>62.122399999999999</v>
      </c>
      <c r="K130">
        <v>0</v>
      </c>
      <c r="L130">
        <v>0</v>
      </c>
      <c r="M130">
        <v>-14.252700000000001</v>
      </c>
      <c r="N130">
        <v>0</v>
      </c>
      <c r="O130">
        <v>-210.66300000000001</v>
      </c>
      <c r="P130">
        <v>0</v>
      </c>
      <c r="Q130">
        <v>-3.6863299999999999E-4</v>
      </c>
      <c r="R130">
        <v>0</v>
      </c>
      <c r="S130">
        <v>-3.6863E-4</v>
      </c>
      <c r="T130">
        <v>1.83474E-6</v>
      </c>
      <c r="U130">
        <v>2.6468100000000001E-2</v>
      </c>
      <c r="V130">
        <v>4.4472299999999999E-3</v>
      </c>
      <c r="W130">
        <v>0.17586299999999999</v>
      </c>
      <c r="X130">
        <v>10.5579</v>
      </c>
      <c r="Y130" s="1">
        <v>2.9538600000000002E-4</v>
      </c>
      <c r="Z130">
        <v>-8.6433499999999999</v>
      </c>
      <c r="AA130">
        <v>-3.4992600000000001E-3</v>
      </c>
      <c r="AB130">
        <v>2.5136E-6</v>
      </c>
      <c r="AC130">
        <v>-1651020</v>
      </c>
      <c r="AD130">
        <v>2242400</v>
      </c>
      <c r="AE130">
        <v>-9.10581</v>
      </c>
      <c r="AG130">
        <v>3.8776400000000002E-4</v>
      </c>
      <c r="AH130">
        <v>10.5579</v>
      </c>
    </row>
    <row r="131" spans="2:34" x14ac:dyDescent="0.3">
      <c r="B131">
        <v>3.9783599999999999E-4</v>
      </c>
      <c r="C131">
        <v>1</v>
      </c>
      <c r="D131">
        <v>473.29300000000001</v>
      </c>
      <c r="E131">
        <v>10.7578</v>
      </c>
      <c r="F131">
        <v>0</v>
      </c>
      <c r="G131">
        <v>0</v>
      </c>
      <c r="J131">
        <v>135.38999999999999</v>
      </c>
      <c r="K131">
        <v>0</v>
      </c>
      <c r="L131">
        <v>0</v>
      </c>
      <c r="M131">
        <v>-14.7491</v>
      </c>
      <c r="N131">
        <v>0</v>
      </c>
      <c r="O131">
        <v>-210.66300000000001</v>
      </c>
      <c r="P131">
        <v>0</v>
      </c>
      <c r="Q131">
        <v>-1.34151E-3</v>
      </c>
      <c r="R131">
        <v>0</v>
      </c>
      <c r="S131">
        <v>-1.34151E-3</v>
      </c>
      <c r="T131">
        <v>1.858E-6</v>
      </c>
      <c r="U131">
        <v>2.66442E-2</v>
      </c>
      <c r="V131">
        <v>4.46928E-3</v>
      </c>
      <c r="W131">
        <v>0.17566499999999999</v>
      </c>
      <c r="X131">
        <v>10.569900000000001</v>
      </c>
      <c r="Y131" s="1">
        <v>2.8973600000000002E-4</v>
      </c>
      <c r="Z131">
        <v>-8.6239500000000007</v>
      </c>
      <c r="AA131">
        <v>-3.5459699999999999E-3</v>
      </c>
      <c r="AB131">
        <v>2.5528599999999999E-6</v>
      </c>
      <c r="AC131">
        <v>-1434760</v>
      </c>
      <c r="AD131">
        <v>2237310</v>
      </c>
      <c r="AE131">
        <v>-9.7594999999999992</v>
      </c>
      <c r="AG131">
        <v>3.9783599999999999E-4</v>
      </c>
      <c r="AH131">
        <v>10.569900000000001</v>
      </c>
    </row>
    <row r="132" spans="2:34" x14ac:dyDescent="0.3">
      <c r="B132">
        <v>4.0790800000000001E-4</v>
      </c>
      <c r="C132">
        <v>1</v>
      </c>
      <c r="D132">
        <v>473.29300000000001</v>
      </c>
      <c r="E132">
        <v>11.2692</v>
      </c>
      <c r="F132">
        <v>0</v>
      </c>
      <c r="G132">
        <v>0</v>
      </c>
      <c r="J132">
        <v>206.84399999999999</v>
      </c>
      <c r="K132">
        <v>0</v>
      </c>
      <c r="L132">
        <v>0</v>
      </c>
      <c r="M132">
        <v>-15.2525</v>
      </c>
      <c r="N132">
        <v>0</v>
      </c>
      <c r="O132">
        <v>-210.66300000000001</v>
      </c>
      <c r="P132">
        <v>0</v>
      </c>
      <c r="Q132">
        <v>-2.32395E-3</v>
      </c>
      <c r="R132">
        <v>0</v>
      </c>
      <c r="S132">
        <v>-2.3239599999999999E-3</v>
      </c>
      <c r="T132">
        <v>1.8716499999999999E-6</v>
      </c>
      <c r="U132">
        <v>2.67458E-2</v>
      </c>
      <c r="V132">
        <v>4.4808699999999996E-3</v>
      </c>
      <c r="W132">
        <v>0.17555200000000001</v>
      </c>
      <c r="X132">
        <v>10.578900000000001</v>
      </c>
      <c r="Y132" s="1">
        <v>2.8582999999999999E-4</v>
      </c>
      <c r="Z132">
        <v>-8.6128900000000002</v>
      </c>
      <c r="AA132">
        <v>-3.5730800000000002E-3</v>
      </c>
      <c r="AB132">
        <v>2.57557E-6</v>
      </c>
      <c r="AC132">
        <v>-1268070</v>
      </c>
      <c r="AD132">
        <v>2234410</v>
      </c>
      <c r="AE132">
        <v>-10.4076</v>
      </c>
      <c r="AG132">
        <v>4.0790800000000001E-4</v>
      </c>
      <c r="AH132">
        <v>10.578900000000001</v>
      </c>
    </row>
    <row r="133" spans="2:34" x14ac:dyDescent="0.3">
      <c r="B133">
        <v>4.1797999999999998E-4</v>
      </c>
      <c r="C133">
        <v>1</v>
      </c>
      <c r="D133">
        <v>473.29300000000001</v>
      </c>
      <c r="E133">
        <v>11.808999999999999</v>
      </c>
      <c r="F133">
        <v>0</v>
      </c>
      <c r="G133">
        <v>0</v>
      </c>
      <c r="J133">
        <v>279.46899999999999</v>
      </c>
      <c r="K133">
        <v>0</v>
      </c>
      <c r="L133">
        <v>0</v>
      </c>
      <c r="M133">
        <v>-15.79</v>
      </c>
      <c r="N133">
        <v>0</v>
      </c>
      <c r="O133">
        <v>-210.66300000000001</v>
      </c>
      <c r="P133">
        <v>0</v>
      </c>
      <c r="Q133">
        <v>-3.30693E-3</v>
      </c>
      <c r="R133">
        <v>0</v>
      </c>
      <c r="S133">
        <v>-3.30694E-3</v>
      </c>
      <c r="T133">
        <v>1.8755399999999999E-6</v>
      </c>
      <c r="U133">
        <v>2.6773100000000001E-2</v>
      </c>
      <c r="V133">
        <v>4.4819999999999999E-3</v>
      </c>
      <c r="W133">
        <v>0.17552300000000001</v>
      </c>
      <c r="X133">
        <v>10.585000000000001</v>
      </c>
      <c r="Y133" s="1">
        <v>2.8359000000000001E-4</v>
      </c>
      <c r="Z133">
        <v>-8.6101600000000005</v>
      </c>
      <c r="AA133">
        <v>-3.5803800000000002E-3</v>
      </c>
      <c r="AB133">
        <v>2.5813199999999999E-6</v>
      </c>
      <c r="AC133">
        <v>-1158000</v>
      </c>
      <c r="AD133">
        <v>2233700</v>
      </c>
      <c r="AE133">
        <v>-11.0769</v>
      </c>
      <c r="AG133">
        <v>4.1797999999999998E-4</v>
      </c>
      <c r="AH133">
        <v>10.585000000000001</v>
      </c>
    </row>
    <row r="134" spans="2:34" x14ac:dyDescent="0.3">
      <c r="B134">
        <v>4.2805099999999998E-4</v>
      </c>
      <c r="C134">
        <v>1</v>
      </c>
      <c r="D134">
        <v>473.29199999999997</v>
      </c>
      <c r="E134">
        <v>12.399699999999999</v>
      </c>
      <c r="F134">
        <v>0</v>
      </c>
      <c r="G134">
        <v>0</v>
      </c>
      <c r="J134">
        <v>356.33199999999999</v>
      </c>
      <c r="K134">
        <v>0</v>
      </c>
      <c r="L134">
        <v>0</v>
      </c>
      <c r="M134">
        <v>-16.388400000000001</v>
      </c>
      <c r="N134">
        <v>0</v>
      </c>
      <c r="O134">
        <v>-210.66300000000001</v>
      </c>
      <c r="P134">
        <v>0</v>
      </c>
      <c r="Q134">
        <v>-4.2814000000000003E-3</v>
      </c>
      <c r="R134">
        <v>0</v>
      </c>
      <c r="S134">
        <v>-4.2814000000000003E-3</v>
      </c>
      <c r="T134">
        <v>1.86959E-6</v>
      </c>
      <c r="U134">
        <v>2.6725700000000002E-2</v>
      </c>
      <c r="V134">
        <v>4.4726499999999999E-3</v>
      </c>
      <c r="W134">
        <v>0.17558000000000001</v>
      </c>
      <c r="X134">
        <v>10.588200000000001</v>
      </c>
      <c r="Y134" s="1">
        <v>2.8297100000000003E-4</v>
      </c>
      <c r="Z134">
        <v>-8.6157699999999995</v>
      </c>
      <c r="AA134">
        <v>-3.5677399999999998E-3</v>
      </c>
      <c r="AB134">
        <v>2.5699600000000001E-6</v>
      </c>
      <c r="AC134">
        <v>-1110450</v>
      </c>
      <c r="AD134">
        <v>2235170</v>
      </c>
      <c r="AE134">
        <v>-11.793900000000001</v>
      </c>
      <c r="AG134">
        <v>4.2805099999999998E-4</v>
      </c>
      <c r="AH134">
        <v>10.588200000000001</v>
      </c>
    </row>
    <row r="135" spans="2:34" x14ac:dyDescent="0.3">
      <c r="B135">
        <v>4.3812300000000001E-4</v>
      </c>
      <c r="C135">
        <v>1</v>
      </c>
      <c r="D135">
        <v>473.29199999999997</v>
      </c>
      <c r="E135">
        <v>13.0647</v>
      </c>
      <c r="F135">
        <v>0</v>
      </c>
      <c r="G135">
        <v>0</v>
      </c>
      <c r="J135">
        <v>440.53800000000001</v>
      </c>
      <c r="K135">
        <v>0</v>
      </c>
      <c r="L135">
        <v>0</v>
      </c>
      <c r="M135">
        <v>-17.074200000000001</v>
      </c>
      <c r="N135">
        <v>0</v>
      </c>
      <c r="O135">
        <v>-210.66300000000001</v>
      </c>
      <c r="P135">
        <v>0</v>
      </c>
      <c r="Q135">
        <v>-5.2383100000000004E-3</v>
      </c>
      <c r="R135">
        <v>0</v>
      </c>
      <c r="S135">
        <v>-5.2383200000000003E-3</v>
      </c>
      <c r="T135">
        <v>1.8538299999999999E-6</v>
      </c>
      <c r="U135">
        <v>2.66033E-2</v>
      </c>
      <c r="V135">
        <v>4.4527500000000001E-3</v>
      </c>
      <c r="W135">
        <v>0.17572199999999999</v>
      </c>
      <c r="X135">
        <v>10.5886</v>
      </c>
      <c r="Y135" s="1">
        <v>2.8396299999999998E-4</v>
      </c>
      <c r="Z135">
        <v>-8.6297899999999998</v>
      </c>
      <c r="AA135">
        <v>-3.5351599999999999E-3</v>
      </c>
      <c r="AB135">
        <v>2.54157E-6</v>
      </c>
      <c r="AC135">
        <v>-1128700</v>
      </c>
      <c r="AD135">
        <v>2238840</v>
      </c>
      <c r="AE135">
        <v>-12.5847</v>
      </c>
      <c r="AG135">
        <v>4.3812300000000001E-4</v>
      </c>
      <c r="AH135">
        <v>10.5886</v>
      </c>
    </row>
    <row r="136" spans="2:34" x14ac:dyDescent="0.3">
      <c r="B136">
        <v>4.4819499999999997E-4</v>
      </c>
      <c r="C136">
        <v>1</v>
      </c>
      <c r="D136">
        <v>473.29199999999997</v>
      </c>
      <c r="E136">
        <v>13.8277</v>
      </c>
      <c r="F136">
        <v>0</v>
      </c>
      <c r="G136">
        <v>0</v>
      </c>
      <c r="J136">
        <v>535.19799999999998</v>
      </c>
      <c r="K136">
        <v>0</v>
      </c>
      <c r="L136">
        <v>0</v>
      </c>
      <c r="M136">
        <v>-17.8736</v>
      </c>
      <c r="N136">
        <v>0</v>
      </c>
      <c r="O136">
        <v>-210.66300000000001</v>
      </c>
      <c r="P136">
        <v>0</v>
      </c>
      <c r="Q136">
        <v>-6.1686500000000003E-3</v>
      </c>
      <c r="R136">
        <v>0</v>
      </c>
      <c r="S136">
        <v>-6.1686600000000003E-3</v>
      </c>
      <c r="T136">
        <v>1.82837E-6</v>
      </c>
      <c r="U136">
        <v>2.6405000000000001E-2</v>
      </c>
      <c r="V136">
        <v>4.4221900000000003E-3</v>
      </c>
      <c r="W136">
        <v>0.175951</v>
      </c>
      <c r="X136">
        <v>10.5863</v>
      </c>
      <c r="Y136" s="1">
        <v>2.86581E-4</v>
      </c>
      <c r="Z136">
        <v>-8.6523199999999996</v>
      </c>
      <c r="AA136">
        <v>-3.4827E-3</v>
      </c>
      <c r="AB136">
        <v>2.49654E-6</v>
      </c>
      <c r="AC136">
        <v>-1212470</v>
      </c>
      <c r="AD136">
        <v>2244750</v>
      </c>
      <c r="AE136">
        <v>-13.4748</v>
      </c>
      <c r="AG136">
        <v>4.4819499999999997E-4</v>
      </c>
      <c r="AH136">
        <v>10.5863</v>
      </c>
    </row>
    <row r="137" spans="2:34" x14ac:dyDescent="0.3">
      <c r="B137">
        <v>4.58267E-4</v>
      </c>
      <c r="C137">
        <v>1</v>
      </c>
      <c r="D137">
        <v>473.29199999999997</v>
      </c>
      <c r="E137">
        <v>14.7126</v>
      </c>
      <c r="F137">
        <v>0</v>
      </c>
      <c r="G137">
        <v>0</v>
      </c>
      <c r="J137">
        <v>643.404</v>
      </c>
      <c r="K137">
        <v>0</v>
      </c>
      <c r="L137">
        <v>0</v>
      </c>
      <c r="M137">
        <v>-18.8126</v>
      </c>
      <c r="N137">
        <v>0</v>
      </c>
      <c r="O137">
        <v>-210.66300000000001</v>
      </c>
      <c r="P137">
        <v>0</v>
      </c>
      <c r="Q137">
        <v>-7.06355E-3</v>
      </c>
      <c r="R137">
        <v>0</v>
      </c>
      <c r="S137">
        <v>-7.06356E-3</v>
      </c>
      <c r="T137">
        <v>1.7934099999999999E-6</v>
      </c>
      <c r="U137">
        <v>2.6129800000000002E-2</v>
      </c>
      <c r="V137">
        <v>4.3808199999999997E-3</v>
      </c>
      <c r="W137">
        <v>0.17626800000000001</v>
      </c>
      <c r="X137">
        <v>10.5814</v>
      </c>
      <c r="Y137" s="1">
        <v>2.9087600000000003E-4</v>
      </c>
      <c r="Z137">
        <v>-8.6835100000000001</v>
      </c>
      <c r="AA137">
        <v>-3.4105300000000002E-3</v>
      </c>
      <c r="AB137">
        <v>2.43546E-6</v>
      </c>
      <c r="AC137">
        <v>-1355330</v>
      </c>
      <c r="AD137">
        <v>2252930</v>
      </c>
      <c r="AE137">
        <v>-14.4894</v>
      </c>
      <c r="AG137">
        <v>4.58267E-4</v>
      </c>
      <c r="AH137">
        <v>10.5814</v>
      </c>
    </row>
    <row r="138" spans="2:34" x14ac:dyDescent="0.3">
      <c r="B138">
        <v>4.68338E-4</v>
      </c>
      <c r="C138">
        <v>1</v>
      </c>
      <c r="D138">
        <v>473.29199999999997</v>
      </c>
      <c r="E138">
        <v>15.7433</v>
      </c>
      <c r="F138">
        <v>0</v>
      </c>
      <c r="G138">
        <v>0</v>
      </c>
      <c r="J138">
        <v>768.226</v>
      </c>
      <c r="K138">
        <v>0</v>
      </c>
      <c r="L138">
        <v>0</v>
      </c>
      <c r="M138">
        <v>-19.917000000000002</v>
      </c>
      <c r="N138">
        <v>0</v>
      </c>
      <c r="O138">
        <v>-210.66300000000001</v>
      </c>
      <c r="P138">
        <v>0</v>
      </c>
      <c r="Q138">
        <v>-7.9143900000000003E-3</v>
      </c>
      <c r="R138">
        <v>0</v>
      </c>
      <c r="S138">
        <v>-7.9144100000000002E-3</v>
      </c>
      <c r="T138">
        <v>1.74925E-6</v>
      </c>
      <c r="U138">
        <v>2.5776299999999999E-2</v>
      </c>
      <c r="V138">
        <v>4.3284300000000003E-3</v>
      </c>
      <c r="W138">
        <v>0.176674</v>
      </c>
      <c r="X138">
        <v>10.5739</v>
      </c>
      <c r="Y138" s="1">
        <v>2.9693299999999998E-4</v>
      </c>
      <c r="Z138">
        <v>-8.7235700000000005</v>
      </c>
      <c r="AA138">
        <v>-3.3189399999999998E-3</v>
      </c>
      <c r="AB138">
        <v>2.35916E-6</v>
      </c>
      <c r="AC138">
        <v>-1548110</v>
      </c>
      <c r="AD138">
        <v>2263440</v>
      </c>
      <c r="AE138">
        <v>-15.653</v>
      </c>
      <c r="AG138">
        <v>4.68338E-4</v>
      </c>
      <c r="AH138">
        <v>10.5739</v>
      </c>
    </row>
    <row r="139" spans="2:34" x14ac:dyDescent="0.3">
      <c r="B139">
        <v>4.7841000000000002E-4</v>
      </c>
      <c r="C139">
        <v>1</v>
      </c>
      <c r="D139">
        <v>473.29199999999997</v>
      </c>
      <c r="E139">
        <v>16.943000000000001</v>
      </c>
      <c r="F139">
        <v>0</v>
      </c>
      <c r="G139">
        <v>0</v>
      </c>
      <c r="J139">
        <v>912.70600000000002</v>
      </c>
      <c r="K139">
        <v>0</v>
      </c>
      <c r="L139">
        <v>0</v>
      </c>
      <c r="M139">
        <v>-21.212</v>
      </c>
      <c r="N139">
        <v>0</v>
      </c>
      <c r="O139">
        <v>-210.66300000000001</v>
      </c>
      <c r="P139">
        <v>0</v>
      </c>
      <c r="Q139">
        <v>-8.7130000000000003E-3</v>
      </c>
      <c r="R139">
        <v>0</v>
      </c>
      <c r="S139">
        <v>-8.7130200000000001E-3</v>
      </c>
      <c r="T139">
        <v>1.6962500000000001E-6</v>
      </c>
      <c r="U139">
        <v>2.5342799999999999E-2</v>
      </c>
      <c r="V139">
        <v>4.2647700000000002E-3</v>
      </c>
      <c r="W139">
        <v>0.177171</v>
      </c>
      <c r="X139">
        <v>10.5639</v>
      </c>
      <c r="Y139" s="1">
        <v>3.0488100000000001E-4</v>
      </c>
      <c r="Z139">
        <v>-8.7727500000000003</v>
      </c>
      <c r="AA139">
        <v>-3.2083300000000001E-3</v>
      </c>
      <c r="AB139">
        <v>2.26864E-6</v>
      </c>
      <c r="AC139">
        <v>-1786760</v>
      </c>
      <c r="AD139">
        <v>2276330</v>
      </c>
      <c r="AE139">
        <v>-16.9894</v>
      </c>
      <c r="AG139">
        <v>4.7841000000000002E-4</v>
      </c>
      <c r="AH139">
        <v>10.5639</v>
      </c>
    </row>
    <row r="140" spans="2:34" x14ac:dyDescent="0.3">
      <c r="B140">
        <v>4.8848200000000004E-4</v>
      </c>
      <c r="C140">
        <v>1</v>
      </c>
      <c r="D140">
        <v>473.29199999999997</v>
      </c>
      <c r="E140">
        <v>18.334499999999998</v>
      </c>
      <c r="F140">
        <v>0</v>
      </c>
      <c r="G140">
        <v>0</v>
      </c>
      <c r="J140">
        <v>1079.8599999999999</v>
      </c>
      <c r="K140">
        <v>0</v>
      </c>
      <c r="L140">
        <v>0</v>
      </c>
      <c r="M140">
        <v>-22.722999999999999</v>
      </c>
      <c r="N140">
        <v>0</v>
      </c>
      <c r="O140">
        <v>-210.66300000000001</v>
      </c>
      <c r="P140">
        <v>0</v>
      </c>
      <c r="Q140">
        <v>-9.4516099999999992E-3</v>
      </c>
      <c r="R140">
        <v>0</v>
      </c>
      <c r="S140">
        <v>-9.4516200000000009E-3</v>
      </c>
      <c r="T140">
        <v>1.6348800000000001E-6</v>
      </c>
      <c r="U140">
        <v>2.4827200000000001E-2</v>
      </c>
      <c r="V140">
        <v>4.1895300000000003E-3</v>
      </c>
      <c r="W140">
        <v>0.177762</v>
      </c>
      <c r="X140">
        <v>10.551600000000001</v>
      </c>
      <c r="Y140" s="1">
        <v>3.1489300000000001E-4</v>
      </c>
      <c r="Z140">
        <v>-8.8313699999999997</v>
      </c>
      <c r="AA140">
        <v>-3.0791999999999998E-3</v>
      </c>
      <c r="AB140">
        <v>2.1650800000000001E-6</v>
      </c>
      <c r="AC140">
        <v>-2071840</v>
      </c>
      <c r="AD140">
        <v>2291700</v>
      </c>
      <c r="AE140">
        <v>-18.521799999999999</v>
      </c>
      <c r="AG140">
        <v>4.8848200000000004E-4</v>
      </c>
      <c r="AH140">
        <v>10.551600000000001</v>
      </c>
    </row>
    <row r="141" spans="2:34" x14ac:dyDescent="0.3">
      <c r="B141">
        <v>4.9855400000000001E-4</v>
      </c>
      <c r="C141">
        <v>1</v>
      </c>
      <c r="D141">
        <v>473.291</v>
      </c>
      <c r="E141">
        <v>19.939800000000002</v>
      </c>
      <c r="F141">
        <v>0</v>
      </c>
      <c r="G141">
        <v>0</v>
      </c>
      <c r="J141">
        <v>1272.73</v>
      </c>
      <c r="K141">
        <v>0</v>
      </c>
      <c r="L141">
        <v>0</v>
      </c>
      <c r="M141">
        <v>-24.474399999999999</v>
      </c>
      <c r="N141">
        <v>0</v>
      </c>
      <c r="O141">
        <v>-210.66300000000001</v>
      </c>
      <c r="P141">
        <v>0</v>
      </c>
      <c r="Q141">
        <v>-1.0123E-2</v>
      </c>
      <c r="R141">
        <v>0</v>
      </c>
      <c r="S141">
        <v>-1.0123E-2</v>
      </c>
      <c r="T141">
        <v>1.56568E-6</v>
      </c>
      <c r="U141">
        <v>2.4226899999999999E-2</v>
      </c>
      <c r="V141">
        <v>4.1023400000000003E-3</v>
      </c>
      <c r="W141">
        <v>0.178449</v>
      </c>
      <c r="X141">
        <v>10.537000000000001</v>
      </c>
      <c r="Y141" s="1">
        <v>3.27201E-4</v>
      </c>
      <c r="Z141">
        <v>-8.8998100000000004</v>
      </c>
      <c r="AA141">
        <v>-2.9322200000000001E-3</v>
      </c>
      <c r="AB141">
        <v>2.0497500000000002E-6</v>
      </c>
      <c r="AC141">
        <v>-2407440</v>
      </c>
      <c r="AD141">
        <v>2309640</v>
      </c>
      <c r="AE141">
        <v>-20.272500000000001</v>
      </c>
      <c r="AG141">
        <v>4.9855400000000001E-4</v>
      </c>
      <c r="AH141">
        <v>10.537000000000001</v>
      </c>
    </row>
    <row r="142" spans="2:34" x14ac:dyDescent="0.3">
      <c r="B142">
        <v>5.0862599999999998E-4</v>
      </c>
      <c r="C142">
        <v>1</v>
      </c>
      <c r="D142">
        <v>473.291</v>
      </c>
      <c r="E142">
        <v>21.779800000000002</v>
      </c>
      <c r="F142">
        <v>0</v>
      </c>
      <c r="G142">
        <v>0</v>
      </c>
      <c r="J142">
        <v>1494.4</v>
      </c>
      <c r="K142">
        <v>0</v>
      </c>
      <c r="L142">
        <v>0</v>
      </c>
      <c r="M142">
        <v>-26.490100000000002</v>
      </c>
      <c r="N142">
        <v>0</v>
      </c>
      <c r="O142">
        <v>-210.66300000000001</v>
      </c>
      <c r="P142">
        <v>0</v>
      </c>
      <c r="Q142">
        <v>-1.07206E-2</v>
      </c>
      <c r="R142">
        <v>0</v>
      </c>
      <c r="S142">
        <v>-1.07206E-2</v>
      </c>
      <c r="T142">
        <v>1.48925E-6</v>
      </c>
      <c r="U142">
        <v>2.3539000000000001E-2</v>
      </c>
      <c r="V142">
        <v>4.0027200000000004E-3</v>
      </c>
      <c r="W142">
        <v>0.17923700000000001</v>
      </c>
      <c r="X142">
        <v>10.520099999999999</v>
      </c>
      <c r="Y142" s="1">
        <v>3.4211300000000001E-4</v>
      </c>
      <c r="Z142">
        <v>-8.9785299999999992</v>
      </c>
      <c r="AA142">
        <v>-2.7682200000000001E-3</v>
      </c>
      <c r="AB142">
        <v>1.9240000000000001E-6</v>
      </c>
      <c r="AC142">
        <v>-2801790</v>
      </c>
      <c r="AD142">
        <v>2330280</v>
      </c>
      <c r="AE142">
        <v>-22.262899999999998</v>
      </c>
      <c r="AG142">
        <v>5.0862599999999998E-4</v>
      </c>
      <c r="AH142">
        <v>10.520099999999999</v>
      </c>
    </row>
    <row r="143" spans="2:34" x14ac:dyDescent="0.3">
      <c r="B143">
        <v>5.1869700000000004E-4</v>
      </c>
      <c r="C143">
        <v>1</v>
      </c>
      <c r="D143">
        <v>473.291</v>
      </c>
      <c r="E143">
        <v>23.874099999999999</v>
      </c>
      <c r="F143">
        <v>0</v>
      </c>
      <c r="G143">
        <v>0</v>
      </c>
      <c r="J143">
        <v>1748.13</v>
      </c>
      <c r="K143">
        <v>0</v>
      </c>
      <c r="L143">
        <v>0</v>
      </c>
      <c r="M143">
        <v>-28.793199999999999</v>
      </c>
      <c r="N143">
        <v>0</v>
      </c>
      <c r="O143">
        <v>-210.66300000000001</v>
      </c>
      <c r="P143">
        <v>0</v>
      </c>
      <c r="Q143">
        <v>-1.12389E-2</v>
      </c>
      <c r="R143">
        <v>0</v>
      </c>
      <c r="S143">
        <v>-1.12389E-2</v>
      </c>
      <c r="T143">
        <v>1.40627E-6</v>
      </c>
      <c r="U143">
        <v>2.27599E-2</v>
      </c>
      <c r="V143">
        <v>3.8901600000000001E-3</v>
      </c>
      <c r="W143">
        <v>0.18012900000000001</v>
      </c>
      <c r="X143">
        <v>10.501200000000001</v>
      </c>
      <c r="Y143" s="1">
        <v>3.6003599999999999E-4</v>
      </c>
      <c r="Z143">
        <v>-9.0680700000000005</v>
      </c>
      <c r="AA143">
        <v>-2.5882100000000001E-3</v>
      </c>
      <c r="AB143">
        <v>1.7892200000000001E-6</v>
      </c>
      <c r="AC143">
        <v>-3268400</v>
      </c>
      <c r="AD143">
        <v>2353740</v>
      </c>
      <c r="AE143">
        <v>-24.512799999999999</v>
      </c>
      <c r="AG143">
        <v>5.1869700000000004E-4</v>
      </c>
      <c r="AH143">
        <v>10.501200000000001</v>
      </c>
    </row>
    <row r="144" spans="2:34" x14ac:dyDescent="0.3">
      <c r="B144">
        <v>5.2876900000000001E-4</v>
      </c>
      <c r="C144">
        <v>1</v>
      </c>
      <c r="D144">
        <v>473.291</v>
      </c>
      <c r="E144">
        <v>26.2407</v>
      </c>
      <c r="F144">
        <v>0</v>
      </c>
      <c r="G144">
        <v>0</v>
      </c>
      <c r="J144">
        <v>2037.44</v>
      </c>
      <c r="K144">
        <v>0</v>
      </c>
      <c r="L144">
        <v>0</v>
      </c>
      <c r="M144">
        <v>-31.4055</v>
      </c>
      <c r="N144">
        <v>0</v>
      </c>
      <c r="O144">
        <v>-210.66300000000001</v>
      </c>
      <c r="P144">
        <v>0</v>
      </c>
      <c r="Q144">
        <v>-1.1673299999999999E-2</v>
      </c>
      <c r="R144">
        <v>0</v>
      </c>
      <c r="S144">
        <v>-1.1673299999999999E-2</v>
      </c>
      <c r="T144">
        <v>1.31749E-6</v>
      </c>
      <c r="U144">
        <v>2.1885600000000002E-2</v>
      </c>
      <c r="V144">
        <v>3.764E-3</v>
      </c>
      <c r="W144">
        <v>0.18112900000000001</v>
      </c>
      <c r="X144">
        <v>10.4802</v>
      </c>
      <c r="Y144" s="1">
        <v>3.8151199999999998E-4</v>
      </c>
      <c r="Z144">
        <v>-9.1690699999999996</v>
      </c>
      <c r="AA144">
        <v>-2.3934199999999998E-3</v>
      </c>
      <c r="AB144">
        <v>1.6468000000000001E-6</v>
      </c>
      <c r="AC144">
        <v>-3827420</v>
      </c>
      <c r="AD144">
        <v>2380200</v>
      </c>
      <c r="AE144">
        <v>-27.040400000000002</v>
      </c>
      <c r="AG144">
        <v>5.2876900000000001E-4</v>
      </c>
      <c r="AH144">
        <v>10.4802</v>
      </c>
    </row>
    <row r="145" spans="2:34" x14ac:dyDescent="0.3">
      <c r="B145">
        <v>5.3884099999999997E-4</v>
      </c>
      <c r="C145">
        <v>1</v>
      </c>
      <c r="D145">
        <v>473.29</v>
      </c>
      <c r="E145">
        <v>28.8948</v>
      </c>
      <c r="F145">
        <v>0</v>
      </c>
      <c r="G145">
        <v>0</v>
      </c>
      <c r="J145">
        <v>2366.39</v>
      </c>
      <c r="K145">
        <v>0</v>
      </c>
      <c r="L145">
        <v>0</v>
      </c>
      <c r="M145">
        <v>-34.346600000000002</v>
      </c>
      <c r="N145">
        <v>0</v>
      </c>
      <c r="O145">
        <v>-210.66300000000001</v>
      </c>
      <c r="P145">
        <v>0</v>
      </c>
      <c r="Q145">
        <v>-1.20211E-2</v>
      </c>
      <c r="R145">
        <v>0</v>
      </c>
      <c r="S145">
        <v>-1.20211E-2</v>
      </c>
      <c r="T145">
        <v>1.2236700000000001E-6</v>
      </c>
      <c r="U145">
        <v>2.0911099999999998E-2</v>
      </c>
      <c r="V145">
        <v>3.6234800000000001E-3</v>
      </c>
      <c r="W145">
        <v>0.18224399999999999</v>
      </c>
      <c r="X145">
        <v>10.4573</v>
      </c>
      <c r="Y145" s="1">
        <v>4.0726400000000001E-4</v>
      </c>
      <c r="Z145">
        <v>-9.2822700000000005</v>
      </c>
      <c r="AA145">
        <v>-2.18534E-3</v>
      </c>
      <c r="AB145">
        <v>1.49808E-6</v>
      </c>
      <c r="AC145">
        <v>-4507490</v>
      </c>
      <c r="AD145">
        <v>2409850</v>
      </c>
      <c r="AE145">
        <v>-29.860600000000002</v>
      </c>
      <c r="AG145">
        <v>5.3884099999999997E-4</v>
      </c>
      <c r="AH145">
        <v>10.4573</v>
      </c>
    </row>
    <row r="146" spans="2:34" x14ac:dyDescent="0.3">
      <c r="B146">
        <v>5.4891300000000005E-4</v>
      </c>
      <c r="C146">
        <v>1</v>
      </c>
      <c r="D146">
        <v>473.29</v>
      </c>
      <c r="E146">
        <v>31.847799999999999</v>
      </c>
      <c r="F146">
        <v>0</v>
      </c>
      <c r="G146">
        <v>0</v>
      </c>
      <c r="J146">
        <v>2739.83</v>
      </c>
      <c r="K146">
        <v>0</v>
      </c>
      <c r="L146">
        <v>0</v>
      </c>
      <c r="M146">
        <v>-37.6325</v>
      </c>
      <c r="N146">
        <v>0</v>
      </c>
      <c r="O146">
        <v>-210.66300000000001</v>
      </c>
      <c r="P146">
        <v>0</v>
      </c>
      <c r="Q146">
        <v>-1.22814E-2</v>
      </c>
      <c r="R146">
        <v>0</v>
      </c>
      <c r="S146">
        <v>-1.22814E-2</v>
      </c>
      <c r="T146">
        <v>1.1256399999999999E-6</v>
      </c>
      <c r="U146">
        <v>1.9830899999999999E-2</v>
      </c>
      <c r="V146">
        <v>3.4676899999999998E-3</v>
      </c>
      <c r="W146">
        <v>0.18348</v>
      </c>
      <c r="X146">
        <v>10.4322</v>
      </c>
      <c r="Y146" s="1">
        <v>4.3827599999999998E-4</v>
      </c>
      <c r="Z146">
        <v>-9.4085800000000006</v>
      </c>
      <c r="AA146">
        <v>-1.9657799999999999E-3</v>
      </c>
      <c r="AB146">
        <v>1.34437E-6</v>
      </c>
      <c r="AC146">
        <v>-5348880</v>
      </c>
      <c r="AD146">
        <v>2442920</v>
      </c>
      <c r="AE146">
        <v>-32.983800000000002</v>
      </c>
      <c r="AG146">
        <v>5.4891300000000005E-4</v>
      </c>
      <c r="AH146">
        <v>10.4322</v>
      </c>
    </row>
    <row r="147" spans="2:34" x14ac:dyDescent="0.3">
      <c r="B147">
        <v>5.5898500000000002E-4</v>
      </c>
      <c r="C147">
        <v>1</v>
      </c>
      <c r="D147">
        <v>473.29</v>
      </c>
      <c r="E147">
        <v>35.104199999999999</v>
      </c>
      <c r="F147">
        <v>0</v>
      </c>
      <c r="G147">
        <v>0</v>
      </c>
      <c r="J147">
        <v>3163.99</v>
      </c>
      <c r="K147">
        <v>0</v>
      </c>
      <c r="L147">
        <v>0</v>
      </c>
      <c r="M147">
        <v>-41.270800000000001</v>
      </c>
      <c r="N147">
        <v>0</v>
      </c>
      <c r="O147">
        <v>-210.66300000000001</v>
      </c>
      <c r="P147">
        <v>0</v>
      </c>
      <c r="Q147">
        <v>-1.2456200000000001E-2</v>
      </c>
      <c r="R147">
        <v>0</v>
      </c>
      <c r="S147">
        <v>-1.2456200000000001E-2</v>
      </c>
      <c r="T147">
        <v>1.0242399999999999E-6</v>
      </c>
      <c r="U147">
        <v>1.8638100000000001E-2</v>
      </c>
      <c r="V147">
        <v>3.2954999999999998E-3</v>
      </c>
      <c r="W147">
        <v>0.18484500000000001</v>
      </c>
      <c r="X147">
        <v>10.4049</v>
      </c>
      <c r="Y147" s="1">
        <v>4.7588900000000001E-4</v>
      </c>
      <c r="Z147">
        <v>-9.5490700000000004</v>
      </c>
      <c r="AA147">
        <v>-1.7369099999999999E-3</v>
      </c>
      <c r="AB147">
        <v>1.1868400000000001E-6</v>
      </c>
      <c r="AC147">
        <v>-6414470</v>
      </c>
      <c r="AD147">
        <v>2479690</v>
      </c>
      <c r="AE147">
        <v>-36.4116</v>
      </c>
      <c r="AG147">
        <v>5.5898500000000002E-4</v>
      </c>
      <c r="AH147">
        <v>10.4049</v>
      </c>
    </row>
    <row r="148" spans="2:34" x14ac:dyDescent="0.3">
      <c r="B148">
        <v>5.6905599999999997E-4</v>
      </c>
      <c r="C148">
        <v>1</v>
      </c>
      <c r="D148">
        <v>473.28899999999999</v>
      </c>
      <c r="E148">
        <v>38.656300000000002</v>
      </c>
      <c r="F148">
        <v>0</v>
      </c>
      <c r="G148">
        <v>0</v>
      </c>
      <c r="J148">
        <v>3647.44</v>
      </c>
      <c r="K148">
        <v>0</v>
      </c>
      <c r="L148">
        <v>0</v>
      </c>
      <c r="M148">
        <v>-45.252299999999998</v>
      </c>
      <c r="N148">
        <v>0</v>
      </c>
      <c r="O148">
        <v>-210.66300000000001</v>
      </c>
      <c r="P148">
        <v>0</v>
      </c>
      <c r="Q148">
        <v>-1.2551700000000001E-2</v>
      </c>
      <c r="R148">
        <v>0</v>
      </c>
      <c r="S148">
        <v>-1.2551700000000001E-2</v>
      </c>
      <c r="T148">
        <v>9.2028799999999999E-7</v>
      </c>
      <c r="U148">
        <v>1.73245E-2</v>
      </c>
      <c r="V148">
        <v>3.10553E-3</v>
      </c>
      <c r="W148">
        <v>0.18634899999999999</v>
      </c>
      <c r="X148">
        <v>10.375</v>
      </c>
      <c r="Y148" s="1">
        <v>5.2202399999999995E-4</v>
      </c>
      <c r="Z148">
        <v>-9.7050199999999993</v>
      </c>
      <c r="AA148">
        <v>-1.5013699999999999E-3</v>
      </c>
      <c r="AB148">
        <v>1.02656E-6</v>
      </c>
      <c r="AC148">
        <v>-7809640</v>
      </c>
      <c r="AD148">
        <v>2520510</v>
      </c>
      <c r="AE148">
        <v>-40.130600000000001</v>
      </c>
      <c r="AG148">
        <v>5.6905599999999997E-4</v>
      </c>
      <c r="AH148">
        <v>10.375</v>
      </c>
    </row>
    <row r="149" spans="2:34" x14ac:dyDescent="0.3">
      <c r="B149">
        <v>5.7912800000000004E-4</v>
      </c>
      <c r="C149">
        <v>1</v>
      </c>
      <c r="D149">
        <v>473.28899999999999</v>
      </c>
      <c r="E149">
        <v>42.4696</v>
      </c>
      <c r="F149">
        <v>0</v>
      </c>
      <c r="G149">
        <v>0</v>
      </c>
      <c r="J149">
        <v>4202.9399999999996</v>
      </c>
      <c r="K149">
        <v>0</v>
      </c>
      <c r="L149">
        <v>0</v>
      </c>
      <c r="M149">
        <v>-49.528799999999997</v>
      </c>
      <c r="N149">
        <v>0</v>
      </c>
      <c r="O149">
        <v>-210.66300000000001</v>
      </c>
      <c r="P149">
        <v>0</v>
      </c>
      <c r="Q149">
        <v>-1.25811E-2</v>
      </c>
      <c r="R149">
        <v>0</v>
      </c>
      <c r="S149">
        <v>-1.25811E-2</v>
      </c>
      <c r="T149">
        <v>8.1457000000000002E-7</v>
      </c>
      <c r="U149">
        <v>1.5880200000000001E-2</v>
      </c>
      <c r="V149">
        <v>2.89603E-3</v>
      </c>
      <c r="W149">
        <v>0.188003</v>
      </c>
      <c r="X149">
        <v>10.341799999999999</v>
      </c>
      <c r="Y149" s="1">
        <v>5.7958200000000004E-4</v>
      </c>
      <c r="Z149">
        <v>-9.8780300000000008</v>
      </c>
      <c r="AA149">
        <v>-1.2623199999999999E-3</v>
      </c>
      <c r="AB149">
        <v>8.6444500000000001E-7</v>
      </c>
      <c r="AC149">
        <v>-9826220</v>
      </c>
      <c r="AD149">
        <v>2565770</v>
      </c>
      <c r="AE149">
        <v>-44.104399999999998</v>
      </c>
      <c r="AG149">
        <v>5.7912800000000004E-4</v>
      </c>
      <c r="AH149">
        <v>10.341799999999999</v>
      </c>
    </row>
    <row r="150" spans="2:34" x14ac:dyDescent="0.3">
      <c r="B150">
        <v>5.8920000000000001E-4</v>
      </c>
      <c r="C150">
        <v>1</v>
      </c>
      <c r="D150">
        <v>473.28899999999999</v>
      </c>
      <c r="E150">
        <v>46.448799999999999</v>
      </c>
      <c r="F150">
        <v>0</v>
      </c>
      <c r="G150">
        <v>0</v>
      </c>
      <c r="J150">
        <v>4850.8999999999996</v>
      </c>
      <c r="K150">
        <v>0</v>
      </c>
      <c r="L150">
        <v>0</v>
      </c>
      <c r="M150">
        <v>-53.975000000000001</v>
      </c>
      <c r="N150">
        <v>0</v>
      </c>
      <c r="O150">
        <v>-210.66300000000001</v>
      </c>
      <c r="P150">
        <v>0</v>
      </c>
      <c r="Q150">
        <v>-1.2567699999999999E-2</v>
      </c>
      <c r="R150">
        <v>0</v>
      </c>
      <c r="S150">
        <v>-1.2567699999999999E-2</v>
      </c>
      <c r="T150">
        <v>7.0778199999999995E-7</v>
      </c>
      <c r="U150">
        <v>1.4292600000000001E-2</v>
      </c>
      <c r="V150">
        <v>2.6646999999999999E-3</v>
      </c>
      <c r="W150">
        <v>0.18982199999999999</v>
      </c>
      <c r="X150">
        <v>10.3034</v>
      </c>
      <c r="Y150" s="1">
        <v>6.5452800000000003E-4</v>
      </c>
      <c r="Z150">
        <v>-10.0701</v>
      </c>
      <c r="AA150">
        <v>-1.0236500000000001E-3</v>
      </c>
      <c r="AB150">
        <v>7.0123700000000002E-7</v>
      </c>
      <c r="AC150">
        <v>-13986600</v>
      </c>
      <c r="AD150">
        <v>2616020</v>
      </c>
      <c r="AE150">
        <v>-48.309600000000003</v>
      </c>
      <c r="AG150">
        <v>5.8920000000000001E-4</v>
      </c>
      <c r="AH150">
        <v>10.3034</v>
      </c>
    </row>
    <row r="151" spans="2:34" x14ac:dyDescent="0.3">
      <c r="B151">
        <v>5.9927199999999998E-4</v>
      </c>
      <c r="C151">
        <v>1</v>
      </c>
      <c r="D151">
        <v>473.28800000000001</v>
      </c>
      <c r="E151">
        <v>50.185000000000002</v>
      </c>
      <c r="F151">
        <v>0</v>
      </c>
      <c r="G151">
        <v>0</v>
      </c>
      <c r="J151">
        <v>5624.68</v>
      </c>
      <c r="K151">
        <v>0</v>
      </c>
      <c r="L151">
        <v>0</v>
      </c>
      <c r="M151">
        <v>-58.41</v>
      </c>
      <c r="N151">
        <v>0</v>
      </c>
      <c r="O151">
        <v>-210.66300000000001</v>
      </c>
      <c r="P151">
        <v>0</v>
      </c>
      <c r="Q151">
        <v>-1.25475E-2</v>
      </c>
      <c r="R151">
        <v>0</v>
      </c>
      <c r="S151">
        <v>-1.2547600000000001E-2</v>
      </c>
      <c r="T151">
        <v>6.0049499999999998E-7</v>
      </c>
      <c r="U151">
        <v>1.2546E-2</v>
      </c>
      <c r="V151">
        <v>2.4085199999999999E-3</v>
      </c>
      <c r="W151">
        <v>0.191825</v>
      </c>
      <c r="X151">
        <v>10.2606</v>
      </c>
      <c r="Y151" s="1">
        <v>7.6345899999999997E-4</v>
      </c>
      <c r="Z151">
        <v>-10.283799999999999</v>
      </c>
      <c r="AA151">
        <v>-7.9027399999999999E-4</v>
      </c>
      <c r="AB151">
        <v>5.3751699999999998E-7</v>
      </c>
      <c r="AC151">
        <v>-24610400</v>
      </c>
      <c r="AD151">
        <v>2671880</v>
      </c>
      <c r="AE151">
        <v>-53.127800000000001</v>
      </c>
      <c r="AG151">
        <v>5.9927199999999998E-4</v>
      </c>
      <c r="AH151">
        <v>10.2606</v>
      </c>
    </row>
    <row r="152" spans="2:34" x14ac:dyDescent="0.3">
      <c r="B152">
        <v>6.0934400000000005E-4</v>
      </c>
      <c r="C152">
        <v>1</v>
      </c>
      <c r="D152">
        <v>473.28800000000001</v>
      </c>
      <c r="E152">
        <v>37.386699999999998</v>
      </c>
      <c r="F152">
        <v>0</v>
      </c>
      <c r="G152">
        <v>-44.743699999999997</v>
      </c>
      <c r="J152">
        <v>14652.5</v>
      </c>
      <c r="K152">
        <v>236.643</v>
      </c>
      <c r="L152">
        <v>-40.454900000000002</v>
      </c>
      <c r="M152">
        <v>-149.63499999999999</v>
      </c>
      <c r="N152">
        <v>-44.743699999999997</v>
      </c>
      <c r="O152">
        <v>-315.99400000000003</v>
      </c>
      <c r="P152">
        <v>-4.5653300000000003E-3</v>
      </c>
      <c r="Q152">
        <v>-2.52474E-2</v>
      </c>
      <c r="R152">
        <v>-4.7699800000000001E-3</v>
      </c>
      <c r="S152">
        <v>-2.6818700000000001E-2</v>
      </c>
      <c r="T152">
        <v>4.93319E-7</v>
      </c>
      <c r="U152">
        <v>1.06257E-2</v>
      </c>
      <c r="V152">
        <v>2.1238899999999998E-3</v>
      </c>
      <c r="W152">
        <v>0.19403000000000001</v>
      </c>
      <c r="X152">
        <v>10.2074</v>
      </c>
      <c r="Y152" s="1">
        <v>1.1188400000000001E-3</v>
      </c>
      <c r="Z152">
        <v>-10.5219</v>
      </c>
      <c r="AA152">
        <v>-5.6893799999999995E-4</v>
      </c>
      <c r="AB152">
        <v>3.7405899999999997E-7</v>
      </c>
      <c r="AC152">
        <v>-118917000</v>
      </c>
      <c r="AD152">
        <v>2733950</v>
      </c>
      <c r="AE152">
        <v>-115.30500000000001</v>
      </c>
      <c r="AG152">
        <v>6.0934400000000005E-4</v>
      </c>
      <c r="AH152">
        <v>10.2074</v>
      </c>
    </row>
    <row r="153" spans="2:34" x14ac:dyDescent="0.3">
      <c r="B153">
        <v>6.19415E-4</v>
      </c>
      <c r="C153">
        <v>1</v>
      </c>
      <c r="D153">
        <v>473.28699999999998</v>
      </c>
      <c r="E153">
        <v>357.91500000000002</v>
      </c>
      <c r="F153">
        <v>0</v>
      </c>
      <c r="G153">
        <v>-29.8291</v>
      </c>
      <c r="J153">
        <v>8109.52</v>
      </c>
      <c r="K153">
        <v>157.762</v>
      </c>
      <c r="L153">
        <v>-26.969899999999999</v>
      </c>
      <c r="M153">
        <v>-89.267399999999995</v>
      </c>
      <c r="N153">
        <v>-29.8291</v>
      </c>
      <c r="O153">
        <v>-234.07</v>
      </c>
      <c r="P153">
        <v>-3.0435599999999998E-3</v>
      </c>
      <c r="Q153">
        <v>-1.3285999999999999E-2</v>
      </c>
      <c r="R153">
        <v>-3.1799900000000002E-3</v>
      </c>
      <c r="S153">
        <v>-1.43336E-2</v>
      </c>
      <c r="T153">
        <v>3.9150100000000001E-7</v>
      </c>
      <c r="U153">
        <v>8.6232600000000006E-3</v>
      </c>
      <c r="V153">
        <v>1.8214500000000001E-3</v>
      </c>
      <c r="W153">
        <v>0.19633500000000001</v>
      </c>
      <c r="X153">
        <v>10.325699999999999</v>
      </c>
      <c r="Y153" s="1">
        <v>6.8444100000000004E-3</v>
      </c>
      <c r="Z153">
        <v>-10.773899999999999</v>
      </c>
      <c r="AA153">
        <v>-3.7383400000000003E-4</v>
      </c>
      <c r="AB153">
        <v>2.18147E-7</v>
      </c>
      <c r="AC153">
        <v>-9295090000</v>
      </c>
      <c r="AD153">
        <v>2799170</v>
      </c>
      <c r="AE153">
        <v>-71.378399999999999</v>
      </c>
      <c r="AG153">
        <v>6.19415E-4</v>
      </c>
      <c r="AH153">
        <v>10.325699999999999</v>
      </c>
    </row>
    <row r="154" spans="2:34" x14ac:dyDescent="0.3">
      <c r="B154">
        <v>6.19415E-4</v>
      </c>
      <c r="C154">
        <v>1</v>
      </c>
      <c r="D154">
        <v>473.28699999999998</v>
      </c>
      <c r="E154">
        <v>357.91500000000002</v>
      </c>
      <c r="F154">
        <v>0</v>
      </c>
      <c r="G154">
        <v>-29.8291</v>
      </c>
      <c r="J154">
        <v>8109.52</v>
      </c>
      <c r="K154">
        <v>157.762</v>
      </c>
      <c r="L154">
        <v>-26.969899999999999</v>
      </c>
      <c r="M154">
        <v>-89.267399999999995</v>
      </c>
      <c r="N154">
        <v>-29.8291</v>
      </c>
      <c r="O154">
        <v>-234.07</v>
      </c>
      <c r="P154">
        <v>-3.0435599999999998E-3</v>
      </c>
      <c r="Q154">
        <v>-1.3285999999999999E-2</v>
      </c>
      <c r="R154">
        <v>-3.1799900000000002E-3</v>
      </c>
      <c r="S154">
        <v>-1.43336E-2</v>
      </c>
      <c r="T154">
        <v>3.9150100000000001E-7</v>
      </c>
      <c r="U154">
        <v>8.6232600000000006E-3</v>
      </c>
      <c r="V154">
        <v>1.8214500000000001E-3</v>
      </c>
      <c r="W154">
        <v>0.19633500000000001</v>
      </c>
      <c r="X154">
        <v>10.325699999999999</v>
      </c>
      <c r="Y154" s="1">
        <v>6.8444100000000004E-3</v>
      </c>
      <c r="Z154">
        <v>-10.773899999999999</v>
      </c>
      <c r="AA154">
        <v>-3.7383400000000003E-4</v>
      </c>
      <c r="AB154">
        <v>2.18147E-7</v>
      </c>
      <c r="AC154">
        <v>-9295090000</v>
      </c>
      <c r="AD154">
        <v>2799170</v>
      </c>
      <c r="AE154">
        <v>-71.378399999999999</v>
      </c>
      <c r="AG154">
        <v>6.19415E-4</v>
      </c>
      <c r="AH154">
        <v>10.325699999999999</v>
      </c>
    </row>
    <row r="155" spans="2:34" x14ac:dyDescent="0.3">
      <c r="B155">
        <v>6.2445100000000004E-4</v>
      </c>
      <c r="C155">
        <v>0.51148400000000005</v>
      </c>
      <c r="D155">
        <v>473.28399999999999</v>
      </c>
      <c r="E155">
        <v>1098.27</v>
      </c>
      <c r="F155">
        <v>0</v>
      </c>
      <c r="G155">
        <v>-1.99807E-6</v>
      </c>
      <c r="J155">
        <v>822.09400000000005</v>
      </c>
      <c r="K155">
        <v>118.32</v>
      </c>
      <c r="L155">
        <v>-8.6986999999999999E-5</v>
      </c>
      <c r="M155">
        <v>-464.74700000000001</v>
      </c>
      <c r="N155">
        <v>-8.6986999999999999E-5</v>
      </c>
      <c r="O155">
        <v>-210.66300000000001</v>
      </c>
      <c r="P155">
        <v>1.40248E-7</v>
      </c>
      <c r="Q155">
        <v>1.9026500000000001E-3</v>
      </c>
      <c r="R155">
        <v>1.40248E-7</v>
      </c>
      <c r="S155">
        <v>1.79894E-3</v>
      </c>
      <c r="T155">
        <v>3.5416399999999999E-7</v>
      </c>
      <c r="U155">
        <v>7.8413900000000002E-3</v>
      </c>
      <c r="V155">
        <v>1.70035E-3</v>
      </c>
      <c r="W155">
        <v>0.197238</v>
      </c>
      <c r="X155">
        <v>10.4711</v>
      </c>
      <c r="Y155">
        <v>7.7631099999999995E-2</v>
      </c>
      <c r="Z155">
        <v>-5.4177299999999997</v>
      </c>
      <c r="AA155">
        <v>-1.65353E-4</v>
      </c>
      <c r="AB155">
        <v>1.2123799999999999E-7</v>
      </c>
      <c r="AC155">
        <v>-29485800000</v>
      </c>
      <c r="AD155">
        <v>1407510</v>
      </c>
      <c r="AE155">
        <v>-8.1568100000000001</v>
      </c>
      <c r="AG155">
        <v>6.2445100000000004E-4</v>
      </c>
      <c r="AH155">
        <v>10.4779</v>
      </c>
    </row>
    <row r="156" spans="2:34" x14ac:dyDescent="0.3">
      <c r="B156">
        <v>6.2948699999999997E-4</v>
      </c>
      <c r="C156">
        <v>2.2961800000000001E-2</v>
      </c>
      <c r="D156">
        <v>473.27600000000001</v>
      </c>
      <c r="E156">
        <v>1801.05</v>
      </c>
      <c r="F156">
        <v>0</v>
      </c>
      <c r="G156">
        <v>-0.21532200000000001</v>
      </c>
      <c r="J156">
        <v>814.65899999999999</v>
      </c>
      <c r="K156">
        <v>157.76</v>
      </c>
      <c r="L156">
        <v>-9.3748900000000006</v>
      </c>
      <c r="M156">
        <v>-1325.72</v>
      </c>
      <c r="N156">
        <v>-9.3748900000000006</v>
      </c>
      <c r="O156">
        <v>-257.47699999999998</v>
      </c>
      <c r="P156">
        <v>-9.4136200000000005E-6</v>
      </c>
      <c r="Q156">
        <v>2.7835500000000001E-3</v>
      </c>
      <c r="R156">
        <v>-9.4136200000000005E-6</v>
      </c>
      <c r="S156">
        <v>2.65271E-3</v>
      </c>
      <c r="T156">
        <v>3.3774600000000001E-7</v>
      </c>
      <c r="U156">
        <v>7.4937900000000002E-3</v>
      </c>
      <c r="V156">
        <v>1.6441100000000001E-3</v>
      </c>
      <c r="W156">
        <v>0.19764200000000001</v>
      </c>
      <c r="X156">
        <v>10.510199999999999</v>
      </c>
      <c r="Y156">
        <v>0.20253299999999999</v>
      </c>
      <c r="Z156">
        <v>0</v>
      </c>
      <c r="AA156">
        <v>0</v>
      </c>
      <c r="AB156">
        <v>6.0546799999999995E-8</v>
      </c>
      <c r="AC156">
        <v>-39100900000</v>
      </c>
      <c r="AD156">
        <v>0</v>
      </c>
      <c r="AE156">
        <v>-14.475199999999999</v>
      </c>
      <c r="AG156">
        <v>6.2948699999999997E-4</v>
      </c>
      <c r="AH156">
        <v>10.5404</v>
      </c>
    </row>
    <row r="157" spans="2:34" x14ac:dyDescent="0.3">
      <c r="B157">
        <v>6.2948699999999997E-4</v>
      </c>
      <c r="C157">
        <v>2.2961800000000001E-2</v>
      </c>
      <c r="D157">
        <v>473.27600000000001</v>
      </c>
      <c r="E157">
        <v>1801.05</v>
      </c>
      <c r="F157">
        <v>0</v>
      </c>
      <c r="G157">
        <v>-0.21532200000000001</v>
      </c>
      <c r="J157">
        <v>814.65899999999999</v>
      </c>
      <c r="K157">
        <v>157.76</v>
      </c>
      <c r="L157">
        <v>-9.3748900000000006</v>
      </c>
      <c r="M157">
        <v>-1325.72</v>
      </c>
      <c r="N157">
        <v>-9.3748900000000006</v>
      </c>
      <c r="O157">
        <v>-257.47699999999998</v>
      </c>
      <c r="P157">
        <v>-9.4136200000000005E-6</v>
      </c>
      <c r="Q157">
        <v>2.7835500000000001E-3</v>
      </c>
      <c r="R157">
        <v>-9.4136200000000005E-6</v>
      </c>
      <c r="S157">
        <v>2.65271E-3</v>
      </c>
      <c r="T157">
        <v>3.3774600000000001E-7</v>
      </c>
      <c r="U157">
        <v>7.4937900000000002E-3</v>
      </c>
      <c r="V157">
        <v>1.6441100000000001E-3</v>
      </c>
      <c r="W157">
        <v>0.19764200000000001</v>
      </c>
      <c r="X157">
        <v>10.510199999999999</v>
      </c>
      <c r="Y157">
        <v>0.20253299999999999</v>
      </c>
      <c r="Z157">
        <v>0</v>
      </c>
      <c r="AA157">
        <v>0</v>
      </c>
      <c r="AB157">
        <v>6.0546799999999995E-8</v>
      </c>
      <c r="AC157">
        <v>-39100900000</v>
      </c>
      <c r="AD157">
        <v>0</v>
      </c>
      <c r="AE157">
        <v>-14.475199999999999</v>
      </c>
      <c r="AG157">
        <v>6.2948699999999997E-4</v>
      </c>
      <c r="AH157">
        <v>10.5404</v>
      </c>
    </row>
    <row r="158" spans="2:34" x14ac:dyDescent="0.3">
      <c r="B158">
        <v>6.3955900000000005E-4</v>
      </c>
      <c r="C158">
        <v>2.2938500000000001E-2</v>
      </c>
      <c r="D158">
        <v>473.25599999999997</v>
      </c>
      <c r="E158">
        <v>1904.08</v>
      </c>
      <c r="F158">
        <v>0</v>
      </c>
      <c r="G158">
        <v>0</v>
      </c>
      <c r="J158">
        <v>175.58099999999999</v>
      </c>
      <c r="K158">
        <v>0</v>
      </c>
      <c r="L158">
        <v>0</v>
      </c>
      <c r="M158">
        <v>-2035.25</v>
      </c>
      <c r="N158">
        <v>0</v>
      </c>
      <c r="O158">
        <v>-210.66300000000001</v>
      </c>
      <c r="P158">
        <v>0</v>
      </c>
      <c r="Q158">
        <v>-7.4930999999999999E-4</v>
      </c>
      <c r="R158">
        <v>0</v>
      </c>
      <c r="S158">
        <v>-7.4931100000000001E-4</v>
      </c>
      <c r="T158">
        <v>3.2785499999999999E-7</v>
      </c>
      <c r="U158">
        <v>7.3023899999999997E-3</v>
      </c>
      <c r="V158">
        <v>1.6091600000000001E-3</v>
      </c>
      <c r="W158">
        <v>0.19786799999999999</v>
      </c>
      <c r="X158">
        <v>10.5273</v>
      </c>
      <c r="Y158">
        <v>0.378604</v>
      </c>
      <c r="Z158">
        <v>0</v>
      </c>
      <c r="AA158">
        <v>0</v>
      </c>
      <c r="AB158">
        <v>6.0547599999999999E-8</v>
      </c>
      <c r="AC158">
        <v>-19393200000</v>
      </c>
      <c r="AD158">
        <v>0</v>
      </c>
      <c r="AE158">
        <v>-42.115200000000002</v>
      </c>
      <c r="AG158">
        <v>6.3955900000000005E-4</v>
      </c>
      <c r="AH158">
        <v>10.6218</v>
      </c>
    </row>
    <row r="159" spans="2:34" x14ac:dyDescent="0.3">
      <c r="B159">
        <v>6.4963100000000001E-4</v>
      </c>
      <c r="C159">
        <v>2.2917799999999999E-2</v>
      </c>
      <c r="D159">
        <v>473.238</v>
      </c>
      <c r="E159">
        <v>1774.07</v>
      </c>
      <c r="F159">
        <v>0</v>
      </c>
      <c r="G159">
        <v>0</v>
      </c>
      <c r="J159">
        <v>163.11500000000001</v>
      </c>
      <c r="K159">
        <v>0</v>
      </c>
      <c r="L159">
        <v>0</v>
      </c>
      <c r="M159">
        <v>-1930.16</v>
      </c>
      <c r="N159">
        <v>0</v>
      </c>
      <c r="O159">
        <v>-210.66300000000001</v>
      </c>
      <c r="P159">
        <v>0</v>
      </c>
      <c r="Q159">
        <v>-5.6109599999999997E-4</v>
      </c>
      <c r="R159">
        <v>0</v>
      </c>
      <c r="S159">
        <v>-5.61098E-4</v>
      </c>
      <c r="T159">
        <v>3.1913900000000001E-7</v>
      </c>
      <c r="U159">
        <v>7.1325099999999999E-3</v>
      </c>
      <c r="V159">
        <v>1.5785E-3</v>
      </c>
      <c r="W159">
        <v>0.198069</v>
      </c>
      <c r="X159">
        <v>10.582000000000001</v>
      </c>
      <c r="Y159">
        <v>0.473914</v>
      </c>
      <c r="Z159">
        <v>0</v>
      </c>
      <c r="AA159">
        <v>0</v>
      </c>
      <c r="AB159">
        <v>6.0548299999999997E-8</v>
      </c>
      <c r="AC159">
        <v>-7694620000</v>
      </c>
      <c r="AD159">
        <v>0</v>
      </c>
      <c r="AE159">
        <v>-40.830100000000002</v>
      </c>
      <c r="AG159">
        <v>6.4963100000000001E-4</v>
      </c>
      <c r="AH159">
        <v>10.7263</v>
      </c>
    </row>
    <row r="160" spans="2:34" x14ac:dyDescent="0.3">
      <c r="B160">
        <v>6.5970299999999998E-4</v>
      </c>
      <c r="C160">
        <v>2.2901600000000001E-2</v>
      </c>
      <c r="D160">
        <v>473.22</v>
      </c>
      <c r="E160">
        <v>1754.28</v>
      </c>
      <c r="F160">
        <v>0</v>
      </c>
      <c r="G160">
        <v>0</v>
      </c>
      <c r="J160">
        <v>158.28800000000001</v>
      </c>
      <c r="K160">
        <v>0</v>
      </c>
      <c r="L160">
        <v>0</v>
      </c>
      <c r="M160">
        <v>-1875.14</v>
      </c>
      <c r="N160">
        <v>0</v>
      </c>
      <c r="O160">
        <v>-210.66300000000001</v>
      </c>
      <c r="P160">
        <v>0</v>
      </c>
      <c r="Q160">
        <v>-3.7385899999999999E-4</v>
      </c>
      <c r="R160">
        <v>0</v>
      </c>
      <c r="S160">
        <v>-3.7386100000000002E-4</v>
      </c>
      <c r="T160">
        <v>3.1223399999999999E-7</v>
      </c>
      <c r="U160">
        <v>6.9992099999999996E-3</v>
      </c>
      <c r="V160">
        <v>1.55422E-3</v>
      </c>
      <c r="W160">
        <v>0.19822600000000001</v>
      </c>
      <c r="X160">
        <v>10.620100000000001</v>
      </c>
      <c r="Y160">
        <v>0.50131099999999995</v>
      </c>
      <c r="Z160">
        <v>0</v>
      </c>
      <c r="AA160">
        <v>0</v>
      </c>
      <c r="AB160">
        <v>6.0548799999999998E-8</v>
      </c>
      <c r="AC160">
        <v>-3076090000</v>
      </c>
      <c r="AD160">
        <v>0</v>
      </c>
      <c r="AE160">
        <v>-40.3446</v>
      </c>
      <c r="AG160">
        <v>6.5970299999999998E-4</v>
      </c>
      <c r="AH160">
        <v>10.781000000000001</v>
      </c>
    </row>
    <row r="161" spans="2:34" x14ac:dyDescent="0.3">
      <c r="B161">
        <v>6.6977400000000004E-4</v>
      </c>
      <c r="C161">
        <v>2.2889799999999998E-2</v>
      </c>
      <c r="D161">
        <v>473.20299999999997</v>
      </c>
      <c r="E161">
        <v>1750.63</v>
      </c>
      <c r="F161">
        <v>0</v>
      </c>
      <c r="G161">
        <v>0</v>
      </c>
      <c r="J161">
        <v>152.047</v>
      </c>
      <c r="K161">
        <v>0</v>
      </c>
      <c r="L161">
        <v>0</v>
      </c>
      <c r="M161">
        <v>-1843.74</v>
      </c>
      <c r="N161">
        <v>0</v>
      </c>
      <c r="O161">
        <v>-210.66300000000001</v>
      </c>
      <c r="P161">
        <v>0</v>
      </c>
      <c r="Q161">
        <v>-1.9931899999999999E-4</v>
      </c>
      <c r="R161">
        <v>0</v>
      </c>
      <c r="S161">
        <v>-1.9932000000000001E-4</v>
      </c>
      <c r="T161">
        <v>3.0708799999999998E-7</v>
      </c>
      <c r="U161">
        <v>6.90173E-3</v>
      </c>
      <c r="V161">
        <v>1.53616E-3</v>
      </c>
      <c r="W161">
        <v>0.19834199999999999</v>
      </c>
      <c r="X161">
        <v>10.6343</v>
      </c>
      <c r="Y161">
        <v>0.46619300000000002</v>
      </c>
      <c r="Z161">
        <v>0</v>
      </c>
      <c r="AA161">
        <v>0</v>
      </c>
      <c r="AB161">
        <v>6.0549200000000006E-8</v>
      </c>
      <c r="AC161">
        <v>-8674510000</v>
      </c>
      <c r="AD161">
        <v>0</v>
      </c>
      <c r="AE161">
        <v>-40.266199999999998</v>
      </c>
      <c r="AG161">
        <v>6.6977400000000004E-4</v>
      </c>
      <c r="AH161">
        <v>10.774100000000001</v>
      </c>
    </row>
    <row r="162" spans="2:34" x14ac:dyDescent="0.3">
      <c r="B162">
        <v>6.7984600000000001E-4</v>
      </c>
      <c r="C162">
        <v>2.2882E-2</v>
      </c>
      <c r="D162">
        <v>473.185</v>
      </c>
      <c r="E162">
        <v>1756.58</v>
      </c>
      <c r="F162">
        <v>0</v>
      </c>
      <c r="G162">
        <v>0</v>
      </c>
      <c r="J162">
        <v>137.59</v>
      </c>
      <c r="K162">
        <v>0</v>
      </c>
      <c r="L162">
        <v>0</v>
      </c>
      <c r="M162">
        <v>-1820.43</v>
      </c>
      <c r="N162">
        <v>0</v>
      </c>
      <c r="O162">
        <v>-210.66300000000001</v>
      </c>
      <c r="P162">
        <v>0</v>
      </c>
      <c r="Q162">
        <v>-4.0994000000000001E-5</v>
      </c>
      <c r="R162">
        <v>0</v>
      </c>
      <c r="S162">
        <v>-4.0994400000000002E-5</v>
      </c>
      <c r="T162">
        <v>3.0359999999999999E-7</v>
      </c>
      <c r="U162">
        <v>6.8375299999999996E-3</v>
      </c>
      <c r="V162">
        <v>1.52395E-3</v>
      </c>
      <c r="W162">
        <v>0.19841800000000001</v>
      </c>
      <c r="X162">
        <v>10.6296</v>
      </c>
      <c r="Y162">
        <v>0.37089699999999998</v>
      </c>
      <c r="Z162">
        <v>0</v>
      </c>
      <c r="AA162">
        <v>0</v>
      </c>
      <c r="AB162">
        <v>6.0549499999999996E-8</v>
      </c>
      <c r="AC162">
        <v>-17784000000</v>
      </c>
      <c r="AD162">
        <v>0</v>
      </c>
      <c r="AE162">
        <v>-40.324100000000001</v>
      </c>
      <c r="AG162">
        <v>6.7984600000000001E-4</v>
      </c>
      <c r="AH162">
        <v>10.7201</v>
      </c>
    </row>
    <row r="163" spans="2:34" x14ac:dyDescent="0.3">
      <c r="B163">
        <v>6.8991799999999998E-4</v>
      </c>
      <c r="C163">
        <v>2.2877700000000001E-2</v>
      </c>
      <c r="D163">
        <v>473.16699999999997</v>
      </c>
      <c r="E163">
        <v>1764.38</v>
      </c>
      <c r="F163">
        <v>0</v>
      </c>
      <c r="G163">
        <v>0</v>
      </c>
      <c r="J163">
        <v>115.929</v>
      </c>
      <c r="K163">
        <v>0</v>
      </c>
      <c r="L163">
        <v>0</v>
      </c>
      <c r="M163">
        <v>-1796.9</v>
      </c>
      <c r="N163">
        <v>0</v>
      </c>
      <c r="O163">
        <v>-1059.8800000000001</v>
      </c>
      <c r="P163">
        <v>0</v>
      </c>
      <c r="Q163">
        <v>9.5027199999999997E-5</v>
      </c>
      <c r="R163">
        <v>0</v>
      </c>
      <c r="S163">
        <v>9.5024299999999998E-5</v>
      </c>
      <c r="T163">
        <v>3.01648E-7</v>
      </c>
      <c r="U163">
        <v>6.8027699999999997E-3</v>
      </c>
      <c r="V163">
        <v>1.5171200000000001E-3</v>
      </c>
      <c r="W163">
        <v>0.19846</v>
      </c>
      <c r="X163">
        <v>10.613899999999999</v>
      </c>
      <c r="Y163">
        <v>0.21585299999999999</v>
      </c>
      <c r="Z163">
        <v>0</v>
      </c>
      <c r="AA163">
        <v>0</v>
      </c>
      <c r="AB163">
        <v>6.0549700000000007E-8</v>
      </c>
      <c r="AC163">
        <v>-26933400000</v>
      </c>
      <c r="AD163">
        <v>0</v>
      </c>
      <c r="AE163">
        <v>-40.341500000000003</v>
      </c>
      <c r="AG163">
        <v>6.8991799999999998E-4</v>
      </c>
      <c r="AH163">
        <v>10.6492</v>
      </c>
    </row>
    <row r="164" spans="2:34" x14ac:dyDescent="0.3">
      <c r="B164">
        <v>6.9999999999999999E-4</v>
      </c>
      <c r="C164">
        <v>2.2876400000000002E-2</v>
      </c>
      <c r="D164">
        <v>473.15</v>
      </c>
      <c r="E164">
        <v>1768.21</v>
      </c>
      <c r="F164">
        <v>0</v>
      </c>
      <c r="G164">
        <v>0</v>
      </c>
      <c r="J164">
        <v>104.38200000000001</v>
      </c>
      <c r="K164">
        <v>0</v>
      </c>
      <c r="L164">
        <v>0</v>
      </c>
      <c r="M164">
        <v>-1784.67</v>
      </c>
      <c r="N164">
        <v>0</v>
      </c>
      <c r="O164">
        <v>-1909.96</v>
      </c>
      <c r="P164">
        <v>0</v>
      </c>
      <c r="Q164">
        <v>1.5621999999999999E-4</v>
      </c>
      <c r="R164">
        <v>0</v>
      </c>
      <c r="S164">
        <v>1.5621400000000001E-4</v>
      </c>
      <c r="T164">
        <v>3.0103700000000002E-7</v>
      </c>
      <c r="U164">
        <v>6.79219E-3</v>
      </c>
      <c r="V164">
        <v>1.5149899999999999E-3</v>
      </c>
      <c r="W164">
        <v>0.19847200000000001</v>
      </c>
      <c r="X164">
        <v>10.585800000000001</v>
      </c>
      <c r="Y164">
        <v>0</v>
      </c>
      <c r="Z164">
        <v>0</v>
      </c>
      <c r="AA164">
        <v>0</v>
      </c>
      <c r="AB164">
        <v>6.0549799999999999E-8</v>
      </c>
      <c r="AC164">
        <v>-32208700000</v>
      </c>
      <c r="AD164">
        <v>0</v>
      </c>
      <c r="AE164">
        <v>-40.327599999999997</v>
      </c>
      <c r="AG164" s="2">
        <v>6.9999999999999999E-4</v>
      </c>
      <c r="AH164" s="2">
        <v>10.613899999999999</v>
      </c>
    </row>
  </sheetData>
  <sortState xmlns:xlrd2="http://schemas.microsoft.com/office/spreadsheetml/2017/richdata2" ref="AG7:AH164">
    <sortCondition ref="AG7:AG164"/>
  </sortState>
  <pageMargins left="0.7" right="0.7" top="0.75" bottom="0.75" header="0.3" footer="0.3"/>
  <pageSetup paperSize="9"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28C943-9F65-4514-AC9A-FB65A16E40B8}">
  <dimension ref="A1:AP497"/>
  <sheetViews>
    <sheetView tabSelected="1" topLeftCell="A31" zoomScale="70" zoomScaleNormal="70" workbookViewId="0">
      <selection activeCell="S41" sqref="S41"/>
    </sheetView>
  </sheetViews>
  <sheetFormatPr defaultRowHeight="14.4" x14ac:dyDescent="0.3"/>
  <cols>
    <col min="18" max="18" width="11" bestFit="1" customWidth="1"/>
    <col min="19" max="19" width="19.6640625" bestFit="1" customWidth="1"/>
    <col min="20" max="20" width="18.33203125" bestFit="1" customWidth="1"/>
    <col min="21" max="21" width="12.44140625" bestFit="1" customWidth="1"/>
    <col min="22" max="22" width="11.21875" bestFit="1" customWidth="1"/>
    <col min="23" max="23" width="18.5546875" bestFit="1" customWidth="1"/>
    <col min="24" max="24" width="18.88671875" bestFit="1" customWidth="1"/>
  </cols>
  <sheetData>
    <row r="1" spans="1:42" x14ac:dyDescent="0.3">
      <c r="K1" t="s">
        <v>18</v>
      </c>
      <c r="L1">
        <v>1967</v>
      </c>
      <c r="N1" t="s">
        <v>22</v>
      </c>
      <c r="O1">
        <v>473.14949999999999</v>
      </c>
      <c r="P1" t="s">
        <v>23</v>
      </c>
    </row>
    <row r="2" spans="1:42" x14ac:dyDescent="0.3">
      <c r="B2" t="s">
        <v>42</v>
      </c>
      <c r="E2" t="s">
        <v>1</v>
      </c>
      <c r="G2" t="s">
        <v>25</v>
      </c>
      <c r="I2" t="s">
        <v>17</v>
      </c>
      <c r="K2" t="s">
        <v>19</v>
      </c>
      <c r="L2">
        <f>55+780+360+34</f>
        <v>1229</v>
      </c>
      <c r="M2" t="s">
        <v>24</v>
      </c>
      <c r="Y2">
        <f t="shared" ref="Y2:Z2" si="0">MAX(Y7:Y497)</f>
        <v>1.3476199999999999E-6</v>
      </c>
      <c r="Z2">
        <f t="shared" si="0"/>
        <v>2.4725199999999999E-2</v>
      </c>
      <c r="AA2">
        <f>MAX(AA7:AA497)</f>
        <v>3.8087899999999998E-3</v>
      </c>
      <c r="AB2">
        <f>MIN(AB7:AB497)</f>
        <v>0.17824499999999999</v>
      </c>
    </row>
    <row r="3" spans="1:42" x14ac:dyDescent="0.3">
      <c r="O3" t="s">
        <v>44</v>
      </c>
    </row>
    <row r="4" spans="1:42" x14ac:dyDescent="0.3">
      <c r="B4" t="s">
        <v>2</v>
      </c>
      <c r="C4" t="s">
        <v>3</v>
      </c>
      <c r="D4" t="s">
        <v>4</v>
      </c>
      <c r="E4" t="s">
        <v>5</v>
      </c>
      <c r="F4" t="s">
        <v>6</v>
      </c>
      <c r="G4" t="s">
        <v>7</v>
      </c>
      <c r="H4" t="s">
        <v>8</v>
      </c>
      <c r="I4" t="s">
        <v>9</v>
      </c>
      <c r="J4" t="s">
        <v>10</v>
      </c>
      <c r="K4" t="s">
        <v>11</v>
      </c>
      <c r="L4" t="s">
        <v>12</v>
      </c>
      <c r="M4" t="s">
        <v>9</v>
      </c>
      <c r="N4" t="s">
        <v>10</v>
      </c>
      <c r="O4" t="s">
        <v>11</v>
      </c>
      <c r="P4" t="s">
        <v>13</v>
      </c>
      <c r="Q4" t="s">
        <v>35</v>
      </c>
      <c r="R4" t="s">
        <v>37</v>
      </c>
      <c r="S4" t="s">
        <v>38</v>
      </c>
      <c r="T4" t="s">
        <v>29</v>
      </c>
      <c r="U4" t="s">
        <v>36</v>
      </c>
      <c r="V4" t="s">
        <v>31</v>
      </c>
      <c r="W4" t="s">
        <v>32</v>
      </c>
      <c r="X4" t="s">
        <v>39</v>
      </c>
      <c r="Y4" t="s">
        <v>47</v>
      </c>
      <c r="Z4" t="s">
        <v>49</v>
      </c>
      <c r="AA4" t="s">
        <v>50</v>
      </c>
      <c r="AB4" t="s">
        <v>48</v>
      </c>
      <c r="AC4" t="s">
        <v>51</v>
      </c>
      <c r="AD4" t="s">
        <v>52</v>
      </c>
      <c r="AE4" t="s">
        <v>53</v>
      </c>
      <c r="AF4" t="s">
        <v>54</v>
      </c>
      <c r="AG4" t="s">
        <v>60</v>
      </c>
      <c r="AH4" t="s">
        <v>58</v>
      </c>
      <c r="AI4" t="s">
        <v>59</v>
      </c>
      <c r="AJ4" t="s">
        <v>61</v>
      </c>
      <c r="AM4" t="s">
        <v>68</v>
      </c>
      <c r="AP4" t="s">
        <v>69</v>
      </c>
    </row>
    <row r="5" spans="1:42" x14ac:dyDescent="0.3">
      <c r="A5" t="s">
        <v>14</v>
      </c>
      <c r="E5">
        <v>41</v>
      </c>
      <c r="F5">
        <v>42</v>
      </c>
      <c r="G5">
        <v>43</v>
      </c>
      <c r="H5">
        <v>44</v>
      </c>
      <c r="M5">
        <v>57</v>
      </c>
      <c r="N5">
        <v>61</v>
      </c>
      <c r="O5">
        <v>62</v>
      </c>
      <c r="P5">
        <v>72</v>
      </c>
      <c r="Q5">
        <v>48</v>
      </c>
      <c r="R5">
        <v>74</v>
      </c>
      <c r="S5">
        <v>78</v>
      </c>
      <c r="T5">
        <v>79</v>
      </c>
      <c r="U5">
        <v>75</v>
      </c>
      <c r="V5">
        <v>77</v>
      </c>
      <c r="W5">
        <v>80</v>
      </c>
      <c r="X5">
        <v>81</v>
      </c>
      <c r="AE5">
        <v>6</v>
      </c>
      <c r="AF5">
        <v>10</v>
      </c>
      <c r="AH5">
        <v>26</v>
      </c>
      <c r="AI5">
        <v>28</v>
      </c>
      <c r="AJ5">
        <v>58</v>
      </c>
    </row>
    <row r="7" spans="1:42" x14ac:dyDescent="0.3">
      <c r="B7">
        <v>-6.9999999999999999E-4</v>
      </c>
      <c r="C7">
        <v>2.2558000000000002E-2</v>
      </c>
      <c r="D7">
        <v>473.149</v>
      </c>
      <c r="E7">
        <v>0</v>
      </c>
      <c r="F7">
        <v>608.53499999999997</v>
      </c>
      <c r="G7">
        <v>0</v>
      </c>
      <c r="H7">
        <v>618.35699999999997</v>
      </c>
      <c r="I7">
        <v>-13.7562</v>
      </c>
      <c r="L7">
        <v>473.15</v>
      </c>
      <c r="M7">
        <v>-13.76</v>
      </c>
      <c r="P7">
        <v>5.06602</v>
      </c>
      <c r="Q7">
        <v>-604.09500000000003</v>
      </c>
      <c r="R7">
        <v>-93.456599999999995</v>
      </c>
      <c r="S7">
        <v>-609.99400000000003</v>
      </c>
      <c r="T7">
        <v>-93.966499999999996</v>
      </c>
      <c r="U7">
        <v>-1.4164399999999999E-6</v>
      </c>
      <c r="V7">
        <v>6.2716999999999996E-6</v>
      </c>
      <c r="W7">
        <v>-3.08794E-9</v>
      </c>
      <c r="X7">
        <v>9.0899999999999994E-6</v>
      </c>
      <c r="Y7">
        <v>1.098E-7</v>
      </c>
      <c r="Z7">
        <v>4.1983400000000001E-3</v>
      </c>
      <c r="AA7">
        <v>7.8463600000000001E-4</v>
      </c>
      <c r="AB7">
        <v>0.201797</v>
      </c>
      <c r="AC7">
        <v>6.8324999999999996</v>
      </c>
      <c r="AD7">
        <v>0</v>
      </c>
      <c r="AE7">
        <v>0</v>
      </c>
      <c r="AF7">
        <v>0</v>
      </c>
      <c r="AG7">
        <v>6.0586400000000006E-8</v>
      </c>
      <c r="AH7">
        <v>-36977700000</v>
      </c>
      <c r="AI7">
        <v>0</v>
      </c>
      <c r="AJ7">
        <v>-2.11965</v>
      </c>
      <c r="AL7">
        <v>-6.9999999999999999E-4</v>
      </c>
      <c r="AM7">
        <v>6.8383700000000003</v>
      </c>
      <c r="AP7">
        <v>608.53499999999997</v>
      </c>
    </row>
    <row r="8" spans="1:42" x14ac:dyDescent="0.3">
      <c r="B8">
        <v>-6.9448700000000003E-4</v>
      </c>
      <c r="C8">
        <v>2.2559300000000001E-2</v>
      </c>
      <c r="D8">
        <v>473.15300000000002</v>
      </c>
      <c r="E8">
        <v>0</v>
      </c>
      <c r="F8">
        <v>612.16899999999998</v>
      </c>
      <c r="G8">
        <v>0</v>
      </c>
      <c r="H8">
        <v>625.17600000000004</v>
      </c>
      <c r="I8">
        <v>-6.9719699999999998</v>
      </c>
      <c r="L8">
        <v>236.76300000000001</v>
      </c>
      <c r="M8">
        <v>-7.4866299999999999</v>
      </c>
      <c r="P8">
        <v>5.5794100000000002</v>
      </c>
      <c r="Q8">
        <v>-328.59800000000001</v>
      </c>
      <c r="R8">
        <v>8.4916999999999998</v>
      </c>
      <c r="S8">
        <v>-331.89299999999997</v>
      </c>
      <c r="T8">
        <v>11.7302</v>
      </c>
      <c r="U8">
        <v>-7.1731799999999996E-7</v>
      </c>
      <c r="V8">
        <v>1.42899E-5</v>
      </c>
      <c r="W8">
        <v>-1.8128899999999999E-9</v>
      </c>
      <c r="X8">
        <v>1.6261099999999999E-5</v>
      </c>
      <c r="Y8">
        <v>1.10161E-7</v>
      </c>
      <c r="Z8">
        <v>4.2086399999999996E-3</v>
      </c>
      <c r="AA8">
        <v>7.8641099999999999E-4</v>
      </c>
      <c r="AB8">
        <v>0.20178499999999999</v>
      </c>
      <c r="AC8">
        <v>6.8240600000000002</v>
      </c>
      <c r="AD8">
        <v>0.12327</v>
      </c>
      <c r="AE8">
        <v>0</v>
      </c>
      <c r="AF8">
        <v>0</v>
      </c>
      <c r="AG8">
        <v>6.0586400000000006E-8</v>
      </c>
      <c r="AH8">
        <v>-31979800000</v>
      </c>
      <c r="AI8">
        <v>0</v>
      </c>
      <c r="AJ8">
        <v>0.26477200000000001</v>
      </c>
      <c r="AL8">
        <v>-6.9448700000000003E-4</v>
      </c>
      <c r="AM8">
        <v>6.8488199999999999</v>
      </c>
      <c r="AP8">
        <v>612.16899999999998</v>
      </c>
    </row>
    <row r="9" spans="1:42" x14ac:dyDescent="0.3">
      <c r="B9">
        <v>-6.9131599999999998E-4</v>
      </c>
      <c r="C9">
        <v>2.256E-2</v>
      </c>
      <c r="D9">
        <v>473.15499999999997</v>
      </c>
      <c r="E9">
        <v>0</v>
      </c>
      <c r="F9">
        <v>613.67200000000003</v>
      </c>
      <c r="G9">
        <v>0</v>
      </c>
      <c r="H9">
        <v>629.20799999999997</v>
      </c>
      <c r="I9">
        <v>-3.8011499999999998</v>
      </c>
      <c r="L9">
        <v>128.05500000000001</v>
      </c>
      <c r="M9">
        <v>-4.5134100000000004</v>
      </c>
      <c r="P9">
        <v>4.6926699999999997</v>
      </c>
      <c r="Q9">
        <v>-198.047</v>
      </c>
      <c r="R9">
        <v>43.651200000000003</v>
      </c>
      <c r="S9">
        <v>-200.08799999999999</v>
      </c>
      <c r="T9">
        <v>47.847000000000001</v>
      </c>
      <c r="U9">
        <v>-4.1360299999999997E-7</v>
      </c>
      <c r="V9">
        <v>1.6764300000000001E-5</v>
      </c>
      <c r="W9">
        <v>-1.12761E-9</v>
      </c>
      <c r="X9">
        <v>1.8140900000000001E-5</v>
      </c>
      <c r="Y9">
        <v>1.10384E-7</v>
      </c>
      <c r="Z9">
        <v>4.2148300000000001E-3</v>
      </c>
      <c r="AA9">
        <v>7.8751899999999998E-4</v>
      </c>
      <c r="AB9">
        <v>0.20177800000000001</v>
      </c>
      <c r="AC9">
        <v>6.8226500000000003</v>
      </c>
      <c r="AD9">
        <v>0.19107199999999999</v>
      </c>
      <c r="AE9">
        <v>0</v>
      </c>
      <c r="AF9">
        <v>0</v>
      </c>
      <c r="AG9">
        <v>6.0586400000000006E-8</v>
      </c>
      <c r="AH9">
        <v>-29030400000</v>
      </c>
      <c r="AI9">
        <v>0</v>
      </c>
      <c r="AJ9">
        <v>1.0794900000000001</v>
      </c>
      <c r="AL9">
        <v>-6.9131599999999998E-4</v>
      </c>
      <c r="AM9">
        <v>6.8604799999999999</v>
      </c>
      <c r="AP9">
        <v>613.67200000000003</v>
      </c>
    </row>
    <row r="10" spans="1:42" x14ac:dyDescent="0.3">
      <c r="B10">
        <v>-6.8963399999999995E-4</v>
      </c>
      <c r="C10">
        <v>2.2560400000000001E-2</v>
      </c>
      <c r="D10">
        <v>473.15600000000001</v>
      </c>
      <c r="E10">
        <v>0</v>
      </c>
      <c r="F10">
        <v>614.46900000000005</v>
      </c>
      <c r="G10">
        <v>0</v>
      </c>
      <c r="H10">
        <v>631.34699999999998</v>
      </c>
      <c r="I10">
        <v>-2.1187</v>
      </c>
      <c r="L10">
        <v>70.373999999999995</v>
      </c>
      <c r="M10">
        <v>-2.93581</v>
      </c>
      <c r="P10">
        <v>4.2221700000000002</v>
      </c>
      <c r="Q10">
        <v>-128.77600000000001</v>
      </c>
      <c r="R10">
        <v>62.307000000000002</v>
      </c>
      <c r="S10">
        <v>-130.15100000000001</v>
      </c>
      <c r="T10">
        <v>67.010800000000003</v>
      </c>
      <c r="U10">
        <v>-2.5245000000000001E-7</v>
      </c>
      <c r="V10">
        <v>1.80772E-5</v>
      </c>
      <c r="W10">
        <v>-7.63994E-10</v>
      </c>
      <c r="X10">
        <v>1.9138299999999999E-5</v>
      </c>
      <c r="Y10">
        <v>1.1050200000000001E-7</v>
      </c>
      <c r="Z10">
        <v>4.2181099999999997E-3</v>
      </c>
      <c r="AA10">
        <v>7.8810700000000002E-4</v>
      </c>
      <c r="AB10">
        <v>0.20177400000000001</v>
      </c>
      <c r="AC10">
        <v>6.8219000000000003</v>
      </c>
      <c r="AD10">
        <v>0.227048</v>
      </c>
      <c r="AE10">
        <v>0</v>
      </c>
      <c r="AF10">
        <v>0</v>
      </c>
      <c r="AG10">
        <v>6.0586400000000006E-8</v>
      </c>
      <c r="AH10">
        <v>-27465400000</v>
      </c>
      <c r="AI10">
        <v>0</v>
      </c>
      <c r="AJ10">
        <v>1.5117799999999999</v>
      </c>
      <c r="AL10">
        <v>-6.8963399999999995E-4</v>
      </c>
      <c r="AM10">
        <v>6.8666700000000001</v>
      </c>
      <c r="AP10">
        <v>614.46900000000005</v>
      </c>
    </row>
    <row r="11" spans="1:42" x14ac:dyDescent="0.3">
      <c r="B11">
        <v>-6.8694399999999999E-4</v>
      </c>
      <c r="C11">
        <v>2.2561000000000001E-2</v>
      </c>
      <c r="D11">
        <v>473.15800000000002</v>
      </c>
      <c r="E11">
        <v>0</v>
      </c>
      <c r="F11">
        <v>615.029</v>
      </c>
      <c r="G11">
        <v>0</v>
      </c>
      <c r="H11">
        <v>634.24699999999996</v>
      </c>
      <c r="I11">
        <v>0</v>
      </c>
      <c r="L11">
        <v>0</v>
      </c>
      <c r="M11">
        <v>-0.89561000000000002</v>
      </c>
      <c r="P11">
        <v>3.78681</v>
      </c>
      <c r="Q11">
        <v>-39.280799999999999</v>
      </c>
      <c r="R11">
        <v>72.726299999999995</v>
      </c>
      <c r="S11">
        <v>-39.7012</v>
      </c>
      <c r="T11">
        <v>77.6126</v>
      </c>
      <c r="U11">
        <v>-1.2279800000000001E-7</v>
      </c>
      <c r="V11">
        <v>1.9461900000000001E-5</v>
      </c>
      <c r="W11">
        <v>-1.9757199999999999E-10</v>
      </c>
      <c r="X11">
        <v>2.1005400000000001E-5</v>
      </c>
      <c r="Y11">
        <v>1.10691E-7</v>
      </c>
      <c r="Z11">
        <v>4.2230999999999996E-3</v>
      </c>
      <c r="AA11">
        <v>7.8905100000000003E-4</v>
      </c>
      <c r="AB11">
        <v>0.201768</v>
      </c>
      <c r="AC11">
        <v>6.8237199999999998</v>
      </c>
      <c r="AD11">
        <v>0.28284199999999998</v>
      </c>
      <c r="AE11">
        <v>0</v>
      </c>
      <c r="AF11">
        <v>0</v>
      </c>
      <c r="AG11">
        <v>6.0586400000000006E-8</v>
      </c>
      <c r="AH11">
        <v>-24904000000</v>
      </c>
      <c r="AI11">
        <v>0</v>
      </c>
      <c r="AJ11">
        <v>1.7508600000000001</v>
      </c>
      <c r="AL11">
        <v>-6.8694399999999999E-4</v>
      </c>
      <c r="AM11">
        <v>6.8815200000000001</v>
      </c>
      <c r="AP11">
        <v>615.029</v>
      </c>
    </row>
    <row r="12" spans="1:42" x14ac:dyDescent="0.3">
      <c r="B12">
        <v>-6.8511199999999998E-4</v>
      </c>
      <c r="C12">
        <v>2.2561899999999999E-2</v>
      </c>
      <c r="D12">
        <v>473.15899999999999</v>
      </c>
      <c r="E12">
        <v>0</v>
      </c>
      <c r="F12">
        <v>615.85699999999997</v>
      </c>
      <c r="G12">
        <v>0</v>
      </c>
      <c r="H12">
        <v>637.52499999999998</v>
      </c>
      <c r="I12">
        <v>0</v>
      </c>
      <c r="L12">
        <v>0</v>
      </c>
      <c r="M12">
        <v>-0.73511000000000004</v>
      </c>
      <c r="P12">
        <v>3.88687</v>
      </c>
      <c r="Q12">
        <v>-32.2483</v>
      </c>
      <c r="R12">
        <v>56.088299999999997</v>
      </c>
      <c r="S12">
        <v>-32.586599999999997</v>
      </c>
      <c r="T12">
        <v>60.496099999999998</v>
      </c>
      <c r="U12">
        <v>-1.04803E-7</v>
      </c>
      <c r="V12">
        <v>2.0127099999999999E-5</v>
      </c>
      <c r="W12">
        <v>-1.6472700000000001E-10</v>
      </c>
      <c r="X12">
        <v>1.9698E-5</v>
      </c>
      <c r="Y12">
        <v>1.10952E-7</v>
      </c>
      <c r="Z12">
        <v>4.2302399999999997E-3</v>
      </c>
      <c r="AA12">
        <v>7.9035599999999998E-4</v>
      </c>
      <c r="AB12">
        <v>0.20175899999999999</v>
      </c>
      <c r="AC12">
        <v>6.82517</v>
      </c>
      <c r="AD12">
        <v>0.30945400000000001</v>
      </c>
      <c r="AE12">
        <v>0</v>
      </c>
      <c r="AF12">
        <v>0</v>
      </c>
      <c r="AG12">
        <v>6.05863E-8</v>
      </c>
      <c r="AH12">
        <v>-23249700000</v>
      </c>
      <c r="AI12">
        <v>0</v>
      </c>
      <c r="AJ12">
        <v>1.3648199999999999</v>
      </c>
      <c r="AL12">
        <v>-6.8511199999999998E-4</v>
      </c>
      <c r="AM12">
        <v>6.8939500000000002</v>
      </c>
      <c r="AP12">
        <v>615.85699999999997</v>
      </c>
    </row>
    <row r="13" spans="1:42" x14ac:dyDescent="0.3">
      <c r="B13">
        <v>-6.8021300000000004E-4</v>
      </c>
      <c r="C13">
        <v>2.25642E-2</v>
      </c>
      <c r="D13">
        <v>473.16199999999998</v>
      </c>
      <c r="E13">
        <v>0</v>
      </c>
      <c r="F13">
        <v>618.072</v>
      </c>
      <c r="G13">
        <v>0</v>
      </c>
      <c r="H13">
        <v>646.28899999999999</v>
      </c>
      <c r="I13">
        <v>0</v>
      </c>
      <c r="L13">
        <v>0</v>
      </c>
      <c r="M13">
        <v>-0.30591099999999999</v>
      </c>
      <c r="P13">
        <v>4.1544400000000001</v>
      </c>
      <c r="Q13">
        <v>-13.442500000000001</v>
      </c>
      <c r="R13">
        <v>11.5962</v>
      </c>
      <c r="S13">
        <v>-13.561</v>
      </c>
      <c r="T13">
        <v>14.724399999999999</v>
      </c>
      <c r="U13">
        <v>-5.6681399999999998E-8</v>
      </c>
      <c r="V13">
        <v>2.1906E-5</v>
      </c>
      <c r="W13">
        <v>-7.6894399999999999E-11</v>
      </c>
      <c r="X13">
        <v>1.6201600000000001E-5</v>
      </c>
      <c r="Y13">
        <v>1.11651E-7</v>
      </c>
      <c r="Z13">
        <v>4.2493399999999999E-3</v>
      </c>
      <c r="AA13">
        <v>7.9384500000000005E-4</v>
      </c>
      <c r="AB13">
        <v>0.201737</v>
      </c>
      <c r="AC13">
        <v>6.8290499999999996</v>
      </c>
      <c r="AD13">
        <v>0.38062000000000001</v>
      </c>
      <c r="AE13">
        <v>0</v>
      </c>
      <c r="AF13">
        <v>0</v>
      </c>
      <c r="AG13">
        <v>6.05863E-8</v>
      </c>
      <c r="AH13">
        <v>-18826000000</v>
      </c>
      <c r="AI13">
        <v>0</v>
      </c>
      <c r="AJ13">
        <v>0.33250400000000002</v>
      </c>
      <c r="AL13">
        <v>-6.8021300000000004E-4</v>
      </c>
      <c r="AM13">
        <v>6.9271799999999999</v>
      </c>
      <c r="AP13">
        <v>618.072</v>
      </c>
    </row>
    <row r="14" spans="1:42" x14ac:dyDescent="0.3">
      <c r="B14">
        <v>-6.7995600000000001E-4</v>
      </c>
      <c r="C14">
        <v>2.2564399999999998E-2</v>
      </c>
      <c r="D14">
        <v>473.16199999999998</v>
      </c>
      <c r="E14">
        <v>0</v>
      </c>
      <c r="F14">
        <v>618.20399999999995</v>
      </c>
      <c r="G14">
        <v>0</v>
      </c>
      <c r="H14">
        <v>646.69399999999996</v>
      </c>
      <c r="I14">
        <v>0</v>
      </c>
      <c r="L14">
        <v>0</v>
      </c>
      <c r="M14">
        <v>-0.28942400000000001</v>
      </c>
      <c r="P14">
        <v>4.08744</v>
      </c>
      <c r="Q14">
        <v>-12.722799999999999</v>
      </c>
      <c r="R14">
        <v>11.0182</v>
      </c>
      <c r="S14">
        <v>-12.8302</v>
      </c>
      <c r="T14">
        <v>14.16</v>
      </c>
      <c r="U14">
        <v>-5.2151799999999999E-8</v>
      </c>
      <c r="V14">
        <v>2.20901E-5</v>
      </c>
      <c r="W14">
        <v>-7.2885000000000002E-11</v>
      </c>
      <c r="X14">
        <v>1.6405800000000001E-5</v>
      </c>
      <c r="Y14">
        <v>1.117E-7</v>
      </c>
      <c r="Z14">
        <v>4.2507100000000004E-3</v>
      </c>
      <c r="AA14">
        <v>7.9409200000000004E-4</v>
      </c>
      <c r="AB14">
        <v>0.201735</v>
      </c>
      <c r="AC14">
        <v>6.8289299999999997</v>
      </c>
      <c r="AD14">
        <v>0.38367400000000002</v>
      </c>
      <c r="AE14">
        <v>0</v>
      </c>
      <c r="AF14">
        <v>0</v>
      </c>
      <c r="AG14">
        <v>6.05863E-8</v>
      </c>
      <c r="AH14">
        <v>-18590800000</v>
      </c>
      <c r="AI14">
        <v>0</v>
      </c>
      <c r="AJ14">
        <v>0.31978800000000002</v>
      </c>
      <c r="AL14">
        <v>-6.7995600000000001E-4</v>
      </c>
      <c r="AM14">
        <v>6.9284699999999999</v>
      </c>
      <c r="AP14">
        <v>618.20399999999995</v>
      </c>
    </row>
    <row r="15" spans="1:42" x14ac:dyDescent="0.3">
      <c r="B15">
        <v>-6.7558899999999999E-4</v>
      </c>
      <c r="C15">
        <v>2.2567299999999998E-2</v>
      </c>
      <c r="D15">
        <v>473.16500000000002</v>
      </c>
      <c r="E15">
        <v>0</v>
      </c>
      <c r="F15">
        <v>620.13699999999994</v>
      </c>
      <c r="G15">
        <v>0</v>
      </c>
      <c r="H15">
        <v>653.81200000000001</v>
      </c>
      <c r="I15">
        <v>0</v>
      </c>
      <c r="L15">
        <v>0</v>
      </c>
      <c r="M15">
        <v>0</v>
      </c>
      <c r="P15">
        <v>-0.114537</v>
      </c>
      <c r="Q15">
        <v>0</v>
      </c>
      <c r="R15">
        <v>80.593900000000005</v>
      </c>
      <c r="S15">
        <v>0</v>
      </c>
      <c r="T15">
        <v>84.984700000000004</v>
      </c>
      <c r="U15">
        <v>0</v>
      </c>
      <c r="V15">
        <v>4.1457500000000001E-5</v>
      </c>
      <c r="W15">
        <v>0</v>
      </c>
      <c r="X15">
        <v>3.8248199999999997E-5</v>
      </c>
      <c r="Y15">
        <v>1.12566E-7</v>
      </c>
      <c r="Z15">
        <v>4.2745300000000003E-3</v>
      </c>
      <c r="AA15">
        <v>7.9841999999999999E-4</v>
      </c>
      <c r="AB15">
        <v>0.201707</v>
      </c>
      <c r="AC15">
        <v>6.8259299999999996</v>
      </c>
      <c r="AD15">
        <v>0.43165100000000001</v>
      </c>
      <c r="AE15">
        <v>0</v>
      </c>
      <c r="AF15">
        <v>0</v>
      </c>
      <c r="AG15">
        <v>6.0586199999999995E-8</v>
      </c>
      <c r="AH15">
        <v>-14517100000</v>
      </c>
      <c r="AI15">
        <v>0</v>
      </c>
      <c r="AJ15">
        <v>1.9179999999999999</v>
      </c>
      <c r="AL15">
        <v>-6.7558899999999999E-4</v>
      </c>
      <c r="AM15">
        <v>6.9483300000000003</v>
      </c>
      <c r="AP15">
        <v>620.13699999999994</v>
      </c>
    </row>
    <row r="16" spans="1:42" x14ac:dyDescent="0.3">
      <c r="B16">
        <v>-6.7031800000000004E-4</v>
      </c>
      <c r="C16">
        <v>2.25718E-2</v>
      </c>
      <c r="D16">
        <v>473.16800000000001</v>
      </c>
      <c r="E16">
        <v>0</v>
      </c>
      <c r="F16">
        <v>625.46100000000001</v>
      </c>
      <c r="G16">
        <v>0</v>
      </c>
      <c r="H16">
        <v>667.43799999999999</v>
      </c>
      <c r="I16">
        <v>0</v>
      </c>
      <c r="L16">
        <v>0</v>
      </c>
      <c r="M16">
        <v>0</v>
      </c>
      <c r="P16">
        <v>-3.83386</v>
      </c>
      <c r="Q16">
        <v>0</v>
      </c>
      <c r="R16">
        <v>57.266399999999997</v>
      </c>
      <c r="S16">
        <v>0</v>
      </c>
      <c r="T16">
        <v>60.491500000000002</v>
      </c>
      <c r="U16">
        <v>0</v>
      </c>
      <c r="V16">
        <v>3.5561600000000002E-5</v>
      </c>
      <c r="W16">
        <v>0</v>
      </c>
      <c r="X16">
        <v>3.5206800000000003E-5</v>
      </c>
      <c r="Y16">
        <v>1.13929E-7</v>
      </c>
      <c r="Z16">
        <v>4.3119300000000003E-3</v>
      </c>
      <c r="AA16">
        <v>8.0523599999999997E-4</v>
      </c>
      <c r="AB16">
        <v>0.20166300000000001</v>
      </c>
      <c r="AC16">
        <v>6.8231599999999997</v>
      </c>
      <c r="AD16">
        <v>0.46851900000000002</v>
      </c>
      <c r="AE16">
        <v>0</v>
      </c>
      <c r="AF16">
        <v>0</v>
      </c>
      <c r="AG16">
        <v>6.0585999999999997E-8</v>
      </c>
      <c r="AH16">
        <v>-10773700000</v>
      </c>
      <c r="AI16">
        <v>0</v>
      </c>
      <c r="AJ16">
        <v>1.36528</v>
      </c>
      <c r="AL16">
        <v>-6.7031800000000004E-4</v>
      </c>
      <c r="AM16">
        <v>6.96549</v>
      </c>
      <c r="AP16">
        <v>625.46100000000001</v>
      </c>
    </row>
    <row r="17" spans="2:42" x14ac:dyDescent="0.3">
      <c r="B17">
        <v>-6.6456499999999999E-4</v>
      </c>
      <c r="C17">
        <v>2.2577799999999999E-2</v>
      </c>
      <c r="D17">
        <v>473.17099999999999</v>
      </c>
      <c r="E17">
        <v>0</v>
      </c>
      <c r="F17">
        <v>633.28499999999997</v>
      </c>
      <c r="G17">
        <v>0</v>
      </c>
      <c r="H17">
        <v>680.92399999999998</v>
      </c>
      <c r="I17">
        <v>0</v>
      </c>
      <c r="L17">
        <v>0</v>
      </c>
      <c r="M17">
        <v>0</v>
      </c>
      <c r="P17">
        <v>-8.1070100000000007</v>
      </c>
      <c r="Q17">
        <v>0</v>
      </c>
      <c r="R17">
        <v>62.503300000000003</v>
      </c>
      <c r="S17">
        <v>0</v>
      </c>
      <c r="T17">
        <v>66.006799999999998</v>
      </c>
      <c r="U17">
        <v>0</v>
      </c>
      <c r="V17">
        <v>4.3138800000000001E-5</v>
      </c>
      <c r="W17">
        <v>0</v>
      </c>
      <c r="X17">
        <v>4.4640700000000001E-5</v>
      </c>
      <c r="Y17">
        <v>1.15724E-7</v>
      </c>
      <c r="Z17">
        <v>4.3609399999999998E-3</v>
      </c>
      <c r="AA17">
        <v>8.1420899999999998E-4</v>
      </c>
      <c r="AB17">
        <v>0.20160500000000001</v>
      </c>
      <c r="AC17">
        <v>6.8147799999999998</v>
      </c>
      <c r="AD17">
        <v>0.49330099999999999</v>
      </c>
      <c r="AE17">
        <v>0</v>
      </c>
      <c r="AF17">
        <v>0</v>
      </c>
      <c r="AG17">
        <v>6.05858E-8</v>
      </c>
      <c r="AH17">
        <v>-8001940000</v>
      </c>
      <c r="AI17">
        <v>0</v>
      </c>
      <c r="AJ17">
        <v>1.48996</v>
      </c>
      <c r="AL17">
        <v>-6.6456499999999999E-4</v>
      </c>
      <c r="AM17">
        <v>6.9711800000000004</v>
      </c>
      <c r="AP17">
        <v>633.28499999999997</v>
      </c>
    </row>
    <row r="18" spans="2:42" x14ac:dyDescent="0.3">
      <c r="B18">
        <v>-6.5655499999999996E-4</v>
      </c>
      <c r="C18">
        <v>2.2588E-2</v>
      </c>
      <c r="D18">
        <v>473.17700000000002</v>
      </c>
      <c r="E18">
        <v>0</v>
      </c>
      <c r="F18">
        <v>648.35500000000002</v>
      </c>
      <c r="G18">
        <v>0</v>
      </c>
      <c r="H18">
        <v>705.48500000000001</v>
      </c>
      <c r="I18">
        <v>0</v>
      </c>
      <c r="L18">
        <v>0</v>
      </c>
      <c r="M18">
        <v>0</v>
      </c>
      <c r="P18">
        <v>-12.3474</v>
      </c>
      <c r="Q18">
        <v>0</v>
      </c>
      <c r="R18">
        <v>41.724499999999999</v>
      </c>
      <c r="S18">
        <v>0</v>
      </c>
      <c r="T18">
        <v>47.835700000000003</v>
      </c>
      <c r="U18">
        <v>0</v>
      </c>
      <c r="V18">
        <v>5.0922199999999998E-5</v>
      </c>
      <c r="W18">
        <v>0</v>
      </c>
      <c r="X18">
        <v>5.3929599999999999E-5</v>
      </c>
      <c r="Y18">
        <v>1.18809E-7</v>
      </c>
      <c r="Z18">
        <v>4.4448400000000002E-3</v>
      </c>
      <c r="AA18">
        <v>8.2963700000000004E-4</v>
      </c>
      <c r="AB18">
        <v>0.20150599999999999</v>
      </c>
      <c r="AC18">
        <v>6.7946499999999999</v>
      </c>
      <c r="AD18">
        <v>0.500861</v>
      </c>
      <c r="AE18">
        <v>0</v>
      </c>
      <c r="AF18">
        <v>0</v>
      </c>
      <c r="AG18">
        <v>6.0585499999999997E-8</v>
      </c>
      <c r="AH18">
        <v>-7506020000</v>
      </c>
      <c r="AI18">
        <v>0</v>
      </c>
      <c r="AJ18">
        <v>1.08084</v>
      </c>
      <c r="AL18">
        <v>-6.5655499999999996E-4</v>
      </c>
      <c r="AM18">
        <v>6.9555100000000003</v>
      </c>
      <c r="AP18">
        <v>648.35500000000002</v>
      </c>
    </row>
    <row r="19" spans="2:42" x14ac:dyDescent="0.3">
      <c r="B19">
        <v>-6.5597099999999998E-4</v>
      </c>
      <c r="C19">
        <v>2.25886E-2</v>
      </c>
      <c r="D19">
        <v>473.17700000000002</v>
      </c>
      <c r="E19">
        <v>0</v>
      </c>
      <c r="F19">
        <v>649.00900000000001</v>
      </c>
      <c r="G19">
        <v>0</v>
      </c>
      <c r="H19">
        <v>706.45100000000002</v>
      </c>
      <c r="I19">
        <v>0</v>
      </c>
      <c r="L19">
        <v>0</v>
      </c>
      <c r="M19">
        <v>0</v>
      </c>
      <c r="P19">
        <v>-12.3307</v>
      </c>
      <c r="Q19">
        <v>0</v>
      </c>
      <c r="R19">
        <v>39.200600000000001</v>
      </c>
      <c r="S19">
        <v>0</v>
      </c>
      <c r="T19">
        <v>45.175899999999999</v>
      </c>
      <c r="U19">
        <v>0</v>
      </c>
      <c r="V19">
        <v>4.9699600000000001E-5</v>
      </c>
      <c r="W19">
        <v>0</v>
      </c>
      <c r="X19">
        <v>5.3426600000000001E-5</v>
      </c>
      <c r="Y19">
        <v>1.19008E-7</v>
      </c>
      <c r="Z19">
        <v>4.45028E-3</v>
      </c>
      <c r="AA19">
        <v>8.30633E-4</v>
      </c>
      <c r="AB19">
        <v>0.20149900000000001</v>
      </c>
      <c r="AC19">
        <v>6.7935400000000001</v>
      </c>
      <c r="AD19">
        <v>0.50248300000000001</v>
      </c>
      <c r="AE19">
        <v>0</v>
      </c>
      <c r="AF19">
        <v>0</v>
      </c>
      <c r="AG19">
        <v>6.0585400000000005E-8</v>
      </c>
      <c r="AH19">
        <v>-7327540000</v>
      </c>
      <c r="AI19">
        <v>0</v>
      </c>
      <c r="AJ19">
        <v>1.0207900000000001</v>
      </c>
      <c r="AL19">
        <v>-6.5597099999999998E-4</v>
      </c>
      <c r="AM19">
        <v>6.9553799999999999</v>
      </c>
      <c r="AP19">
        <v>649.00900000000001</v>
      </c>
    </row>
    <row r="20" spans="2:42" x14ac:dyDescent="0.3">
      <c r="B20">
        <v>-6.5583799999999995E-4</v>
      </c>
      <c r="C20">
        <v>2.2588799999999999E-2</v>
      </c>
      <c r="D20">
        <v>473.17700000000002</v>
      </c>
      <c r="E20">
        <v>0</v>
      </c>
      <c r="F20">
        <v>649.15800000000002</v>
      </c>
      <c r="G20">
        <v>0</v>
      </c>
      <c r="H20">
        <v>706.67200000000003</v>
      </c>
      <c r="I20">
        <v>0</v>
      </c>
      <c r="L20">
        <v>0</v>
      </c>
      <c r="M20">
        <v>0</v>
      </c>
      <c r="P20">
        <v>-12.3269</v>
      </c>
      <c r="Q20">
        <v>0</v>
      </c>
      <c r="R20">
        <v>38.623600000000003</v>
      </c>
      <c r="S20">
        <v>0</v>
      </c>
      <c r="T20">
        <v>44.567799999999998</v>
      </c>
      <c r="U20">
        <v>0</v>
      </c>
      <c r="V20">
        <v>4.9420099999999998E-5</v>
      </c>
      <c r="W20">
        <v>0</v>
      </c>
      <c r="X20">
        <v>5.33116E-5</v>
      </c>
      <c r="Y20">
        <v>1.19054E-7</v>
      </c>
      <c r="Z20">
        <v>4.4515199999999996E-3</v>
      </c>
      <c r="AA20">
        <v>8.3086E-4</v>
      </c>
      <c r="AB20">
        <v>0.20149800000000001</v>
      </c>
      <c r="AC20">
        <v>6.7932899999999998</v>
      </c>
      <c r="AD20">
        <v>0.50285400000000002</v>
      </c>
      <c r="AE20">
        <v>0</v>
      </c>
      <c r="AF20">
        <v>0</v>
      </c>
      <c r="AG20">
        <v>6.0585400000000005E-8</v>
      </c>
      <c r="AH20">
        <v>-7286730000</v>
      </c>
      <c r="AI20">
        <v>0</v>
      </c>
      <c r="AJ20">
        <v>1.0070600000000001</v>
      </c>
      <c r="AL20">
        <v>-6.5583799999999995E-4</v>
      </c>
      <c r="AM20">
        <v>6.9553500000000001</v>
      </c>
      <c r="AP20">
        <v>649.15800000000002</v>
      </c>
    </row>
    <row r="21" spans="2:42" x14ac:dyDescent="0.3">
      <c r="B21">
        <v>-6.5520499999999996E-4</v>
      </c>
      <c r="C21">
        <v>2.25899E-2</v>
      </c>
      <c r="D21">
        <v>473.17700000000002</v>
      </c>
      <c r="E21">
        <v>0</v>
      </c>
      <c r="F21">
        <v>651.31600000000003</v>
      </c>
      <c r="G21">
        <v>0</v>
      </c>
      <c r="H21">
        <v>709.20600000000002</v>
      </c>
      <c r="I21">
        <v>0</v>
      </c>
      <c r="L21">
        <v>0</v>
      </c>
      <c r="M21">
        <v>0</v>
      </c>
      <c r="P21">
        <v>-12.842599999999999</v>
      </c>
      <c r="Q21">
        <v>0</v>
      </c>
      <c r="R21">
        <v>44.049799999999998</v>
      </c>
      <c r="S21">
        <v>0</v>
      </c>
      <c r="T21">
        <v>50.195900000000002</v>
      </c>
      <c r="U21">
        <v>0</v>
      </c>
      <c r="V21">
        <v>5.45386E-5</v>
      </c>
      <c r="W21">
        <v>0</v>
      </c>
      <c r="X21">
        <v>5.7127499999999998E-5</v>
      </c>
      <c r="Y21">
        <v>1.19404E-7</v>
      </c>
      <c r="Z21">
        <v>4.4610500000000003E-3</v>
      </c>
      <c r="AA21">
        <v>8.3261299999999995E-4</v>
      </c>
      <c r="AB21">
        <v>0.201486</v>
      </c>
      <c r="AC21">
        <v>6.7923900000000001</v>
      </c>
      <c r="AD21">
        <v>0.49888199999999999</v>
      </c>
      <c r="AE21">
        <v>0</v>
      </c>
      <c r="AF21">
        <v>0</v>
      </c>
      <c r="AG21">
        <v>6.0585400000000005E-8</v>
      </c>
      <c r="AH21">
        <v>-7772210000</v>
      </c>
      <c r="AI21">
        <v>0</v>
      </c>
      <c r="AJ21">
        <v>1.13426</v>
      </c>
      <c r="AL21">
        <v>-6.5520499999999996E-4</v>
      </c>
      <c r="AM21">
        <v>6.9520900000000001</v>
      </c>
      <c r="AP21">
        <v>651.31600000000003</v>
      </c>
    </row>
    <row r="22" spans="2:42" x14ac:dyDescent="0.3">
      <c r="B22">
        <v>-6.5506500000000003E-4</v>
      </c>
      <c r="C22">
        <v>2.2590200000000001E-2</v>
      </c>
      <c r="D22">
        <v>473.178</v>
      </c>
      <c r="E22">
        <v>0</v>
      </c>
      <c r="F22">
        <v>651.79300000000001</v>
      </c>
      <c r="G22">
        <v>0</v>
      </c>
      <c r="H22">
        <v>709.76599999999996</v>
      </c>
      <c r="I22">
        <v>0</v>
      </c>
      <c r="L22">
        <v>0</v>
      </c>
      <c r="M22">
        <v>0</v>
      </c>
      <c r="P22">
        <v>-12.9566</v>
      </c>
      <c r="Q22">
        <v>0</v>
      </c>
      <c r="R22">
        <v>45.249200000000002</v>
      </c>
      <c r="S22">
        <v>0</v>
      </c>
      <c r="T22">
        <v>51.439900000000002</v>
      </c>
      <c r="U22">
        <v>0</v>
      </c>
      <c r="V22">
        <v>5.5670000000000001E-5</v>
      </c>
      <c r="W22">
        <v>0</v>
      </c>
      <c r="X22">
        <v>5.7970999999999998E-5</v>
      </c>
      <c r="Y22">
        <v>1.1948200000000001E-7</v>
      </c>
      <c r="Z22">
        <v>4.4631499999999999E-3</v>
      </c>
      <c r="AA22">
        <v>8.3300099999999999E-4</v>
      </c>
      <c r="AB22">
        <v>0.201484</v>
      </c>
      <c r="AC22">
        <v>6.7922000000000002</v>
      </c>
      <c r="AD22">
        <v>0.498004</v>
      </c>
      <c r="AE22">
        <v>0</v>
      </c>
      <c r="AF22">
        <v>0</v>
      </c>
      <c r="AG22">
        <v>6.0585400000000005E-8</v>
      </c>
      <c r="AH22">
        <v>-7879520000</v>
      </c>
      <c r="AI22">
        <v>0</v>
      </c>
      <c r="AJ22">
        <v>1.16238</v>
      </c>
      <c r="AL22">
        <v>-6.5506500000000003E-4</v>
      </c>
      <c r="AM22">
        <v>6.9513699999999998</v>
      </c>
      <c r="AP22">
        <v>651.79300000000001</v>
      </c>
    </row>
    <row r="23" spans="2:42" x14ac:dyDescent="0.3">
      <c r="B23">
        <v>-6.48659E-4</v>
      </c>
      <c r="C23">
        <v>2.26015E-2</v>
      </c>
      <c r="D23">
        <v>473.18200000000002</v>
      </c>
      <c r="E23">
        <v>0</v>
      </c>
      <c r="F23">
        <v>673.44399999999996</v>
      </c>
      <c r="G23">
        <v>0</v>
      </c>
      <c r="H23">
        <v>736.01</v>
      </c>
      <c r="I23">
        <v>0</v>
      </c>
      <c r="L23">
        <v>0</v>
      </c>
      <c r="M23">
        <v>0</v>
      </c>
      <c r="P23">
        <v>-13.7559</v>
      </c>
      <c r="Q23">
        <v>0</v>
      </c>
      <c r="R23">
        <v>52.578899999999997</v>
      </c>
      <c r="S23">
        <v>0</v>
      </c>
      <c r="T23">
        <v>54.739600000000003</v>
      </c>
      <c r="U23">
        <v>0</v>
      </c>
      <c r="V23">
        <v>7.3756299999999997E-5</v>
      </c>
      <c r="W23">
        <v>0</v>
      </c>
      <c r="X23">
        <v>7.1754299999999998E-5</v>
      </c>
      <c r="Y23">
        <v>1.2289699999999999E-7</v>
      </c>
      <c r="Z23">
        <v>4.5562800000000002E-3</v>
      </c>
      <c r="AA23">
        <v>8.5011400000000001E-4</v>
      </c>
      <c r="AB23">
        <v>0.201374</v>
      </c>
      <c r="AC23">
        <v>6.7796599999999998</v>
      </c>
      <c r="AD23">
        <v>0.45966200000000002</v>
      </c>
      <c r="AE23">
        <v>0</v>
      </c>
      <c r="AF23">
        <v>0</v>
      </c>
      <c r="AG23">
        <v>6.0584999999999996E-8</v>
      </c>
      <c r="AH23">
        <v>-12635400000</v>
      </c>
      <c r="AI23">
        <v>0</v>
      </c>
      <c r="AJ23">
        <v>1.2375700000000001</v>
      </c>
      <c r="AL23">
        <v>-6.48659E-4</v>
      </c>
      <c r="AM23">
        <v>6.9159899999999999</v>
      </c>
      <c r="AP23">
        <v>673.44399999999996</v>
      </c>
    </row>
    <row r="24" spans="2:42" x14ac:dyDescent="0.3">
      <c r="B24">
        <v>-6.4846499999999998E-4</v>
      </c>
      <c r="C24">
        <v>2.2601900000000001E-2</v>
      </c>
      <c r="D24">
        <v>473.18200000000002</v>
      </c>
      <c r="E24">
        <v>0</v>
      </c>
      <c r="F24">
        <v>674.26300000000003</v>
      </c>
      <c r="G24">
        <v>0</v>
      </c>
      <c r="H24">
        <v>737.15200000000004</v>
      </c>
      <c r="I24">
        <v>0</v>
      </c>
      <c r="L24">
        <v>0</v>
      </c>
      <c r="M24">
        <v>0</v>
      </c>
      <c r="P24">
        <v>-13.206799999999999</v>
      </c>
      <c r="Q24">
        <v>0</v>
      </c>
      <c r="R24">
        <v>49.057699999999997</v>
      </c>
      <c r="S24">
        <v>0</v>
      </c>
      <c r="T24">
        <v>51.004399999999997</v>
      </c>
      <c r="U24">
        <v>0</v>
      </c>
      <c r="V24">
        <v>7.0584099999999994E-5</v>
      </c>
      <c r="W24">
        <v>0</v>
      </c>
      <c r="X24">
        <v>6.8754699999999994E-5</v>
      </c>
      <c r="Y24">
        <v>1.2301399999999999E-7</v>
      </c>
      <c r="Z24">
        <v>4.5594399999999997E-3</v>
      </c>
      <c r="AA24">
        <v>8.5069799999999999E-4</v>
      </c>
      <c r="AB24">
        <v>0.20136999999999999</v>
      </c>
      <c r="AC24">
        <v>6.7791199999999998</v>
      </c>
      <c r="AD24">
        <v>0.45798299999999997</v>
      </c>
      <c r="AE24">
        <v>0</v>
      </c>
      <c r="AF24">
        <v>0</v>
      </c>
      <c r="AG24">
        <v>6.0584999999999996E-8</v>
      </c>
      <c r="AH24">
        <v>-12820800000</v>
      </c>
      <c r="AI24">
        <v>0</v>
      </c>
      <c r="AJ24">
        <v>1.1531400000000001</v>
      </c>
      <c r="AL24">
        <v>-6.4846499999999998E-4</v>
      </c>
      <c r="AM24">
        <v>6.9145000000000003</v>
      </c>
      <c r="AP24">
        <v>674.26300000000003</v>
      </c>
    </row>
    <row r="25" spans="2:42" x14ac:dyDescent="0.3">
      <c r="B25">
        <v>-6.4762299999999995E-4</v>
      </c>
      <c r="C25">
        <v>2.2603600000000001E-2</v>
      </c>
      <c r="D25">
        <v>473.18200000000002</v>
      </c>
      <c r="E25">
        <v>0</v>
      </c>
      <c r="F25">
        <v>677.81299999999999</v>
      </c>
      <c r="G25">
        <v>0</v>
      </c>
      <c r="H25">
        <v>742.1</v>
      </c>
      <c r="I25">
        <v>0</v>
      </c>
      <c r="L25">
        <v>0</v>
      </c>
      <c r="M25">
        <v>0</v>
      </c>
      <c r="P25">
        <v>-10.8269</v>
      </c>
      <c r="Q25">
        <v>0</v>
      </c>
      <c r="R25">
        <v>33.794199999999996</v>
      </c>
      <c r="S25">
        <v>0</v>
      </c>
      <c r="T25">
        <v>34.813400000000001</v>
      </c>
      <c r="U25">
        <v>0</v>
      </c>
      <c r="V25">
        <v>5.6833499999999997E-5</v>
      </c>
      <c r="W25">
        <v>0</v>
      </c>
      <c r="X25">
        <v>5.5752599999999999E-5</v>
      </c>
      <c r="Y25">
        <v>1.2351900000000001E-7</v>
      </c>
      <c r="Z25">
        <v>4.5731399999999998E-3</v>
      </c>
      <c r="AA25">
        <v>8.5323099999999998E-4</v>
      </c>
      <c r="AB25">
        <v>0.20135400000000001</v>
      </c>
      <c r="AC25">
        <v>6.7767799999999996</v>
      </c>
      <c r="AD25">
        <v>0.450706</v>
      </c>
      <c r="AE25">
        <v>0</v>
      </c>
      <c r="AF25">
        <v>0</v>
      </c>
      <c r="AG25">
        <v>6.0584900000000004E-8</v>
      </c>
      <c r="AH25">
        <v>-13624600000</v>
      </c>
      <c r="AI25">
        <v>0</v>
      </c>
      <c r="AJ25">
        <v>0.78716200000000003</v>
      </c>
      <c r="AL25">
        <v>-6.4762299999999995E-4</v>
      </c>
      <c r="AM25">
        <v>6.9080300000000001</v>
      </c>
      <c r="AP25">
        <v>677.81299999999999</v>
      </c>
    </row>
    <row r="26" spans="2:42" x14ac:dyDescent="0.3">
      <c r="B26">
        <v>-6.42799E-4</v>
      </c>
      <c r="C26">
        <v>2.26149E-2</v>
      </c>
      <c r="D26">
        <v>473.18599999999998</v>
      </c>
      <c r="E26">
        <v>0</v>
      </c>
      <c r="F26">
        <v>704.20299999999997</v>
      </c>
      <c r="G26">
        <v>0</v>
      </c>
      <c r="H26">
        <v>774.38199999999995</v>
      </c>
      <c r="I26">
        <v>0</v>
      </c>
      <c r="L26">
        <v>0</v>
      </c>
      <c r="M26">
        <v>0</v>
      </c>
      <c r="P26">
        <v>4.0815299999999999</v>
      </c>
      <c r="Q26">
        <v>0</v>
      </c>
      <c r="R26">
        <v>-34.785200000000003</v>
      </c>
      <c r="S26">
        <v>0</v>
      </c>
      <c r="T26">
        <v>-33.590800000000002</v>
      </c>
      <c r="U26">
        <v>0</v>
      </c>
      <c r="V26">
        <v>-2.15783E-5</v>
      </c>
      <c r="W26">
        <v>0</v>
      </c>
      <c r="X26">
        <v>-2.8184800000000002E-5</v>
      </c>
      <c r="Y26">
        <v>1.2695699999999999E-7</v>
      </c>
      <c r="Z26">
        <v>4.6658200000000002E-3</v>
      </c>
      <c r="AA26">
        <v>8.7058700000000003E-4</v>
      </c>
      <c r="AB26">
        <v>0.20124400000000001</v>
      </c>
      <c r="AC26">
        <v>6.75624</v>
      </c>
      <c r="AD26">
        <v>0.39326299999999997</v>
      </c>
      <c r="AE26">
        <v>0</v>
      </c>
      <c r="AF26">
        <v>0</v>
      </c>
      <c r="AG26">
        <v>6.0584499999999996E-8</v>
      </c>
      <c r="AH26">
        <v>-18395200000</v>
      </c>
      <c r="AI26">
        <v>0</v>
      </c>
      <c r="AJ26">
        <v>-0.76031000000000004</v>
      </c>
      <c r="AL26">
        <v>-6.42799E-4</v>
      </c>
      <c r="AM26">
        <v>6.8592899999999997</v>
      </c>
      <c r="AP26">
        <v>704.20299999999997</v>
      </c>
    </row>
    <row r="27" spans="2:42" x14ac:dyDescent="0.3">
      <c r="B27">
        <v>-6.4132800000000004E-4</v>
      </c>
      <c r="C27">
        <v>2.2618300000000001E-2</v>
      </c>
      <c r="D27">
        <v>473.18700000000001</v>
      </c>
      <c r="E27">
        <v>0</v>
      </c>
      <c r="F27">
        <v>712.25300000000004</v>
      </c>
      <c r="G27">
        <v>0</v>
      </c>
      <c r="H27">
        <v>784.23</v>
      </c>
      <c r="I27">
        <v>0</v>
      </c>
      <c r="L27">
        <v>0</v>
      </c>
      <c r="M27">
        <v>0</v>
      </c>
      <c r="P27">
        <v>8.6294599999999999</v>
      </c>
      <c r="Q27">
        <v>0</v>
      </c>
      <c r="R27">
        <v>-55.706000000000003</v>
      </c>
      <c r="S27">
        <v>0</v>
      </c>
      <c r="T27">
        <v>-54.457999999999998</v>
      </c>
      <c r="U27">
        <v>0</v>
      </c>
      <c r="V27">
        <v>-4.5498499999999998E-5</v>
      </c>
      <c r="W27">
        <v>0</v>
      </c>
      <c r="X27">
        <v>-5.37906E-5</v>
      </c>
      <c r="Y27">
        <v>1.2800599999999999E-7</v>
      </c>
      <c r="Z27">
        <v>4.6940999999999997E-3</v>
      </c>
      <c r="AA27">
        <v>8.7588100000000001E-4</v>
      </c>
      <c r="AB27">
        <v>0.20121</v>
      </c>
      <c r="AC27">
        <v>6.7499799999999999</v>
      </c>
      <c r="AD27">
        <v>0.37573899999999999</v>
      </c>
      <c r="AE27">
        <v>0</v>
      </c>
      <c r="AF27">
        <v>0</v>
      </c>
      <c r="AG27">
        <v>6.0584400000000003E-8</v>
      </c>
      <c r="AH27">
        <v>-19850500000</v>
      </c>
      <c r="AI27">
        <v>0</v>
      </c>
      <c r="AJ27">
        <v>-1.23238</v>
      </c>
      <c r="AL27">
        <v>-6.4132800000000004E-4</v>
      </c>
      <c r="AM27">
        <v>6.8444200000000004</v>
      </c>
      <c r="AP27">
        <v>712.25300000000004</v>
      </c>
    </row>
    <row r="28" spans="2:42" x14ac:dyDescent="0.3">
      <c r="B28">
        <v>-6.3913399999999997E-4</v>
      </c>
      <c r="C28">
        <v>2.2623799999999999E-2</v>
      </c>
      <c r="D28">
        <v>473.18799999999999</v>
      </c>
      <c r="E28">
        <v>0</v>
      </c>
      <c r="F28">
        <v>725.81399999999996</v>
      </c>
      <c r="G28">
        <v>0</v>
      </c>
      <c r="H28">
        <v>798.78899999999999</v>
      </c>
      <c r="I28">
        <v>0</v>
      </c>
      <c r="L28">
        <v>0</v>
      </c>
      <c r="M28">
        <v>0</v>
      </c>
      <c r="P28">
        <v>11.584300000000001</v>
      </c>
      <c r="Q28">
        <v>0</v>
      </c>
      <c r="R28">
        <v>-92.188100000000006</v>
      </c>
      <c r="S28">
        <v>0</v>
      </c>
      <c r="T28">
        <v>-91.331199999999995</v>
      </c>
      <c r="U28">
        <v>0</v>
      </c>
      <c r="V28">
        <v>-8.1873500000000001E-5</v>
      </c>
      <c r="W28">
        <v>0</v>
      </c>
      <c r="X28">
        <v>-9.0217199999999994E-5</v>
      </c>
      <c r="Y28">
        <v>1.2968999999999999E-7</v>
      </c>
      <c r="Z28">
        <v>4.7393799999999996E-3</v>
      </c>
      <c r="AA28">
        <v>8.8436999999999999E-4</v>
      </c>
      <c r="AB28">
        <v>0.201156</v>
      </c>
      <c r="AC28">
        <v>6.7421800000000003</v>
      </c>
      <c r="AD28">
        <v>0.34464499999999998</v>
      </c>
      <c r="AE28">
        <v>0</v>
      </c>
      <c r="AF28">
        <v>0</v>
      </c>
      <c r="AG28">
        <v>6.0584200000000006E-8</v>
      </c>
      <c r="AH28">
        <v>-22305300000</v>
      </c>
      <c r="AI28">
        <v>0</v>
      </c>
      <c r="AJ28">
        <v>-2.0659100000000001</v>
      </c>
      <c r="AL28">
        <v>-6.3913399999999997E-4</v>
      </c>
      <c r="AM28">
        <v>6.8222399999999999</v>
      </c>
      <c r="AP28">
        <v>725.81399999999996</v>
      </c>
    </row>
    <row r="29" spans="2:42" x14ac:dyDescent="0.3">
      <c r="B29">
        <v>-6.3641999999999995E-4</v>
      </c>
      <c r="C29">
        <v>2.2631200000000001E-2</v>
      </c>
      <c r="D29">
        <v>473.19</v>
      </c>
      <c r="E29">
        <v>0</v>
      </c>
      <c r="F29">
        <v>744.13099999999997</v>
      </c>
      <c r="G29">
        <v>0</v>
      </c>
      <c r="H29">
        <v>821.74199999999996</v>
      </c>
      <c r="I29">
        <v>0</v>
      </c>
      <c r="L29">
        <v>0</v>
      </c>
      <c r="M29">
        <v>0</v>
      </c>
      <c r="P29">
        <v>15.3283</v>
      </c>
      <c r="Q29">
        <v>0</v>
      </c>
      <c r="R29">
        <v>-103.70699999999999</v>
      </c>
      <c r="S29">
        <v>0</v>
      </c>
      <c r="T29">
        <v>-103.914</v>
      </c>
      <c r="U29">
        <v>0</v>
      </c>
      <c r="V29">
        <v>-1.05875E-4</v>
      </c>
      <c r="W29">
        <v>0</v>
      </c>
      <c r="X29">
        <v>-1.28947E-4</v>
      </c>
      <c r="Y29">
        <v>1.3194400000000001E-7</v>
      </c>
      <c r="Z29">
        <v>4.7998600000000004E-3</v>
      </c>
      <c r="AA29">
        <v>8.9575199999999998E-4</v>
      </c>
      <c r="AB29">
        <v>0.20108400000000001</v>
      </c>
      <c r="AC29">
        <v>6.7297099999999999</v>
      </c>
      <c r="AD29">
        <v>0.30151299999999998</v>
      </c>
      <c r="AE29">
        <v>0</v>
      </c>
      <c r="AF29">
        <v>0</v>
      </c>
      <c r="AG29">
        <v>6.0583900000000003E-8</v>
      </c>
      <c r="AH29">
        <v>-25228200000</v>
      </c>
      <c r="AI29">
        <v>0</v>
      </c>
      <c r="AJ29">
        <v>-2.3510599999999999</v>
      </c>
      <c r="AL29">
        <v>-6.3641999999999995E-4</v>
      </c>
      <c r="AM29">
        <v>6.7912699999999999</v>
      </c>
      <c r="AP29">
        <v>744.13099999999997</v>
      </c>
    </row>
    <row r="30" spans="2:42" x14ac:dyDescent="0.3">
      <c r="B30">
        <v>-6.3209799999999999E-4</v>
      </c>
      <c r="C30">
        <v>2.26454E-2</v>
      </c>
      <c r="D30">
        <v>473.19400000000002</v>
      </c>
      <c r="E30">
        <v>0</v>
      </c>
      <c r="F30">
        <v>783.83299999999997</v>
      </c>
      <c r="G30">
        <v>0</v>
      </c>
      <c r="H30">
        <v>868.65700000000004</v>
      </c>
      <c r="I30">
        <v>0</v>
      </c>
      <c r="L30">
        <v>0</v>
      </c>
      <c r="M30">
        <v>0</v>
      </c>
      <c r="P30">
        <v>94.760499999999993</v>
      </c>
      <c r="Q30">
        <v>0</v>
      </c>
      <c r="R30">
        <v>-301.678</v>
      </c>
      <c r="S30">
        <v>0</v>
      </c>
      <c r="T30">
        <v>-315.04000000000002</v>
      </c>
      <c r="U30">
        <v>0</v>
      </c>
      <c r="V30">
        <v>-4.3034300000000002E-4</v>
      </c>
      <c r="W30">
        <v>0</v>
      </c>
      <c r="X30">
        <v>-4.6286899999999998E-4</v>
      </c>
      <c r="Y30">
        <v>1.3632099999999999E-7</v>
      </c>
      <c r="Z30">
        <v>4.9165600000000004E-3</v>
      </c>
      <c r="AA30">
        <v>9.1797000000000005E-4</v>
      </c>
      <c r="AB30">
        <v>0.20094500000000001</v>
      </c>
      <c r="AC30">
        <v>6.7063199999999998</v>
      </c>
      <c r="AD30">
        <v>0.21513599999999999</v>
      </c>
      <c r="AE30">
        <v>0</v>
      </c>
      <c r="AF30">
        <v>0</v>
      </c>
      <c r="AG30">
        <v>6.0583299999999997E-8</v>
      </c>
      <c r="AH30">
        <v>-30223900000</v>
      </c>
      <c r="AI30">
        <v>0</v>
      </c>
      <c r="AJ30">
        <v>-7.1379400000000004</v>
      </c>
      <c r="AL30">
        <v>-6.3209799999999999E-4</v>
      </c>
      <c r="AM30">
        <v>6.7420499999999999</v>
      </c>
      <c r="AP30">
        <v>783.83299999999997</v>
      </c>
    </row>
    <row r="31" spans="2:42" x14ac:dyDescent="0.3">
      <c r="B31">
        <v>-6.3142000000000005E-4</v>
      </c>
      <c r="C31">
        <v>2.26477E-2</v>
      </c>
      <c r="D31">
        <v>473.19400000000002</v>
      </c>
      <c r="E31">
        <v>0</v>
      </c>
      <c r="F31">
        <v>790.44399999999996</v>
      </c>
      <c r="G31">
        <v>0</v>
      </c>
      <c r="H31">
        <v>876.202</v>
      </c>
      <c r="I31">
        <v>0</v>
      </c>
      <c r="L31">
        <v>0</v>
      </c>
      <c r="M31">
        <v>0</v>
      </c>
      <c r="P31">
        <v>111.28700000000001</v>
      </c>
      <c r="Q31">
        <v>0</v>
      </c>
      <c r="R31">
        <v>-341.04700000000003</v>
      </c>
      <c r="S31">
        <v>0</v>
      </c>
      <c r="T31">
        <v>-357.10399999999998</v>
      </c>
      <c r="U31">
        <v>0</v>
      </c>
      <c r="V31">
        <v>-4.9357299999999997E-4</v>
      </c>
      <c r="W31">
        <v>0</v>
      </c>
      <c r="X31">
        <v>-5.2816099999999997E-4</v>
      </c>
      <c r="Y31">
        <v>1.3703200000000001E-7</v>
      </c>
      <c r="Z31">
        <v>4.9355099999999997E-3</v>
      </c>
      <c r="AA31">
        <v>9.2157999999999997E-4</v>
      </c>
      <c r="AB31">
        <v>0.20092299999999999</v>
      </c>
      <c r="AC31">
        <v>6.7024600000000003</v>
      </c>
      <c r="AD31">
        <v>0.20078199999999999</v>
      </c>
      <c r="AE31">
        <v>0</v>
      </c>
      <c r="AF31">
        <v>0</v>
      </c>
      <c r="AG31">
        <v>6.0583200000000005E-8</v>
      </c>
      <c r="AH31">
        <v>-31052000000</v>
      </c>
      <c r="AI31">
        <v>0</v>
      </c>
      <c r="AJ31">
        <v>-8.0915499999999998</v>
      </c>
      <c r="AL31">
        <v>-6.3142000000000005E-4</v>
      </c>
      <c r="AM31">
        <v>6.7341300000000004</v>
      </c>
      <c r="AP31">
        <v>790.44399999999996</v>
      </c>
    </row>
    <row r="32" spans="2:42" x14ac:dyDescent="0.3">
      <c r="B32">
        <v>-6.2861099999999995E-4</v>
      </c>
      <c r="C32">
        <v>2.2657199999999999E-2</v>
      </c>
      <c r="D32">
        <v>473.19600000000003</v>
      </c>
      <c r="E32">
        <v>0</v>
      </c>
      <c r="F32">
        <v>817.87</v>
      </c>
      <c r="G32">
        <v>0</v>
      </c>
      <c r="H32">
        <v>907.50199999999995</v>
      </c>
      <c r="I32">
        <v>0</v>
      </c>
      <c r="L32">
        <v>0</v>
      </c>
      <c r="M32">
        <v>0</v>
      </c>
      <c r="P32">
        <v>179.84700000000001</v>
      </c>
      <c r="Q32">
        <v>0</v>
      </c>
      <c r="R32">
        <v>-504.36799999999999</v>
      </c>
      <c r="S32">
        <v>0</v>
      </c>
      <c r="T32">
        <v>-531.60299999999995</v>
      </c>
      <c r="U32">
        <v>0</v>
      </c>
      <c r="V32">
        <v>-7.5587899999999999E-4</v>
      </c>
      <c r="W32">
        <v>0</v>
      </c>
      <c r="X32">
        <v>-7.9902E-4</v>
      </c>
      <c r="Y32">
        <v>1.3998099999999999E-7</v>
      </c>
      <c r="Z32">
        <v>5.0141400000000003E-3</v>
      </c>
      <c r="AA32">
        <v>9.3655799999999999E-4</v>
      </c>
      <c r="AB32">
        <v>0.20082900000000001</v>
      </c>
      <c r="AC32">
        <v>6.6864800000000004</v>
      </c>
      <c r="AD32">
        <v>0.141238</v>
      </c>
      <c r="AE32">
        <v>0</v>
      </c>
      <c r="AF32">
        <v>0</v>
      </c>
      <c r="AG32">
        <v>6.0582799999999996E-8</v>
      </c>
      <c r="AH32">
        <v>-34487300000</v>
      </c>
      <c r="AI32">
        <v>0</v>
      </c>
      <c r="AJ32">
        <v>-12.047499999999999</v>
      </c>
      <c r="AL32">
        <v>-6.2861099999999995E-4</v>
      </c>
      <c r="AM32">
        <v>6.7012400000000003</v>
      </c>
      <c r="AP32">
        <v>817.87</v>
      </c>
    </row>
    <row r="33" spans="2:42" x14ac:dyDescent="0.3">
      <c r="B33">
        <v>-6.2836299999999995E-4</v>
      </c>
      <c r="C33">
        <v>2.26581E-2</v>
      </c>
      <c r="D33">
        <v>473.197</v>
      </c>
      <c r="E33">
        <v>0</v>
      </c>
      <c r="F33">
        <v>820.21400000000006</v>
      </c>
      <c r="G33">
        <v>0</v>
      </c>
      <c r="H33">
        <v>910</v>
      </c>
      <c r="I33">
        <v>0</v>
      </c>
      <c r="L33">
        <v>0</v>
      </c>
      <c r="M33">
        <v>0</v>
      </c>
      <c r="P33">
        <v>185.73500000000001</v>
      </c>
      <c r="Q33">
        <v>0</v>
      </c>
      <c r="R33">
        <v>-519.62900000000002</v>
      </c>
      <c r="S33">
        <v>0</v>
      </c>
      <c r="T33">
        <v>-547.98500000000001</v>
      </c>
      <c r="U33">
        <v>0</v>
      </c>
      <c r="V33">
        <v>-7.8067900000000005E-4</v>
      </c>
      <c r="W33">
        <v>0</v>
      </c>
      <c r="X33">
        <v>-8.2336300000000002E-4</v>
      </c>
      <c r="Y33">
        <v>1.4023600000000001E-7</v>
      </c>
      <c r="Z33">
        <v>5.0209199999999999E-3</v>
      </c>
      <c r="AA33">
        <v>9.3785099999999996E-4</v>
      </c>
      <c r="AB33">
        <v>0.200821</v>
      </c>
      <c r="AC33">
        <v>6.6851799999999999</v>
      </c>
      <c r="AD33">
        <v>0.13605100000000001</v>
      </c>
      <c r="AE33">
        <v>0</v>
      </c>
      <c r="AF33">
        <v>0</v>
      </c>
      <c r="AG33">
        <v>6.0582799999999996E-8</v>
      </c>
      <c r="AH33">
        <v>-34797600000</v>
      </c>
      <c r="AI33">
        <v>0</v>
      </c>
      <c r="AJ33">
        <v>-12.418799999999999</v>
      </c>
      <c r="AL33">
        <v>-6.2836299999999995E-4</v>
      </c>
      <c r="AM33">
        <v>6.6984399999999997</v>
      </c>
      <c r="AP33">
        <v>820.21400000000006</v>
      </c>
    </row>
    <row r="34" spans="2:42" x14ac:dyDescent="0.3">
      <c r="B34">
        <v>-6.2571399999999998E-4</v>
      </c>
      <c r="C34">
        <v>2.2668600000000001E-2</v>
      </c>
      <c r="D34">
        <v>473.19900000000001</v>
      </c>
      <c r="E34">
        <v>0</v>
      </c>
      <c r="F34">
        <v>852.18499999999995</v>
      </c>
      <c r="G34">
        <v>0</v>
      </c>
      <c r="H34">
        <v>946.93299999999999</v>
      </c>
      <c r="I34">
        <v>0</v>
      </c>
      <c r="L34">
        <v>0</v>
      </c>
      <c r="M34">
        <v>9.5427999999999997</v>
      </c>
      <c r="P34">
        <v>-10370.200000000001</v>
      </c>
      <c r="Q34">
        <v>420.86799999999999</v>
      </c>
      <c r="R34">
        <v>-384.87099999999998</v>
      </c>
      <c r="S34">
        <v>420.87099999999998</v>
      </c>
      <c r="T34">
        <v>-407.93299999999999</v>
      </c>
      <c r="U34">
        <v>6.6942399999999995E-4</v>
      </c>
      <c r="V34">
        <v>-5.5352199999999998E-4</v>
      </c>
      <c r="W34">
        <v>6.6941799999999997E-4</v>
      </c>
      <c r="X34">
        <v>-5.7802699999999995E-4</v>
      </c>
      <c r="Y34">
        <v>1.4350799999999999E-7</v>
      </c>
      <c r="Z34">
        <v>5.1073100000000003E-3</v>
      </c>
      <c r="AA34">
        <v>9.5444200000000001E-4</v>
      </c>
      <c r="AB34">
        <v>0.20071800000000001</v>
      </c>
      <c r="AC34">
        <v>6.6728899999999998</v>
      </c>
      <c r="AD34">
        <v>6.8278900000000003E-2</v>
      </c>
      <c r="AE34">
        <v>0</v>
      </c>
      <c r="AF34">
        <v>0</v>
      </c>
      <c r="AG34">
        <v>6.0582400000000001E-8</v>
      </c>
      <c r="AH34">
        <v>-38095000000</v>
      </c>
      <c r="AI34">
        <v>0</v>
      </c>
      <c r="AJ34">
        <v>-9.2451000000000008</v>
      </c>
      <c r="AL34">
        <v>-6.2571399999999998E-4</v>
      </c>
      <c r="AM34">
        <v>6.67666</v>
      </c>
      <c r="AP34">
        <v>852.18499999999995</v>
      </c>
    </row>
    <row r="35" spans="2:42" x14ac:dyDescent="0.3">
      <c r="B35">
        <v>-6.2565299999999999E-4</v>
      </c>
      <c r="C35">
        <v>2.2668799999999999E-2</v>
      </c>
      <c r="D35">
        <v>473.19900000000001</v>
      </c>
      <c r="E35">
        <v>0</v>
      </c>
      <c r="F35">
        <v>852.90300000000002</v>
      </c>
      <c r="G35">
        <v>0</v>
      </c>
      <c r="H35">
        <v>947.702</v>
      </c>
      <c r="I35">
        <v>0</v>
      </c>
      <c r="L35">
        <v>0</v>
      </c>
      <c r="M35">
        <v>9.7618799999999997</v>
      </c>
      <c r="P35">
        <v>-10608.4</v>
      </c>
      <c r="Q35">
        <v>430.53</v>
      </c>
      <c r="R35">
        <v>-381.16899999999998</v>
      </c>
      <c r="S35">
        <v>430.53300000000002</v>
      </c>
      <c r="T35">
        <v>-403.97800000000001</v>
      </c>
      <c r="U35">
        <v>6.8473700000000004E-4</v>
      </c>
      <c r="V35">
        <v>-5.4789699999999999E-4</v>
      </c>
      <c r="W35">
        <v>6.8473199999999996E-4</v>
      </c>
      <c r="X35">
        <v>-5.7331500000000002E-4</v>
      </c>
      <c r="Y35">
        <v>1.43584E-7</v>
      </c>
      <c r="Z35">
        <v>5.1093199999999997E-3</v>
      </c>
      <c r="AA35">
        <v>9.5482800000000001E-4</v>
      </c>
      <c r="AB35">
        <v>0.20071600000000001</v>
      </c>
      <c r="AC35">
        <v>6.6724800000000002</v>
      </c>
      <c r="AD35">
        <v>6.6722900000000002E-2</v>
      </c>
      <c r="AE35">
        <v>0</v>
      </c>
      <c r="AF35">
        <v>0</v>
      </c>
      <c r="AG35">
        <v>6.0582400000000001E-8</v>
      </c>
      <c r="AH35">
        <v>-38164000000</v>
      </c>
      <c r="AI35">
        <v>0</v>
      </c>
      <c r="AJ35">
        <v>-9.1554900000000004</v>
      </c>
      <c r="AL35">
        <v>-6.2565299999999999E-4</v>
      </c>
      <c r="AM35">
        <v>6.6760299999999999</v>
      </c>
      <c r="AP35">
        <v>852.90300000000002</v>
      </c>
    </row>
    <row r="36" spans="2:42" x14ac:dyDescent="0.3">
      <c r="B36">
        <v>-6.2344400000000002E-4</v>
      </c>
      <c r="C36">
        <v>2.2674E-2</v>
      </c>
      <c r="D36">
        <v>473.20100000000002</v>
      </c>
      <c r="E36">
        <v>0</v>
      </c>
      <c r="F36">
        <v>875.28499999999997</v>
      </c>
      <c r="G36">
        <v>0</v>
      </c>
      <c r="H36">
        <v>974.92499999999995</v>
      </c>
      <c r="I36">
        <v>19.632899999999999</v>
      </c>
      <c r="L36">
        <v>462.83100000000002</v>
      </c>
      <c r="M36">
        <v>19.847999999999999</v>
      </c>
      <c r="P36">
        <v>-21879.5</v>
      </c>
      <c r="Q36">
        <v>875.35599999999999</v>
      </c>
      <c r="R36">
        <v>26.841000000000001</v>
      </c>
      <c r="S36">
        <v>875.36199999999997</v>
      </c>
      <c r="T36">
        <v>26.421700000000001</v>
      </c>
      <c r="U36">
        <v>1.39225E-3</v>
      </c>
      <c r="V36">
        <v>8.8578099999999998E-5</v>
      </c>
      <c r="W36">
        <v>1.3922299999999999E-3</v>
      </c>
      <c r="X36">
        <v>9.2055699999999993E-5</v>
      </c>
      <c r="Y36">
        <v>1.4669800000000001E-7</v>
      </c>
      <c r="Z36">
        <v>5.1916499999999999E-3</v>
      </c>
      <c r="AA36">
        <v>9.7060500000000004E-4</v>
      </c>
      <c r="AB36">
        <v>0.20072999999999999</v>
      </c>
      <c r="AC36">
        <v>6.6624800000000004</v>
      </c>
      <c r="AD36">
        <v>1.4587199999999999E-3</v>
      </c>
      <c r="AE36">
        <v>0</v>
      </c>
      <c r="AF36">
        <v>0</v>
      </c>
      <c r="AG36">
        <v>6.0582200000000004E-8</v>
      </c>
      <c r="AH36">
        <v>-39911800000</v>
      </c>
      <c r="AI36">
        <v>0</v>
      </c>
      <c r="AJ36">
        <v>0.59917900000000002</v>
      </c>
      <c r="AL36">
        <v>-6.2344400000000002E-4</v>
      </c>
      <c r="AM36">
        <v>6.6632300000000004</v>
      </c>
      <c r="AP36">
        <v>875.28499999999997</v>
      </c>
    </row>
    <row r="37" spans="2:42" x14ac:dyDescent="0.3">
      <c r="B37">
        <v>-6.23395E-4</v>
      </c>
      <c r="C37">
        <v>2.2674099999999999E-2</v>
      </c>
      <c r="D37">
        <v>473.20100000000002</v>
      </c>
      <c r="E37">
        <v>0</v>
      </c>
      <c r="F37">
        <v>875.77</v>
      </c>
      <c r="G37">
        <v>0</v>
      </c>
      <c r="H37">
        <v>975.46600000000001</v>
      </c>
      <c r="I37">
        <v>20.072099999999999</v>
      </c>
      <c r="L37">
        <v>473.20100000000002</v>
      </c>
      <c r="M37">
        <v>20.072399999999998</v>
      </c>
      <c r="P37">
        <v>-22126.400000000001</v>
      </c>
      <c r="Q37">
        <v>885.25400000000002</v>
      </c>
      <c r="R37">
        <v>36.009900000000002</v>
      </c>
      <c r="S37">
        <v>885.26</v>
      </c>
      <c r="T37">
        <v>36.006700000000002</v>
      </c>
      <c r="U37">
        <v>1.40792E-3</v>
      </c>
      <c r="V37">
        <v>1.0288E-4</v>
      </c>
      <c r="W37">
        <v>1.4078999999999999E-3</v>
      </c>
      <c r="X37">
        <v>1.0682E-4</v>
      </c>
      <c r="Y37">
        <v>1.4676900000000001E-7</v>
      </c>
      <c r="Z37">
        <v>5.1935499999999999E-3</v>
      </c>
      <c r="AA37">
        <v>9.7097100000000005E-4</v>
      </c>
      <c r="AB37">
        <v>0.20072999999999999</v>
      </c>
      <c r="AC37">
        <v>6.6622500000000002</v>
      </c>
      <c r="AD37">
        <v>0</v>
      </c>
      <c r="AE37">
        <v>0</v>
      </c>
      <c r="AF37">
        <v>0</v>
      </c>
      <c r="AG37">
        <v>6.0582200000000004E-8</v>
      </c>
      <c r="AH37">
        <v>-39954000000</v>
      </c>
      <c r="AI37">
        <v>0</v>
      </c>
      <c r="AJ37">
        <v>0.81641600000000003</v>
      </c>
      <c r="AL37">
        <v>-6.23395E-4</v>
      </c>
      <c r="AM37">
        <v>6.6629399999999999</v>
      </c>
      <c r="AP37">
        <v>875.77</v>
      </c>
    </row>
    <row r="38" spans="2:42" x14ac:dyDescent="0.3">
      <c r="B38">
        <v>-6.23395E-4</v>
      </c>
      <c r="C38">
        <v>1</v>
      </c>
      <c r="D38">
        <v>473.20100000000002</v>
      </c>
      <c r="E38">
        <v>20.2563</v>
      </c>
      <c r="F38">
        <v>0</v>
      </c>
      <c r="G38">
        <v>18.636500000000002</v>
      </c>
      <c r="H38">
        <v>0</v>
      </c>
      <c r="I38">
        <v>-20.072099999999999</v>
      </c>
      <c r="L38">
        <v>473.20100000000002</v>
      </c>
      <c r="M38">
        <v>-20.0716</v>
      </c>
      <c r="P38">
        <v>2419.1999999999998</v>
      </c>
      <c r="Q38">
        <v>-20.071400000000001</v>
      </c>
      <c r="R38">
        <v>1.6637900000000001</v>
      </c>
      <c r="S38">
        <v>-20.0716</v>
      </c>
      <c r="T38">
        <v>1.6644099999999999</v>
      </c>
      <c r="U38">
        <v>-1.12041E-2</v>
      </c>
      <c r="V38">
        <v>-1.9072799999999999E-3</v>
      </c>
      <c r="W38">
        <v>-1.1203899999999999E-2</v>
      </c>
      <c r="X38">
        <v>-1.9038099999999999E-3</v>
      </c>
      <c r="Y38">
        <v>1.4676900000000001E-7</v>
      </c>
      <c r="Z38">
        <v>5.1935499999999999E-3</v>
      </c>
      <c r="AA38">
        <v>9.7097000000000004E-4</v>
      </c>
      <c r="AB38">
        <v>0.20072999999999999</v>
      </c>
      <c r="AC38">
        <v>0</v>
      </c>
      <c r="AD38">
        <v>0</v>
      </c>
      <c r="AE38">
        <v>-11.1861</v>
      </c>
      <c r="AF38">
        <v>-1.55594E-4</v>
      </c>
      <c r="AG38">
        <v>1.7181599999999999E-8</v>
      </c>
      <c r="AH38">
        <v>0</v>
      </c>
      <c r="AI38">
        <v>2906350</v>
      </c>
      <c r="AJ38">
        <v>1.6644099999999999</v>
      </c>
      <c r="AL38">
        <v>-6.23395E-4</v>
      </c>
      <c r="AM38">
        <v>0</v>
      </c>
      <c r="AP38">
        <v>20.2563</v>
      </c>
    </row>
    <row r="39" spans="2:42" x14ac:dyDescent="0.3">
      <c r="B39">
        <v>-6.2115499999999997E-4</v>
      </c>
      <c r="C39">
        <v>1</v>
      </c>
      <c r="D39">
        <v>473.20100000000002</v>
      </c>
      <c r="E39">
        <v>21.450700000000001</v>
      </c>
      <c r="F39">
        <v>0</v>
      </c>
      <c r="G39">
        <v>19.843800000000002</v>
      </c>
      <c r="H39">
        <v>0</v>
      </c>
      <c r="I39">
        <v>-0.41234399999999999</v>
      </c>
      <c r="L39">
        <v>9.7331400000000006</v>
      </c>
      <c r="M39">
        <v>-12.2629</v>
      </c>
      <c r="P39">
        <v>-1262.78</v>
      </c>
      <c r="Q39">
        <v>-12.2628</v>
      </c>
      <c r="R39">
        <v>10.333600000000001</v>
      </c>
      <c r="S39">
        <v>-12.2629</v>
      </c>
      <c r="T39">
        <v>10.855600000000001</v>
      </c>
      <c r="U39">
        <v>-6.8502600000000004E-3</v>
      </c>
      <c r="V39">
        <v>2.0032600000000002E-3</v>
      </c>
      <c r="W39">
        <v>-6.8501100000000004E-3</v>
      </c>
      <c r="X39">
        <v>2.1921900000000001E-3</v>
      </c>
      <c r="Y39">
        <v>1.6929999999999999E-7</v>
      </c>
      <c r="Z39">
        <v>5.8939700000000001E-3</v>
      </c>
      <c r="AA39">
        <v>1.07952E-3</v>
      </c>
      <c r="AB39">
        <v>0.19980899999999999</v>
      </c>
      <c r="AC39">
        <v>0</v>
      </c>
      <c r="AD39">
        <v>0</v>
      </c>
      <c r="AE39">
        <v>-11.1511</v>
      </c>
      <c r="AF39">
        <v>-1.7172500000000001E-4</v>
      </c>
      <c r="AG39">
        <v>2.7993300000000001E-8</v>
      </c>
      <c r="AH39">
        <v>0</v>
      </c>
      <c r="AI39">
        <v>2897350</v>
      </c>
      <c r="AJ39">
        <v>10.855600000000001</v>
      </c>
      <c r="AL39">
        <v>-6.2115499999999997E-4</v>
      </c>
      <c r="AM39">
        <v>0</v>
      </c>
      <c r="AP39">
        <v>21.450700000000001</v>
      </c>
    </row>
    <row r="40" spans="2:42" x14ac:dyDescent="0.3">
      <c r="B40">
        <v>-6.2110799999999999E-4</v>
      </c>
      <c r="C40">
        <v>1</v>
      </c>
      <c r="D40">
        <v>473.20100000000002</v>
      </c>
      <c r="E40">
        <v>21.474499999999999</v>
      </c>
      <c r="F40">
        <v>0</v>
      </c>
      <c r="G40">
        <v>19.868300000000001</v>
      </c>
      <c r="H40">
        <v>0</v>
      </c>
      <c r="I40">
        <v>0</v>
      </c>
      <c r="L40">
        <v>0</v>
      </c>
      <c r="M40">
        <v>-12.0982</v>
      </c>
      <c r="P40">
        <v>-1360.39</v>
      </c>
      <c r="Q40">
        <v>-12.098100000000001</v>
      </c>
      <c r="R40">
        <v>10.514699999999999</v>
      </c>
      <c r="S40">
        <v>-12.0982</v>
      </c>
      <c r="T40">
        <v>11.0486</v>
      </c>
      <c r="U40">
        <v>-6.7475199999999999E-3</v>
      </c>
      <c r="V40">
        <v>2.1030699999999999E-3</v>
      </c>
      <c r="W40">
        <v>-6.7473799999999999E-3</v>
      </c>
      <c r="X40">
        <v>2.2965899999999998E-3</v>
      </c>
      <c r="Y40">
        <v>1.69775E-7</v>
      </c>
      <c r="Z40">
        <v>5.9087499999999999E-3</v>
      </c>
      <c r="AA40">
        <v>1.0818100000000001E-3</v>
      </c>
      <c r="AB40">
        <v>0.19978899999999999</v>
      </c>
      <c r="AC40">
        <v>0</v>
      </c>
      <c r="AD40">
        <v>0</v>
      </c>
      <c r="AE40">
        <v>-11.150399999999999</v>
      </c>
      <c r="AF40">
        <v>-1.7204199999999999E-4</v>
      </c>
      <c r="AG40">
        <v>2.8256900000000001E-8</v>
      </c>
      <c r="AH40">
        <v>0</v>
      </c>
      <c r="AI40">
        <v>2897160</v>
      </c>
      <c r="AJ40">
        <v>11.0486</v>
      </c>
      <c r="AL40">
        <v>-6.2110799999999999E-4</v>
      </c>
      <c r="AM40">
        <v>0</v>
      </c>
      <c r="AP40">
        <v>21.474499999999999</v>
      </c>
    </row>
    <row r="41" spans="2:42" x14ac:dyDescent="0.3">
      <c r="B41">
        <v>-6.1841299999999995E-4</v>
      </c>
      <c r="C41">
        <v>1</v>
      </c>
      <c r="D41">
        <v>473.20100000000002</v>
      </c>
      <c r="E41">
        <v>25.145199999999999</v>
      </c>
      <c r="F41">
        <v>0</v>
      </c>
      <c r="G41">
        <v>23.423400000000001</v>
      </c>
      <c r="H41">
        <v>0</v>
      </c>
      <c r="I41">
        <v>0</v>
      </c>
      <c r="L41">
        <v>0</v>
      </c>
      <c r="M41">
        <v>-0.211032</v>
      </c>
      <c r="P41">
        <v>-5023.07</v>
      </c>
      <c r="Q41">
        <v>-0.211031</v>
      </c>
      <c r="R41">
        <v>19.369</v>
      </c>
      <c r="S41">
        <v>-0.211032</v>
      </c>
      <c r="T41">
        <v>20.4907</v>
      </c>
      <c r="U41">
        <v>-1.27532E-4</v>
      </c>
      <c r="V41">
        <v>6.06239E-3</v>
      </c>
      <c r="W41">
        <v>-1.27529E-4</v>
      </c>
      <c r="X41">
        <v>6.2169599999999997E-3</v>
      </c>
      <c r="Y41">
        <v>1.93915E-7</v>
      </c>
      <c r="Z41">
        <v>6.6131200000000001E-3</v>
      </c>
      <c r="AA41">
        <v>1.18458E-3</v>
      </c>
      <c r="AB41">
        <v>0.19898199999999999</v>
      </c>
      <c r="AC41">
        <v>0</v>
      </c>
      <c r="AD41">
        <v>0</v>
      </c>
      <c r="AE41">
        <v>-11.0563</v>
      </c>
      <c r="AF41">
        <v>-2.18159E-4</v>
      </c>
      <c r="AG41">
        <v>6.5179700000000002E-8</v>
      </c>
      <c r="AH41">
        <v>0</v>
      </c>
      <c r="AI41">
        <v>2872810</v>
      </c>
      <c r="AJ41">
        <v>20.4907</v>
      </c>
      <c r="AL41">
        <v>-6.1841299999999995E-4</v>
      </c>
      <c r="AM41">
        <v>0</v>
      </c>
      <c r="AP41">
        <v>25.145199999999999</v>
      </c>
    </row>
    <row r="42" spans="2:42" x14ac:dyDescent="0.3">
      <c r="B42">
        <v>-6.1836499999999995E-4</v>
      </c>
      <c r="C42">
        <v>1</v>
      </c>
      <c r="D42">
        <v>473.20100000000002</v>
      </c>
      <c r="E42">
        <v>25.211300000000001</v>
      </c>
      <c r="F42">
        <v>0</v>
      </c>
      <c r="G42">
        <v>23.487200000000001</v>
      </c>
      <c r="H42">
        <v>0</v>
      </c>
      <c r="I42">
        <v>0</v>
      </c>
      <c r="L42">
        <v>0</v>
      </c>
      <c r="M42">
        <v>0</v>
      </c>
      <c r="P42">
        <v>-5103.7700000000004</v>
      </c>
      <c r="Q42">
        <v>0</v>
      </c>
      <c r="R42">
        <v>19.507200000000001</v>
      </c>
      <c r="S42">
        <v>0</v>
      </c>
      <c r="T42">
        <v>20.6403</v>
      </c>
      <c r="U42">
        <v>0</v>
      </c>
      <c r="V42">
        <v>6.1422899999999999E-3</v>
      </c>
      <c r="W42">
        <v>0</v>
      </c>
      <c r="X42">
        <v>6.3002500000000003E-3</v>
      </c>
      <c r="Y42">
        <v>1.9434200000000001E-7</v>
      </c>
      <c r="Z42">
        <v>6.6255699999999999E-3</v>
      </c>
      <c r="AA42">
        <v>1.1863900000000001E-3</v>
      </c>
      <c r="AB42">
        <v>0.19896800000000001</v>
      </c>
      <c r="AC42">
        <v>0</v>
      </c>
      <c r="AD42">
        <v>0</v>
      </c>
      <c r="AE42">
        <v>-11.054600000000001</v>
      </c>
      <c r="AF42">
        <v>-2.18953E-4</v>
      </c>
      <c r="AG42">
        <v>6.5853599999999994E-8</v>
      </c>
      <c r="AH42">
        <v>0</v>
      </c>
      <c r="AI42">
        <v>2872380</v>
      </c>
      <c r="AJ42">
        <v>20.6403</v>
      </c>
      <c r="AL42">
        <v>-6.1836499999999995E-4</v>
      </c>
      <c r="AM42">
        <v>0</v>
      </c>
      <c r="AP42">
        <v>25.211300000000001</v>
      </c>
    </row>
    <row r="43" spans="2:42" x14ac:dyDescent="0.3">
      <c r="B43">
        <v>-6.1830900000000005E-4</v>
      </c>
      <c r="C43">
        <v>1</v>
      </c>
      <c r="D43">
        <v>473.20100000000002</v>
      </c>
      <c r="E43">
        <v>25.343800000000002</v>
      </c>
      <c r="F43">
        <v>0</v>
      </c>
      <c r="G43">
        <v>23.637899999999998</v>
      </c>
      <c r="H43">
        <v>0</v>
      </c>
      <c r="I43">
        <v>0</v>
      </c>
      <c r="L43">
        <v>0</v>
      </c>
      <c r="M43">
        <v>0</v>
      </c>
      <c r="P43">
        <v>-5067.72</v>
      </c>
      <c r="Q43">
        <v>0</v>
      </c>
      <c r="R43">
        <v>19.465299999999999</v>
      </c>
      <c r="S43">
        <v>0</v>
      </c>
      <c r="T43">
        <v>20.592199999999998</v>
      </c>
      <c r="U43">
        <v>0</v>
      </c>
      <c r="V43">
        <v>6.1099199999999996E-3</v>
      </c>
      <c r="W43">
        <v>0</v>
      </c>
      <c r="X43">
        <v>6.2581900000000003E-3</v>
      </c>
      <c r="Y43">
        <v>1.94802E-7</v>
      </c>
      <c r="Z43">
        <v>6.6381599999999997E-3</v>
      </c>
      <c r="AA43">
        <v>1.1882100000000001E-3</v>
      </c>
      <c r="AB43">
        <v>0.19895399999999999</v>
      </c>
      <c r="AC43">
        <v>0</v>
      </c>
      <c r="AD43">
        <v>0</v>
      </c>
      <c r="AE43">
        <v>-11.053100000000001</v>
      </c>
      <c r="AF43">
        <v>-2.1989399999999999E-4</v>
      </c>
      <c r="AG43">
        <v>6.6678499999999997E-8</v>
      </c>
      <c r="AH43">
        <v>0</v>
      </c>
      <c r="AI43">
        <v>2871960</v>
      </c>
      <c r="AJ43">
        <v>20.592199999999998</v>
      </c>
      <c r="AL43">
        <v>-6.1830900000000005E-4</v>
      </c>
      <c r="AM43">
        <v>0</v>
      </c>
      <c r="AP43">
        <v>25.343800000000002</v>
      </c>
    </row>
    <row r="44" spans="2:42" x14ac:dyDescent="0.3">
      <c r="B44">
        <v>-6.1828399999999998E-4</v>
      </c>
      <c r="C44">
        <v>1</v>
      </c>
      <c r="D44">
        <v>473.20100000000002</v>
      </c>
      <c r="E44">
        <v>25.404399999999999</v>
      </c>
      <c r="F44">
        <v>0</v>
      </c>
      <c r="G44">
        <v>23.706700000000001</v>
      </c>
      <c r="H44">
        <v>0</v>
      </c>
      <c r="I44">
        <v>0</v>
      </c>
      <c r="L44">
        <v>0</v>
      </c>
      <c r="M44">
        <v>0</v>
      </c>
      <c r="P44">
        <v>-5051.2700000000004</v>
      </c>
      <c r="Q44">
        <v>0</v>
      </c>
      <c r="R44">
        <v>19.446100000000001</v>
      </c>
      <c r="S44">
        <v>0</v>
      </c>
      <c r="T44">
        <v>20.5703</v>
      </c>
      <c r="U44">
        <v>0</v>
      </c>
      <c r="V44">
        <v>6.0951399999999998E-3</v>
      </c>
      <c r="W44">
        <v>0</v>
      </c>
      <c r="X44">
        <v>6.2389999999999998E-3</v>
      </c>
      <c r="Y44">
        <v>1.95013E-7</v>
      </c>
      <c r="Z44">
        <v>6.6439000000000003E-3</v>
      </c>
      <c r="AA44">
        <v>1.1890399999999999E-3</v>
      </c>
      <c r="AB44">
        <v>0.19894700000000001</v>
      </c>
      <c r="AC44">
        <v>0</v>
      </c>
      <c r="AD44">
        <v>0</v>
      </c>
      <c r="AE44">
        <v>-11.052300000000001</v>
      </c>
      <c r="AF44">
        <v>-2.2032400000000001E-4</v>
      </c>
      <c r="AG44">
        <v>6.7055000000000001E-8</v>
      </c>
      <c r="AH44">
        <v>0</v>
      </c>
      <c r="AI44">
        <v>2871770</v>
      </c>
      <c r="AJ44">
        <v>20.5703</v>
      </c>
      <c r="AL44">
        <v>-6.1828399999999998E-4</v>
      </c>
      <c r="AM44">
        <v>0</v>
      </c>
      <c r="AP44">
        <v>25.404399999999999</v>
      </c>
    </row>
    <row r="45" spans="2:42" x14ac:dyDescent="0.3">
      <c r="B45">
        <v>-6.1775999999999997E-4</v>
      </c>
      <c r="C45">
        <v>1</v>
      </c>
      <c r="D45">
        <v>473.20100000000002</v>
      </c>
      <c r="E45">
        <v>26.513400000000001</v>
      </c>
      <c r="F45">
        <v>0</v>
      </c>
      <c r="G45">
        <v>24.910299999999999</v>
      </c>
      <c r="H45">
        <v>0</v>
      </c>
      <c r="I45">
        <v>0</v>
      </c>
      <c r="L45">
        <v>0</v>
      </c>
      <c r="M45">
        <v>0</v>
      </c>
      <c r="P45">
        <v>-4894.3599999999997</v>
      </c>
      <c r="Q45">
        <v>0</v>
      </c>
      <c r="R45">
        <v>19.282800000000002</v>
      </c>
      <c r="S45">
        <v>0</v>
      </c>
      <c r="T45">
        <v>20.399000000000001</v>
      </c>
      <c r="U45">
        <v>0</v>
      </c>
      <c r="V45">
        <v>5.9388699999999997E-3</v>
      </c>
      <c r="W45">
        <v>0</v>
      </c>
      <c r="X45">
        <v>6.0591500000000001E-3</v>
      </c>
      <c r="Y45">
        <v>1.99398E-7</v>
      </c>
      <c r="Z45">
        <v>6.7594899999999999E-3</v>
      </c>
      <c r="AA45">
        <v>1.2056899999999999E-3</v>
      </c>
      <c r="AB45">
        <v>0.19881499999999999</v>
      </c>
      <c r="AC45">
        <v>0</v>
      </c>
      <c r="AD45">
        <v>0</v>
      </c>
      <c r="AE45">
        <v>-11.037800000000001</v>
      </c>
      <c r="AF45">
        <v>-2.2960600000000001E-4</v>
      </c>
      <c r="AG45">
        <v>7.4943400000000007E-8</v>
      </c>
      <c r="AH45">
        <v>0</v>
      </c>
      <c r="AI45">
        <v>2867960</v>
      </c>
      <c r="AJ45">
        <v>20.399000000000001</v>
      </c>
      <c r="AL45">
        <v>-6.1775999999999997E-4</v>
      </c>
      <c r="AM45">
        <v>0</v>
      </c>
      <c r="AP45">
        <v>26.513400000000001</v>
      </c>
    </row>
    <row r="46" spans="2:42" x14ac:dyDescent="0.3">
      <c r="B46">
        <v>-6.1620299999999995E-4</v>
      </c>
      <c r="C46">
        <v>1</v>
      </c>
      <c r="D46">
        <v>473.20100000000002</v>
      </c>
      <c r="E46">
        <v>29.8812</v>
      </c>
      <c r="F46">
        <v>0</v>
      </c>
      <c r="G46">
        <v>28.59</v>
      </c>
      <c r="H46">
        <v>0</v>
      </c>
      <c r="I46">
        <v>0</v>
      </c>
      <c r="L46">
        <v>0</v>
      </c>
      <c r="M46">
        <v>0</v>
      </c>
      <c r="P46">
        <v>-4296.66</v>
      </c>
      <c r="Q46">
        <v>0</v>
      </c>
      <c r="R46">
        <v>18.561399999999999</v>
      </c>
      <c r="S46">
        <v>0</v>
      </c>
      <c r="T46">
        <v>19.6358</v>
      </c>
      <c r="U46">
        <v>0</v>
      </c>
      <c r="V46">
        <v>5.3442400000000001E-3</v>
      </c>
      <c r="W46">
        <v>0</v>
      </c>
      <c r="X46">
        <v>5.3710800000000003E-3</v>
      </c>
      <c r="Y46">
        <v>2.1236999999999999E-7</v>
      </c>
      <c r="Z46">
        <v>7.10474E-3</v>
      </c>
      <c r="AA46">
        <v>1.25545E-3</v>
      </c>
      <c r="AB46">
        <v>0.19842000000000001</v>
      </c>
      <c r="AC46">
        <v>0</v>
      </c>
      <c r="AD46">
        <v>0</v>
      </c>
      <c r="AE46">
        <v>-10.994199999999999</v>
      </c>
      <c r="AF46">
        <v>-2.56786E-4</v>
      </c>
      <c r="AG46">
        <v>9.8229600000000005E-8</v>
      </c>
      <c r="AH46">
        <v>0</v>
      </c>
      <c r="AI46">
        <v>2856590</v>
      </c>
      <c r="AJ46">
        <v>19.6358</v>
      </c>
      <c r="AL46">
        <v>-6.1620299999999995E-4</v>
      </c>
      <c r="AM46">
        <v>0</v>
      </c>
      <c r="AP46">
        <v>29.8812</v>
      </c>
    </row>
    <row r="47" spans="2:42" x14ac:dyDescent="0.3">
      <c r="B47">
        <v>-6.1489300000000004E-4</v>
      </c>
      <c r="C47">
        <v>1</v>
      </c>
      <c r="D47">
        <v>473.20100000000002</v>
      </c>
      <c r="E47">
        <v>32.689500000000002</v>
      </c>
      <c r="F47">
        <v>0</v>
      </c>
      <c r="G47">
        <v>31.931699999999999</v>
      </c>
      <c r="H47">
        <v>0</v>
      </c>
      <c r="I47">
        <v>0</v>
      </c>
      <c r="L47">
        <v>0</v>
      </c>
      <c r="M47">
        <v>0</v>
      </c>
      <c r="P47">
        <v>-3794.11</v>
      </c>
      <c r="Q47">
        <v>0</v>
      </c>
      <c r="R47">
        <v>17.560500000000001</v>
      </c>
      <c r="S47">
        <v>0</v>
      </c>
      <c r="T47">
        <v>18.554600000000001</v>
      </c>
      <c r="U47">
        <v>0</v>
      </c>
      <c r="V47">
        <v>4.7989599999999997E-3</v>
      </c>
      <c r="W47">
        <v>0</v>
      </c>
      <c r="X47">
        <v>4.7866599999999999E-3</v>
      </c>
      <c r="Y47">
        <v>2.23209E-7</v>
      </c>
      <c r="Z47">
        <v>7.3925500000000003E-3</v>
      </c>
      <c r="AA47">
        <v>1.2969500000000001E-3</v>
      </c>
      <c r="AB47">
        <v>0.19808999999999999</v>
      </c>
      <c r="AC47">
        <v>0</v>
      </c>
      <c r="AD47">
        <v>0</v>
      </c>
      <c r="AE47">
        <v>-10.9579</v>
      </c>
      <c r="AF47">
        <v>-2.7958200000000001E-4</v>
      </c>
      <c r="AG47">
        <v>1.17737E-7</v>
      </c>
      <c r="AH47">
        <v>0</v>
      </c>
      <c r="AI47">
        <v>2847110</v>
      </c>
      <c r="AJ47">
        <v>18.554600000000001</v>
      </c>
      <c r="AL47">
        <v>-6.1489300000000004E-4</v>
      </c>
      <c r="AM47">
        <v>0</v>
      </c>
      <c r="AP47">
        <v>32.689500000000002</v>
      </c>
    </row>
    <row r="48" spans="2:42" x14ac:dyDescent="0.3">
      <c r="B48">
        <v>-6.0923800000000001E-4</v>
      </c>
      <c r="C48">
        <v>1</v>
      </c>
      <c r="D48">
        <v>473.20100000000002</v>
      </c>
      <c r="E48">
        <v>45.218600000000002</v>
      </c>
      <c r="F48">
        <v>0</v>
      </c>
      <c r="G48">
        <v>47.252899999999997</v>
      </c>
      <c r="H48">
        <v>0</v>
      </c>
      <c r="I48">
        <v>0</v>
      </c>
      <c r="L48">
        <v>0</v>
      </c>
      <c r="M48">
        <v>0</v>
      </c>
      <c r="P48">
        <v>-796.91300000000001</v>
      </c>
      <c r="Q48">
        <v>0</v>
      </c>
      <c r="R48">
        <v>11.3193</v>
      </c>
      <c r="S48">
        <v>0</v>
      </c>
      <c r="T48">
        <v>11.803800000000001</v>
      </c>
      <c r="U48">
        <v>0</v>
      </c>
      <c r="V48">
        <v>1.5754300000000001E-3</v>
      </c>
      <c r="W48">
        <v>0</v>
      </c>
      <c r="X48">
        <v>1.2898199999999999E-3</v>
      </c>
      <c r="Y48">
        <v>2.6945999999999998E-7</v>
      </c>
      <c r="Z48">
        <v>8.6409299999999998E-3</v>
      </c>
      <c r="AA48">
        <v>1.47729E-3</v>
      </c>
      <c r="AB48">
        <v>0.196662</v>
      </c>
      <c r="AC48">
        <v>0</v>
      </c>
      <c r="AD48">
        <v>0</v>
      </c>
      <c r="AE48">
        <v>-10.8003</v>
      </c>
      <c r="AF48">
        <v>-3.7516999999999997E-4</v>
      </c>
      <c r="AG48">
        <v>2.0072000000000001E-7</v>
      </c>
      <c r="AH48">
        <v>0</v>
      </c>
      <c r="AI48">
        <v>2805940</v>
      </c>
      <c r="AJ48">
        <v>11.803800000000001</v>
      </c>
      <c r="AL48">
        <v>-6.0923800000000001E-4</v>
      </c>
      <c r="AM48">
        <v>0</v>
      </c>
      <c r="AP48">
        <v>45.218600000000002</v>
      </c>
    </row>
    <row r="49" spans="2:42" x14ac:dyDescent="0.3">
      <c r="B49">
        <v>-6.0702300000000005E-4</v>
      </c>
      <c r="C49">
        <v>1</v>
      </c>
      <c r="D49">
        <v>473.20100000000002</v>
      </c>
      <c r="E49">
        <v>48.991399999999999</v>
      </c>
      <c r="F49">
        <v>0</v>
      </c>
      <c r="G49">
        <v>51.471499999999999</v>
      </c>
      <c r="H49">
        <v>0</v>
      </c>
      <c r="I49">
        <v>0</v>
      </c>
      <c r="L49">
        <v>0</v>
      </c>
      <c r="M49">
        <v>0</v>
      </c>
      <c r="P49">
        <v>-826.60199999999998</v>
      </c>
      <c r="Q49">
        <v>0</v>
      </c>
      <c r="R49">
        <v>11.411199999999999</v>
      </c>
      <c r="S49">
        <v>0</v>
      </c>
      <c r="T49">
        <v>11.922599999999999</v>
      </c>
      <c r="U49">
        <v>0</v>
      </c>
      <c r="V49">
        <v>1.5828800000000001E-3</v>
      </c>
      <c r="W49">
        <v>0</v>
      </c>
      <c r="X49">
        <v>1.3392E-3</v>
      </c>
      <c r="Y49">
        <v>2.8786399999999999E-7</v>
      </c>
      <c r="Z49">
        <v>9.1021699999999997E-3</v>
      </c>
      <c r="AA49">
        <v>1.5434800000000001E-3</v>
      </c>
      <c r="AB49">
        <v>0.196134</v>
      </c>
      <c r="AC49">
        <v>0</v>
      </c>
      <c r="AD49">
        <v>0</v>
      </c>
      <c r="AE49">
        <v>-10.7425</v>
      </c>
      <c r="AF49">
        <v>-4.1612300000000001E-4</v>
      </c>
      <c r="AG49">
        <v>2.3416600000000001E-7</v>
      </c>
      <c r="AH49">
        <v>0</v>
      </c>
      <c r="AI49">
        <v>2790860</v>
      </c>
      <c r="AJ49">
        <v>11.922599999999999</v>
      </c>
      <c r="AL49">
        <v>-6.0702300000000005E-4</v>
      </c>
      <c r="AM49">
        <v>0</v>
      </c>
      <c r="AP49">
        <v>48.991399999999999</v>
      </c>
    </row>
    <row r="50" spans="2:42" x14ac:dyDescent="0.3">
      <c r="B50">
        <v>-6.0520599999999995E-4</v>
      </c>
      <c r="C50">
        <v>1</v>
      </c>
      <c r="D50">
        <v>473.20100000000002</v>
      </c>
      <c r="E50">
        <v>51.971600000000002</v>
      </c>
      <c r="F50">
        <v>0</v>
      </c>
      <c r="G50">
        <v>54.827599999999997</v>
      </c>
      <c r="H50">
        <v>0</v>
      </c>
      <c r="I50">
        <v>0</v>
      </c>
      <c r="L50">
        <v>0</v>
      </c>
      <c r="M50">
        <v>0</v>
      </c>
      <c r="P50">
        <v>-772.47500000000002</v>
      </c>
      <c r="Q50">
        <v>0</v>
      </c>
      <c r="R50">
        <v>11.664300000000001</v>
      </c>
      <c r="S50">
        <v>0</v>
      </c>
      <c r="T50">
        <v>12.1525</v>
      </c>
      <c r="U50">
        <v>0</v>
      </c>
      <c r="V50">
        <v>1.5966000000000001E-3</v>
      </c>
      <c r="W50">
        <v>0</v>
      </c>
      <c r="X50">
        <v>1.2754400000000001E-3</v>
      </c>
      <c r="Y50">
        <v>3.0277600000000001E-7</v>
      </c>
      <c r="Z50">
        <v>9.4706200000000008E-3</v>
      </c>
      <c r="AA50">
        <v>1.5963399999999999E-3</v>
      </c>
      <c r="AB50">
        <v>0.195713</v>
      </c>
      <c r="AC50">
        <v>0</v>
      </c>
      <c r="AD50">
        <v>0</v>
      </c>
      <c r="AE50">
        <v>-10.696400000000001</v>
      </c>
      <c r="AF50">
        <v>-4.4967100000000001E-4</v>
      </c>
      <c r="AG50">
        <v>2.61216E-7</v>
      </c>
      <c r="AH50">
        <v>0</v>
      </c>
      <c r="AI50">
        <v>2778830</v>
      </c>
      <c r="AJ50">
        <v>12.1525</v>
      </c>
      <c r="AL50">
        <v>-6.0520599999999995E-4</v>
      </c>
      <c r="AM50">
        <v>0</v>
      </c>
      <c r="AP50">
        <v>51.971600000000002</v>
      </c>
    </row>
    <row r="51" spans="2:42" x14ac:dyDescent="0.3">
      <c r="B51">
        <v>-6.0421300000000004E-4</v>
      </c>
      <c r="C51">
        <v>1</v>
      </c>
      <c r="D51">
        <v>473.202</v>
      </c>
      <c r="E51">
        <v>53.6006</v>
      </c>
      <c r="F51">
        <v>0</v>
      </c>
      <c r="G51">
        <v>56.662100000000002</v>
      </c>
      <c r="H51">
        <v>0</v>
      </c>
      <c r="I51">
        <v>0</v>
      </c>
      <c r="L51">
        <v>0</v>
      </c>
      <c r="M51">
        <v>0</v>
      </c>
      <c r="P51">
        <v>-742.88900000000001</v>
      </c>
      <c r="Q51">
        <v>0</v>
      </c>
      <c r="R51">
        <v>11.8026</v>
      </c>
      <c r="S51">
        <v>0</v>
      </c>
      <c r="T51">
        <v>12.2781</v>
      </c>
      <c r="U51">
        <v>0</v>
      </c>
      <c r="V51">
        <v>1.6041E-3</v>
      </c>
      <c r="W51">
        <v>0</v>
      </c>
      <c r="X51">
        <v>1.2405999999999999E-3</v>
      </c>
      <c r="Y51">
        <v>3.1092799999999999E-7</v>
      </c>
      <c r="Z51">
        <v>9.6720199999999999E-3</v>
      </c>
      <c r="AA51">
        <v>1.62524E-3</v>
      </c>
      <c r="AB51">
        <v>0.19548299999999999</v>
      </c>
      <c r="AC51">
        <v>0</v>
      </c>
      <c r="AD51">
        <v>0</v>
      </c>
      <c r="AE51">
        <v>-10.671200000000001</v>
      </c>
      <c r="AF51">
        <v>-4.6800900000000002E-4</v>
      </c>
      <c r="AG51">
        <v>2.7600199999999999E-7</v>
      </c>
      <c r="AH51">
        <v>0</v>
      </c>
      <c r="AI51">
        <v>2772260</v>
      </c>
      <c r="AJ51">
        <v>12.2781</v>
      </c>
      <c r="AL51">
        <v>-6.0421300000000004E-4</v>
      </c>
      <c r="AM51">
        <v>0</v>
      </c>
      <c r="AP51">
        <v>53.6006</v>
      </c>
    </row>
    <row r="52" spans="2:42" x14ac:dyDescent="0.3">
      <c r="B52">
        <v>-6.0138800000000001E-4</v>
      </c>
      <c r="C52">
        <v>1</v>
      </c>
      <c r="D52">
        <v>473.202</v>
      </c>
      <c r="E52">
        <v>57.882199999999997</v>
      </c>
      <c r="F52">
        <v>0</v>
      </c>
      <c r="G52">
        <v>61.657600000000002</v>
      </c>
      <c r="H52">
        <v>0</v>
      </c>
      <c r="I52">
        <v>0</v>
      </c>
      <c r="L52">
        <v>0</v>
      </c>
      <c r="M52">
        <v>0</v>
      </c>
      <c r="P52">
        <v>-252.523</v>
      </c>
      <c r="Q52">
        <v>0</v>
      </c>
      <c r="R52">
        <v>6.0996699999999997</v>
      </c>
      <c r="S52">
        <v>0</v>
      </c>
      <c r="T52">
        <v>6.2026000000000003</v>
      </c>
      <c r="U52">
        <v>0</v>
      </c>
      <c r="V52">
        <v>7.5815500000000005E-4</v>
      </c>
      <c r="W52">
        <v>0</v>
      </c>
      <c r="X52">
        <v>4.4487500000000001E-4</v>
      </c>
      <c r="Y52">
        <v>3.3417900000000002E-7</v>
      </c>
      <c r="Z52">
        <v>1.02174E-2</v>
      </c>
      <c r="AA52">
        <v>1.70342E-3</v>
      </c>
      <c r="AB52">
        <v>0.194859</v>
      </c>
      <c r="AC52">
        <v>0</v>
      </c>
      <c r="AD52">
        <v>0</v>
      </c>
      <c r="AE52">
        <v>-10.603300000000001</v>
      </c>
      <c r="AF52">
        <v>-5.2227199999999995E-4</v>
      </c>
      <c r="AG52">
        <v>3.1799200000000001E-7</v>
      </c>
      <c r="AH52">
        <v>0</v>
      </c>
      <c r="AI52">
        <v>2754550</v>
      </c>
      <c r="AJ52">
        <v>6.2026000000000003</v>
      </c>
      <c r="AL52">
        <v>-6.0138800000000001E-4</v>
      </c>
      <c r="AM52">
        <v>0</v>
      </c>
      <c r="AP52">
        <v>57.882199999999997</v>
      </c>
    </row>
    <row r="53" spans="2:42" x14ac:dyDescent="0.3">
      <c r="B53">
        <v>-5.9761999999999999E-4</v>
      </c>
      <c r="C53">
        <v>1</v>
      </c>
      <c r="D53">
        <v>473.202</v>
      </c>
      <c r="E53">
        <v>63.033099999999997</v>
      </c>
      <c r="F53">
        <v>0</v>
      </c>
      <c r="G53">
        <v>68.008700000000005</v>
      </c>
      <c r="H53">
        <v>0</v>
      </c>
      <c r="I53">
        <v>0</v>
      </c>
      <c r="L53">
        <v>0</v>
      </c>
      <c r="M53">
        <v>0</v>
      </c>
      <c r="P53">
        <v>271.19900000000001</v>
      </c>
      <c r="Q53">
        <v>0</v>
      </c>
      <c r="R53">
        <v>0.46612100000000001</v>
      </c>
      <c r="S53">
        <v>0</v>
      </c>
      <c r="T53">
        <v>0.37041800000000003</v>
      </c>
      <c r="U53">
        <v>0</v>
      </c>
      <c r="V53">
        <v>-7.0300800000000003E-5</v>
      </c>
      <c r="W53">
        <v>0</v>
      </c>
      <c r="X53">
        <v>-3.9173399999999997E-4</v>
      </c>
      <c r="Y53">
        <v>3.65395E-7</v>
      </c>
      <c r="Z53">
        <v>1.09234E-2</v>
      </c>
      <c r="AA53">
        <v>1.80459E-3</v>
      </c>
      <c r="AB53">
        <v>0.194052</v>
      </c>
      <c r="AC53">
        <v>0</v>
      </c>
      <c r="AD53">
        <v>0</v>
      </c>
      <c r="AE53">
        <v>-10.515700000000001</v>
      </c>
      <c r="AF53">
        <v>-5.9687499999999997E-4</v>
      </c>
      <c r="AG53">
        <v>3.74085E-7</v>
      </c>
      <c r="AH53">
        <v>0</v>
      </c>
      <c r="AI53">
        <v>2731720</v>
      </c>
      <c r="AJ53">
        <v>0.37041800000000003</v>
      </c>
      <c r="AL53">
        <v>-5.9761999999999999E-4</v>
      </c>
      <c r="AM53">
        <v>0</v>
      </c>
      <c r="AP53">
        <v>63.033099999999997</v>
      </c>
    </row>
    <row r="54" spans="2:42" x14ac:dyDescent="0.3">
      <c r="B54">
        <v>-5.9645800000000001E-4</v>
      </c>
      <c r="C54">
        <v>1</v>
      </c>
      <c r="D54">
        <v>473.202</v>
      </c>
      <c r="E54">
        <v>64.620400000000004</v>
      </c>
      <c r="F54">
        <v>0</v>
      </c>
      <c r="G54">
        <v>69.965800000000002</v>
      </c>
      <c r="H54">
        <v>0</v>
      </c>
      <c r="I54">
        <v>0</v>
      </c>
      <c r="L54">
        <v>0</v>
      </c>
      <c r="M54">
        <v>0</v>
      </c>
      <c r="P54">
        <v>432.589</v>
      </c>
      <c r="Q54">
        <v>0</v>
      </c>
      <c r="R54">
        <v>-1.2699100000000001</v>
      </c>
      <c r="S54">
        <v>0</v>
      </c>
      <c r="T54">
        <v>-1.42682</v>
      </c>
      <c r="U54">
        <v>0</v>
      </c>
      <c r="V54">
        <v>-3.2559800000000002E-4</v>
      </c>
      <c r="W54">
        <v>0</v>
      </c>
      <c r="X54">
        <v>-6.4954300000000004E-4</v>
      </c>
      <c r="Y54">
        <v>3.75015E-7</v>
      </c>
      <c r="Z54">
        <v>1.11409E-2</v>
      </c>
      <c r="AA54">
        <v>1.83577E-3</v>
      </c>
      <c r="AB54">
        <v>0.193803</v>
      </c>
      <c r="AC54">
        <v>0</v>
      </c>
      <c r="AD54">
        <v>0</v>
      </c>
      <c r="AE54">
        <v>-10.4887</v>
      </c>
      <c r="AF54">
        <v>-6.1986500000000004E-4</v>
      </c>
      <c r="AG54">
        <v>3.9137100000000002E-7</v>
      </c>
      <c r="AH54">
        <v>0</v>
      </c>
      <c r="AI54">
        <v>2724680</v>
      </c>
      <c r="AJ54">
        <v>-1.42682</v>
      </c>
      <c r="AL54">
        <v>-5.9645800000000001E-4</v>
      </c>
      <c r="AM54">
        <v>0</v>
      </c>
      <c r="AP54">
        <v>64.620400000000004</v>
      </c>
    </row>
    <row r="55" spans="2:42" x14ac:dyDescent="0.3">
      <c r="B55">
        <v>-5.9567599999999995E-4</v>
      </c>
      <c r="C55">
        <v>1</v>
      </c>
      <c r="D55">
        <v>473.202</v>
      </c>
      <c r="E55">
        <v>65.591800000000006</v>
      </c>
      <c r="F55">
        <v>0</v>
      </c>
      <c r="G55">
        <v>71.187399999999997</v>
      </c>
      <c r="H55">
        <v>0</v>
      </c>
      <c r="I55">
        <v>0</v>
      </c>
      <c r="L55">
        <v>0</v>
      </c>
      <c r="M55">
        <v>0</v>
      </c>
      <c r="P55">
        <v>451.51799999999997</v>
      </c>
      <c r="Q55">
        <v>0</v>
      </c>
      <c r="R55">
        <v>-1.7799700000000001</v>
      </c>
      <c r="S55">
        <v>0</v>
      </c>
      <c r="T55">
        <v>-1.95858</v>
      </c>
      <c r="U55">
        <v>0</v>
      </c>
      <c r="V55">
        <v>-4.0943000000000002E-4</v>
      </c>
      <c r="W55">
        <v>0</v>
      </c>
      <c r="X55">
        <v>-6.6797700000000005E-4</v>
      </c>
      <c r="Y55">
        <v>3.8140600000000002E-7</v>
      </c>
      <c r="Z55">
        <v>1.12849E-2</v>
      </c>
      <c r="AA55">
        <v>1.85641E-3</v>
      </c>
      <c r="AB55">
        <v>0.193638</v>
      </c>
      <c r="AC55">
        <v>0</v>
      </c>
      <c r="AD55">
        <v>0</v>
      </c>
      <c r="AE55">
        <v>-10.470800000000001</v>
      </c>
      <c r="AF55">
        <v>-6.3518199999999998E-4</v>
      </c>
      <c r="AG55">
        <v>4.0285199999999999E-7</v>
      </c>
      <c r="AH55">
        <v>0</v>
      </c>
      <c r="AI55">
        <v>2720020</v>
      </c>
      <c r="AJ55">
        <v>-1.95858</v>
      </c>
      <c r="AL55">
        <v>-5.9567599999999995E-4</v>
      </c>
      <c r="AM55">
        <v>0</v>
      </c>
      <c r="AP55">
        <v>65.591800000000006</v>
      </c>
    </row>
    <row r="56" spans="2:42" x14ac:dyDescent="0.3">
      <c r="B56">
        <v>-5.9460999999999997E-4</v>
      </c>
      <c r="C56">
        <v>1</v>
      </c>
      <c r="D56">
        <v>473.202</v>
      </c>
      <c r="E56">
        <v>66.250100000000003</v>
      </c>
      <c r="F56">
        <v>0</v>
      </c>
      <c r="G56">
        <v>71.9542</v>
      </c>
      <c r="H56">
        <v>0</v>
      </c>
      <c r="I56">
        <v>0</v>
      </c>
      <c r="L56">
        <v>0</v>
      </c>
      <c r="M56">
        <v>0</v>
      </c>
      <c r="P56">
        <v>420.29899999999998</v>
      </c>
      <c r="Q56">
        <v>0</v>
      </c>
      <c r="R56">
        <v>-1.3914500000000001</v>
      </c>
      <c r="S56">
        <v>0</v>
      </c>
      <c r="T56">
        <v>-1.54379</v>
      </c>
      <c r="U56">
        <v>0</v>
      </c>
      <c r="V56">
        <v>-3.4981299999999998E-4</v>
      </c>
      <c r="W56">
        <v>0</v>
      </c>
      <c r="X56">
        <v>-5.9401500000000004E-4</v>
      </c>
      <c r="Y56">
        <v>3.90304E-7</v>
      </c>
      <c r="Z56">
        <v>1.1469699999999999E-2</v>
      </c>
      <c r="AA56">
        <v>1.88294E-3</v>
      </c>
      <c r="AB56">
        <v>0.19342699999999999</v>
      </c>
      <c r="AC56">
        <v>0</v>
      </c>
      <c r="AD56">
        <v>0</v>
      </c>
      <c r="AE56">
        <v>-10.4481</v>
      </c>
      <c r="AF56">
        <v>-6.5724000000000002E-4</v>
      </c>
      <c r="AG56">
        <v>4.1866000000000002E-7</v>
      </c>
      <c r="AH56">
        <v>0</v>
      </c>
      <c r="AI56">
        <v>2714100</v>
      </c>
      <c r="AJ56">
        <v>-1.54379</v>
      </c>
      <c r="AL56">
        <v>-5.9460999999999997E-4</v>
      </c>
      <c r="AM56">
        <v>0</v>
      </c>
      <c r="AP56">
        <v>66.250100000000003</v>
      </c>
    </row>
    <row r="57" spans="2:42" x14ac:dyDescent="0.3">
      <c r="B57">
        <v>-5.9308099999999997E-4</v>
      </c>
      <c r="C57">
        <v>1</v>
      </c>
      <c r="D57">
        <v>473.202</v>
      </c>
      <c r="E57">
        <v>67.007000000000005</v>
      </c>
      <c r="F57">
        <v>0</v>
      </c>
      <c r="G57">
        <v>72.822199999999995</v>
      </c>
      <c r="H57">
        <v>0</v>
      </c>
      <c r="I57">
        <v>0</v>
      </c>
      <c r="L57">
        <v>0</v>
      </c>
      <c r="M57">
        <v>0</v>
      </c>
      <c r="P57">
        <v>220.815</v>
      </c>
      <c r="Q57">
        <v>0</v>
      </c>
      <c r="R57">
        <v>0.87583900000000003</v>
      </c>
      <c r="S57">
        <v>0</v>
      </c>
      <c r="T57">
        <v>0.80258300000000005</v>
      </c>
      <c r="U57">
        <v>0</v>
      </c>
      <c r="V57">
        <v>-4.0908699999999997E-5</v>
      </c>
      <c r="W57">
        <v>0</v>
      </c>
      <c r="X57">
        <v>-2.24076E-4</v>
      </c>
      <c r="Y57">
        <v>4.0272E-7</v>
      </c>
      <c r="Z57">
        <v>1.1727400000000001E-2</v>
      </c>
      <c r="AA57">
        <v>1.91994E-3</v>
      </c>
      <c r="AB57">
        <v>0.193132</v>
      </c>
      <c r="AC57">
        <v>0</v>
      </c>
      <c r="AD57">
        <v>0</v>
      </c>
      <c r="AE57">
        <v>-10.4163</v>
      </c>
      <c r="AF57">
        <v>-6.88026E-4</v>
      </c>
      <c r="AG57">
        <v>4.40707E-7</v>
      </c>
      <c r="AH57">
        <v>0</v>
      </c>
      <c r="AI57">
        <v>2705830</v>
      </c>
      <c r="AJ57">
        <v>0.80258300000000005</v>
      </c>
      <c r="AL57">
        <v>-5.9308099999999997E-4</v>
      </c>
      <c r="AM57">
        <v>0</v>
      </c>
      <c r="AP57">
        <v>67.007000000000005</v>
      </c>
    </row>
    <row r="58" spans="2:42" x14ac:dyDescent="0.3">
      <c r="B58">
        <v>-5.9090499999999997E-4</v>
      </c>
      <c r="C58">
        <v>1</v>
      </c>
      <c r="D58">
        <v>473.202</v>
      </c>
      <c r="E58">
        <v>68.0839</v>
      </c>
      <c r="F58">
        <v>0</v>
      </c>
      <c r="G58">
        <v>74.057100000000005</v>
      </c>
      <c r="H58">
        <v>0</v>
      </c>
      <c r="I58">
        <v>0</v>
      </c>
      <c r="L58">
        <v>0</v>
      </c>
      <c r="M58">
        <v>0</v>
      </c>
      <c r="P58">
        <v>-62.981299999999997</v>
      </c>
      <c r="Q58">
        <v>0</v>
      </c>
      <c r="R58">
        <v>4.1014099999999996</v>
      </c>
      <c r="S58">
        <v>0</v>
      </c>
      <c r="T58">
        <v>4.1406700000000001</v>
      </c>
      <c r="U58">
        <v>0</v>
      </c>
      <c r="V58">
        <v>3.98556E-4</v>
      </c>
      <c r="W58">
        <v>0</v>
      </c>
      <c r="X58">
        <v>3.0222099999999998E-4</v>
      </c>
      <c r="Y58">
        <v>4.2038299999999999E-7</v>
      </c>
      <c r="Z58">
        <v>1.20941E-2</v>
      </c>
      <c r="AA58">
        <v>1.9725699999999999E-3</v>
      </c>
      <c r="AB58">
        <v>0.192713</v>
      </c>
      <c r="AC58">
        <v>0</v>
      </c>
      <c r="AD58">
        <v>0</v>
      </c>
      <c r="AE58">
        <v>-10.3712</v>
      </c>
      <c r="AF58">
        <v>-7.3182599999999998E-4</v>
      </c>
      <c r="AG58">
        <v>4.7207299999999999E-7</v>
      </c>
      <c r="AH58">
        <v>0</v>
      </c>
      <c r="AI58">
        <v>2694060</v>
      </c>
      <c r="AJ58">
        <v>4.1406700000000001</v>
      </c>
      <c r="AL58">
        <v>-5.9090499999999997E-4</v>
      </c>
      <c r="AM58">
        <v>0</v>
      </c>
      <c r="AP58">
        <v>68.0839</v>
      </c>
    </row>
    <row r="59" spans="2:42" x14ac:dyDescent="0.3">
      <c r="B59">
        <v>-5.8632499999999995E-4</v>
      </c>
      <c r="C59">
        <v>1</v>
      </c>
      <c r="D59">
        <v>473.20299999999997</v>
      </c>
      <c r="E59">
        <v>70.068799999999996</v>
      </c>
      <c r="F59">
        <v>0</v>
      </c>
      <c r="G59">
        <v>76.9041</v>
      </c>
      <c r="H59">
        <v>0</v>
      </c>
      <c r="I59">
        <v>0</v>
      </c>
      <c r="L59">
        <v>0</v>
      </c>
      <c r="M59">
        <v>0</v>
      </c>
      <c r="P59">
        <v>-406.91800000000001</v>
      </c>
      <c r="Q59">
        <v>0</v>
      </c>
      <c r="R59">
        <v>7.8059599999999998</v>
      </c>
      <c r="S59">
        <v>0</v>
      </c>
      <c r="T59">
        <v>7.8944799999999997</v>
      </c>
      <c r="U59">
        <v>0</v>
      </c>
      <c r="V59">
        <v>8.5438099999999998E-4</v>
      </c>
      <c r="W59">
        <v>0</v>
      </c>
      <c r="X59">
        <v>1.04546E-3</v>
      </c>
      <c r="Y59">
        <v>4.57302E-7</v>
      </c>
      <c r="Z59">
        <v>1.2844700000000001E-2</v>
      </c>
      <c r="AA59">
        <v>2.0803000000000002E-3</v>
      </c>
      <c r="AB59">
        <v>0.191855</v>
      </c>
      <c r="AC59">
        <v>0</v>
      </c>
      <c r="AD59">
        <v>0</v>
      </c>
      <c r="AE59">
        <v>-10.279</v>
      </c>
      <c r="AF59">
        <v>-8.2404199999999998E-4</v>
      </c>
      <c r="AG59">
        <v>5.3742700000000004E-7</v>
      </c>
      <c r="AH59">
        <v>0</v>
      </c>
      <c r="AI59">
        <v>2670030</v>
      </c>
      <c r="AJ59">
        <v>7.8944799999999997</v>
      </c>
      <c r="AL59">
        <v>-5.8632499999999995E-4</v>
      </c>
      <c r="AM59">
        <v>0</v>
      </c>
      <c r="AP59">
        <v>70.068799999999996</v>
      </c>
    </row>
    <row r="60" spans="2:42" x14ac:dyDescent="0.3">
      <c r="B60">
        <v>-5.8536600000000003E-4</v>
      </c>
      <c r="C60">
        <v>1</v>
      </c>
      <c r="D60">
        <v>473.20299999999997</v>
      </c>
      <c r="E60">
        <v>70.4054</v>
      </c>
      <c r="F60">
        <v>0</v>
      </c>
      <c r="G60">
        <v>77.329099999999997</v>
      </c>
      <c r="H60">
        <v>0</v>
      </c>
      <c r="I60">
        <v>0</v>
      </c>
      <c r="L60">
        <v>0</v>
      </c>
      <c r="M60">
        <v>0</v>
      </c>
      <c r="P60">
        <v>-432.83</v>
      </c>
      <c r="Q60">
        <v>0</v>
      </c>
      <c r="R60">
        <v>8.0137300000000007</v>
      </c>
      <c r="S60">
        <v>0</v>
      </c>
      <c r="T60">
        <v>8.0813299999999995</v>
      </c>
      <c r="U60">
        <v>0</v>
      </c>
      <c r="V60">
        <v>8.7586599999999999E-4</v>
      </c>
      <c r="W60">
        <v>0</v>
      </c>
      <c r="X60">
        <v>1.1149899999999999E-3</v>
      </c>
      <c r="Y60">
        <v>4.65071E-7</v>
      </c>
      <c r="Z60">
        <v>1.2997999999999999E-2</v>
      </c>
      <c r="AA60">
        <v>2.1023000000000001E-3</v>
      </c>
      <c r="AB60">
        <v>0.19167899999999999</v>
      </c>
      <c r="AC60">
        <v>0</v>
      </c>
      <c r="AD60">
        <v>0</v>
      </c>
      <c r="AE60">
        <v>-10.260199999999999</v>
      </c>
      <c r="AF60">
        <v>-8.4358199999999995E-4</v>
      </c>
      <c r="AG60">
        <v>5.5112099999999995E-7</v>
      </c>
      <c r="AH60">
        <v>0</v>
      </c>
      <c r="AI60">
        <v>2665130</v>
      </c>
      <c r="AJ60">
        <v>8.0813299999999995</v>
      </c>
      <c r="AL60">
        <v>-5.8536600000000003E-4</v>
      </c>
      <c r="AM60">
        <v>0</v>
      </c>
      <c r="AP60">
        <v>70.4054</v>
      </c>
    </row>
    <row r="61" spans="2:42" x14ac:dyDescent="0.3">
      <c r="B61">
        <v>-5.7674899999999999E-4</v>
      </c>
      <c r="C61">
        <v>1</v>
      </c>
      <c r="D61">
        <v>473.20299999999997</v>
      </c>
      <c r="E61">
        <v>70.512600000000006</v>
      </c>
      <c r="F61">
        <v>0</v>
      </c>
      <c r="G61">
        <v>77.927899999999994</v>
      </c>
      <c r="H61">
        <v>0</v>
      </c>
      <c r="I61">
        <v>0</v>
      </c>
      <c r="L61">
        <v>0</v>
      </c>
      <c r="M61">
        <v>0</v>
      </c>
      <c r="P61">
        <v>-423.32400000000001</v>
      </c>
      <c r="Q61">
        <v>0</v>
      </c>
      <c r="R61">
        <v>6.6374700000000004</v>
      </c>
      <c r="S61">
        <v>0</v>
      </c>
      <c r="T61">
        <v>6.4871800000000004</v>
      </c>
      <c r="U61">
        <v>0</v>
      </c>
      <c r="V61">
        <v>7.2437999999999995E-4</v>
      </c>
      <c r="W61">
        <v>0</v>
      </c>
      <c r="X61">
        <v>1.08643E-3</v>
      </c>
      <c r="Y61">
        <v>5.3808399999999996E-7</v>
      </c>
      <c r="Z61">
        <v>1.43438E-2</v>
      </c>
      <c r="AA61">
        <v>2.29569E-3</v>
      </c>
      <c r="AB61">
        <v>0.19014</v>
      </c>
      <c r="AC61">
        <v>0</v>
      </c>
      <c r="AD61">
        <v>0</v>
      </c>
      <c r="AE61">
        <v>-10.096399999999999</v>
      </c>
      <c r="AF61">
        <v>-1.0299300000000001E-3</v>
      </c>
      <c r="AG61">
        <v>6.7869800000000001E-7</v>
      </c>
      <c r="AH61">
        <v>0</v>
      </c>
      <c r="AI61">
        <v>2622410</v>
      </c>
      <c r="AJ61">
        <v>6.4871800000000004</v>
      </c>
      <c r="AL61">
        <v>-5.7674899999999999E-4</v>
      </c>
      <c r="AM61">
        <v>0</v>
      </c>
      <c r="AP61">
        <v>70.512600000000006</v>
      </c>
    </row>
    <row r="62" spans="2:42" x14ac:dyDescent="0.3">
      <c r="B62">
        <v>-5.7455199999999998E-4</v>
      </c>
      <c r="C62">
        <v>1</v>
      </c>
      <c r="D62">
        <v>473.20400000000001</v>
      </c>
      <c r="E62">
        <v>70.539900000000003</v>
      </c>
      <c r="F62">
        <v>0</v>
      </c>
      <c r="G62">
        <v>78.080500000000001</v>
      </c>
      <c r="H62">
        <v>0</v>
      </c>
      <c r="I62">
        <v>0</v>
      </c>
      <c r="L62">
        <v>0</v>
      </c>
      <c r="M62">
        <v>0</v>
      </c>
      <c r="P62">
        <v>-420.90100000000001</v>
      </c>
      <c r="Q62">
        <v>0</v>
      </c>
      <c r="R62">
        <v>6.2867199999999999</v>
      </c>
      <c r="S62">
        <v>0</v>
      </c>
      <c r="T62">
        <v>6.0808999999999997</v>
      </c>
      <c r="U62">
        <v>0</v>
      </c>
      <c r="V62">
        <v>6.8577299999999998E-4</v>
      </c>
      <c r="W62">
        <v>0</v>
      </c>
      <c r="X62">
        <v>1.0791500000000001E-3</v>
      </c>
      <c r="Y62">
        <v>5.5669199999999999E-7</v>
      </c>
      <c r="Z62">
        <v>1.46868E-2</v>
      </c>
      <c r="AA62">
        <v>2.34497E-3</v>
      </c>
      <c r="AB62">
        <v>0.189748</v>
      </c>
      <c r="AC62">
        <v>0</v>
      </c>
      <c r="AD62">
        <v>0</v>
      </c>
      <c r="AE62">
        <v>-10.0547</v>
      </c>
      <c r="AF62">
        <v>-1.0774199999999999E-3</v>
      </c>
      <c r="AG62">
        <v>7.1121199999999998E-7</v>
      </c>
      <c r="AH62">
        <v>0</v>
      </c>
      <c r="AI62">
        <v>2611530</v>
      </c>
      <c r="AJ62">
        <v>6.0808999999999997</v>
      </c>
      <c r="AL62">
        <v>-5.7455199999999998E-4</v>
      </c>
      <c r="AM62">
        <v>0</v>
      </c>
      <c r="AP62">
        <v>70.539900000000003</v>
      </c>
    </row>
    <row r="63" spans="2:42" x14ac:dyDescent="0.3">
      <c r="B63">
        <v>-5.7253299999999996E-4</v>
      </c>
      <c r="C63">
        <v>1</v>
      </c>
      <c r="D63">
        <v>473.20400000000001</v>
      </c>
      <c r="E63">
        <v>70.418700000000001</v>
      </c>
      <c r="F63">
        <v>0</v>
      </c>
      <c r="G63">
        <v>78.119900000000001</v>
      </c>
      <c r="H63">
        <v>0</v>
      </c>
      <c r="I63">
        <v>0</v>
      </c>
      <c r="L63">
        <v>0</v>
      </c>
      <c r="M63">
        <v>0</v>
      </c>
      <c r="P63">
        <v>-344.74099999999999</v>
      </c>
      <c r="Q63">
        <v>0</v>
      </c>
      <c r="R63">
        <v>5.1186600000000002</v>
      </c>
      <c r="S63">
        <v>0</v>
      </c>
      <c r="T63">
        <v>4.82958</v>
      </c>
      <c r="U63">
        <v>0</v>
      </c>
      <c r="V63">
        <v>5.5332000000000005E-4</v>
      </c>
      <c r="W63">
        <v>0</v>
      </c>
      <c r="X63">
        <v>9.2505400000000002E-4</v>
      </c>
      <c r="Y63">
        <v>5.73343E-7</v>
      </c>
      <c r="Z63">
        <v>1.4985699999999999E-2</v>
      </c>
      <c r="AA63">
        <v>2.3879299999999999E-3</v>
      </c>
      <c r="AB63">
        <v>0.18940599999999999</v>
      </c>
      <c r="AC63">
        <v>0</v>
      </c>
      <c r="AD63">
        <v>0</v>
      </c>
      <c r="AE63">
        <v>-10.0184</v>
      </c>
      <c r="AF63">
        <v>-1.1200699999999999E-3</v>
      </c>
      <c r="AG63">
        <v>7.4021600000000004E-7</v>
      </c>
      <c r="AH63">
        <v>0</v>
      </c>
      <c r="AI63">
        <v>2602060</v>
      </c>
      <c r="AJ63">
        <v>4.82958</v>
      </c>
      <c r="AL63">
        <v>-5.7253299999999996E-4</v>
      </c>
      <c r="AM63">
        <v>0</v>
      </c>
      <c r="AP63">
        <v>70.418700000000001</v>
      </c>
    </row>
    <row r="64" spans="2:42" x14ac:dyDescent="0.3">
      <c r="B64">
        <v>-5.7121400000000001E-4</v>
      </c>
      <c r="C64">
        <v>1</v>
      </c>
      <c r="D64">
        <v>473.20400000000001</v>
      </c>
      <c r="E64">
        <v>70.171899999999994</v>
      </c>
      <c r="F64">
        <v>0</v>
      </c>
      <c r="G64">
        <v>77.927400000000006</v>
      </c>
      <c r="H64">
        <v>0</v>
      </c>
      <c r="I64">
        <v>0</v>
      </c>
      <c r="L64">
        <v>0</v>
      </c>
      <c r="M64">
        <v>0</v>
      </c>
      <c r="P64">
        <v>-321.16500000000002</v>
      </c>
      <c r="Q64">
        <v>0</v>
      </c>
      <c r="R64">
        <v>5.2809900000000001</v>
      </c>
      <c r="S64">
        <v>0</v>
      </c>
      <c r="T64">
        <v>5.04209</v>
      </c>
      <c r="U64">
        <v>0</v>
      </c>
      <c r="V64">
        <v>5.8476700000000003E-4</v>
      </c>
      <c r="W64">
        <v>0</v>
      </c>
      <c r="X64">
        <v>8.7637200000000005E-4</v>
      </c>
      <c r="Y64">
        <v>5.8403199999999997E-7</v>
      </c>
      <c r="Z64">
        <v>1.51696E-2</v>
      </c>
      <c r="AA64">
        <v>2.4143900000000002E-3</v>
      </c>
      <c r="AB64">
        <v>0.189196</v>
      </c>
      <c r="AC64">
        <v>0</v>
      </c>
      <c r="AD64">
        <v>0</v>
      </c>
      <c r="AE64">
        <v>-9.9961599999999997</v>
      </c>
      <c r="AF64">
        <v>-1.14755E-3</v>
      </c>
      <c r="AG64">
        <v>7.5875800000000005E-7</v>
      </c>
      <c r="AH64">
        <v>0</v>
      </c>
      <c r="AI64">
        <v>2596260</v>
      </c>
      <c r="AJ64">
        <v>5.04209</v>
      </c>
      <c r="AL64">
        <v>-5.7121400000000001E-4</v>
      </c>
      <c r="AM64">
        <v>0</v>
      </c>
      <c r="AP64">
        <v>70.171899999999994</v>
      </c>
    </row>
    <row r="65" spans="2:42" x14ac:dyDescent="0.3">
      <c r="B65">
        <v>-5.6059600000000001E-4</v>
      </c>
      <c r="C65">
        <v>1</v>
      </c>
      <c r="D65">
        <v>473.20400000000001</v>
      </c>
      <c r="E65">
        <v>66.180800000000005</v>
      </c>
      <c r="F65">
        <v>0</v>
      </c>
      <c r="G65">
        <v>74.275599999999997</v>
      </c>
      <c r="H65">
        <v>0</v>
      </c>
      <c r="I65">
        <v>0</v>
      </c>
      <c r="L65">
        <v>0</v>
      </c>
      <c r="M65">
        <v>0</v>
      </c>
      <c r="P65">
        <v>-335.10199999999998</v>
      </c>
      <c r="Q65">
        <v>0</v>
      </c>
      <c r="R65">
        <v>9.3696199999999994</v>
      </c>
      <c r="S65">
        <v>0</v>
      </c>
      <c r="T65">
        <v>9.6808899999999998</v>
      </c>
      <c r="U65">
        <v>0</v>
      </c>
      <c r="V65">
        <v>1.26442E-3</v>
      </c>
      <c r="W65">
        <v>0</v>
      </c>
      <c r="X65">
        <v>1.1274E-3</v>
      </c>
      <c r="Y65">
        <v>6.7010399999999995E-7</v>
      </c>
      <c r="Z65">
        <v>1.6550499999999999E-2</v>
      </c>
      <c r="AA65">
        <v>2.6132199999999999E-3</v>
      </c>
      <c r="AB65">
        <v>0.187616</v>
      </c>
      <c r="AC65">
        <v>0</v>
      </c>
      <c r="AD65">
        <v>0</v>
      </c>
      <c r="AE65">
        <v>-9.8303100000000008</v>
      </c>
      <c r="AF65">
        <v>-1.36921E-3</v>
      </c>
      <c r="AG65">
        <v>9.0720600000000003E-7</v>
      </c>
      <c r="AH65">
        <v>0</v>
      </c>
      <c r="AI65">
        <v>2552960</v>
      </c>
      <c r="AJ65">
        <v>9.6808899999999998</v>
      </c>
      <c r="AL65">
        <v>-5.6059600000000001E-4</v>
      </c>
      <c r="AM65">
        <v>0</v>
      </c>
      <c r="AP65">
        <v>66.180800000000005</v>
      </c>
    </row>
    <row r="66" spans="2:42" x14ac:dyDescent="0.3">
      <c r="B66">
        <v>-5.5956799999999998E-4</v>
      </c>
      <c r="C66">
        <v>1</v>
      </c>
      <c r="D66">
        <v>473.20400000000001</v>
      </c>
      <c r="E66">
        <v>65.769199999999998</v>
      </c>
      <c r="F66">
        <v>0</v>
      </c>
      <c r="G66">
        <v>73.909099999999995</v>
      </c>
      <c r="H66">
        <v>0</v>
      </c>
      <c r="I66">
        <v>0</v>
      </c>
      <c r="L66">
        <v>0</v>
      </c>
      <c r="M66">
        <v>0</v>
      </c>
      <c r="P66">
        <v>-334.77699999999999</v>
      </c>
      <c r="Q66">
        <v>0</v>
      </c>
      <c r="R66">
        <v>9.5154300000000003</v>
      </c>
      <c r="S66">
        <v>0</v>
      </c>
      <c r="T66">
        <v>9.86083</v>
      </c>
      <c r="U66">
        <v>0</v>
      </c>
      <c r="V66">
        <v>1.29605E-3</v>
      </c>
      <c r="W66">
        <v>0</v>
      </c>
      <c r="X66">
        <v>1.1445400000000001E-3</v>
      </c>
      <c r="Y66">
        <v>6.7828800000000002E-7</v>
      </c>
      <c r="Z66">
        <v>1.6679599999999999E-2</v>
      </c>
      <c r="AA66">
        <v>2.63182E-3</v>
      </c>
      <c r="AB66">
        <v>0.187468</v>
      </c>
      <c r="AC66">
        <v>0</v>
      </c>
      <c r="AD66">
        <v>0</v>
      </c>
      <c r="AE66">
        <v>-9.8148300000000006</v>
      </c>
      <c r="AF66">
        <v>-1.39029E-3</v>
      </c>
      <c r="AG66">
        <v>9.2130799999999998E-7</v>
      </c>
      <c r="AH66">
        <v>0</v>
      </c>
      <c r="AI66">
        <v>2548910</v>
      </c>
      <c r="AJ66">
        <v>9.86083</v>
      </c>
      <c r="AL66">
        <v>-5.5956799999999998E-4</v>
      </c>
      <c r="AM66">
        <v>0</v>
      </c>
      <c r="AP66">
        <v>65.769199999999998</v>
      </c>
    </row>
    <row r="67" spans="2:42" x14ac:dyDescent="0.3">
      <c r="B67">
        <v>-5.5643399999999997E-4</v>
      </c>
      <c r="C67">
        <v>1</v>
      </c>
      <c r="D67">
        <v>473.20499999999998</v>
      </c>
      <c r="E67">
        <v>64.513400000000004</v>
      </c>
      <c r="F67">
        <v>0</v>
      </c>
      <c r="G67">
        <v>72.790899999999993</v>
      </c>
      <c r="H67">
        <v>0</v>
      </c>
      <c r="I67">
        <v>0</v>
      </c>
      <c r="L67">
        <v>0</v>
      </c>
      <c r="M67">
        <v>0</v>
      </c>
      <c r="P67">
        <v>-333.78500000000003</v>
      </c>
      <c r="Q67">
        <v>0</v>
      </c>
      <c r="R67">
        <v>9.9603000000000002</v>
      </c>
      <c r="S67">
        <v>0</v>
      </c>
      <c r="T67">
        <v>10.4099</v>
      </c>
      <c r="U67">
        <v>0</v>
      </c>
      <c r="V67">
        <v>1.39255E-3</v>
      </c>
      <c r="W67">
        <v>0</v>
      </c>
      <c r="X67">
        <v>1.1968300000000001E-3</v>
      </c>
      <c r="Y67">
        <v>7.0325800000000001E-7</v>
      </c>
      <c r="Z67">
        <v>1.7073499999999998E-2</v>
      </c>
      <c r="AA67">
        <v>2.6885500000000001E-3</v>
      </c>
      <c r="AB67">
        <v>0.18701699999999999</v>
      </c>
      <c r="AC67">
        <v>0</v>
      </c>
      <c r="AD67">
        <v>0</v>
      </c>
      <c r="AE67">
        <v>-9.7675900000000002</v>
      </c>
      <c r="AF67">
        <v>-1.4546100000000001E-3</v>
      </c>
      <c r="AG67">
        <v>9.6433599999999996E-7</v>
      </c>
      <c r="AH67">
        <v>0</v>
      </c>
      <c r="AI67">
        <v>2536580</v>
      </c>
      <c r="AJ67">
        <v>10.4099</v>
      </c>
      <c r="AL67">
        <v>-5.5643399999999997E-4</v>
      </c>
      <c r="AM67">
        <v>0</v>
      </c>
      <c r="AP67">
        <v>64.513400000000004</v>
      </c>
    </row>
    <row r="68" spans="2:42" x14ac:dyDescent="0.3">
      <c r="B68">
        <v>-5.5482800000000005E-4</v>
      </c>
      <c r="C68">
        <v>1</v>
      </c>
      <c r="D68">
        <v>473.20499999999998</v>
      </c>
      <c r="E68">
        <v>63.877400000000002</v>
      </c>
      <c r="F68">
        <v>0</v>
      </c>
      <c r="G68">
        <v>72.169200000000004</v>
      </c>
      <c r="H68">
        <v>0</v>
      </c>
      <c r="I68">
        <v>0</v>
      </c>
      <c r="L68">
        <v>0</v>
      </c>
      <c r="M68">
        <v>0</v>
      </c>
      <c r="P68">
        <v>-325.05399999999997</v>
      </c>
      <c r="Q68">
        <v>0</v>
      </c>
      <c r="R68">
        <v>9.9694299999999991</v>
      </c>
      <c r="S68">
        <v>0</v>
      </c>
      <c r="T68">
        <v>10.4617</v>
      </c>
      <c r="U68">
        <v>0</v>
      </c>
      <c r="V68">
        <v>1.4117400000000001E-3</v>
      </c>
      <c r="W68">
        <v>0</v>
      </c>
      <c r="X68">
        <v>1.19542E-3</v>
      </c>
      <c r="Y68">
        <v>7.1574000000000003E-7</v>
      </c>
      <c r="Z68">
        <v>1.7270500000000001E-2</v>
      </c>
      <c r="AA68">
        <v>2.7169400000000002E-3</v>
      </c>
      <c r="AB68">
        <v>0.18679200000000001</v>
      </c>
      <c r="AC68">
        <v>0</v>
      </c>
      <c r="AD68">
        <v>0</v>
      </c>
      <c r="AE68">
        <v>-9.7439599999999995</v>
      </c>
      <c r="AF68">
        <v>-1.4867599999999999E-3</v>
      </c>
      <c r="AG68">
        <v>9.8585499999999998E-7</v>
      </c>
      <c r="AH68">
        <v>0</v>
      </c>
      <c r="AI68">
        <v>2530410</v>
      </c>
      <c r="AJ68">
        <v>10.4617</v>
      </c>
      <c r="AL68">
        <v>-5.5482800000000005E-4</v>
      </c>
      <c r="AM68">
        <v>0</v>
      </c>
      <c r="AP68">
        <v>63.877400000000002</v>
      </c>
    </row>
    <row r="69" spans="2:42" x14ac:dyDescent="0.3">
      <c r="B69">
        <v>-5.3938599999999999E-4</v>
      </c>
      <c r="C69">
        <v>1</v>
      </c>
      <c r="D69">
        <v>473.20600000000002</v>
      </c>
      <c r="E69">
        <v>55.091299999999997</v>
      </c>
      <c r="F69">
        <v>0</v>
      </c>
      <c r="G69">
        <v>63.378300000000003</v>
      </c>
      <c r="H69">
        <v>0</v>
      </c>
      <c r="I69">
        <v>0</v>
      </c>
      <c r="L69">
        <v>0</v>
      </c>
      <c r="M69">
        <v>0</v>
      </c>
      <c r="P69">
        <v>-183.51400000000001</v>
      </c>
      <c r="Q69">
        <v>0</v>
      </c>
      <c r="R69">
        <v>4.3044900000000004</v>
      </c>
      <c r="S69">
        <v>0</v>
      </c>
      <c r="T69">
        <v>4.3793499999999996</v>
      </c>
      <c r="U69">
        <v>0</v>
      </c>
      <c r="V69">
        <v>7.8547999999999997E-4</v>
      </c>
      <c r="W69">
        <v>0</v>
      </c>
      <c r="X69">
        <v>8.7289900000000001E-4</v>
      </c>
      <c r="Y69">
        <v>8.3861700000000005E-7</v>
      </c>
      <c r="Z69">
        <v>1.9010099999999999E-2</v>
      </c>
      <c r="AA69">
        <v>2.9676899999999998E-3</v>
      </c>
      <c r="AB69">
        <v>0.18480099999999999</v>
      </c>
      <c r="AC69">
        <v>0</v>
      </c>
      <c r="AD69">
        <v>0</v>
      </c>
      <c r="AE69">
        <v>-9.5375599999999991</v>
      </c>
      <c r="AF69">
        <v>-1.80065E-3</v>
      </c>
      <c r="AG69">
        <v>1.1965600000000001E-6</v>
      </c>
      <c r="AH69">
        <v>0</v>
      </c>
      <c r="AI69">
        <v>2476460</v>
      </c>
      <c r="AJ69">
        <v>4.3793499999999996</v>
      </c>
      <c r="AL69">
        <v>-5.3938599999999999E-4</v>
      </c>
      <c r="AM69">
        <v>0</v>
      </c>
      <c r="AP69">
        <v>55.091299999999997</v>
      </c>
    </row>
    <row r="70" spans="2:42" x14ac:dyDescent="0.3">
      <c r="B70">
        <v>-5.3886500000000003E-4</v>
      </c>
      <c r="C70">
        <v>1</v>
      </c>
      <c r="D70">
        <v>473.20600000000002</v>
      </c>
      <c r="E70">
        <v>54.795400000000001</v>
      </c>
      <c r="F70">
        <v>0</v>
      </c>
      <c r="G70">
        <v>63.079700000000003</v>
      </c>
      <c r="H70">
        <v>0</v>
      </c>
      <c r="I70">
        <v>0</v>
      </c>
      <c r="L70">
        <v>0</v>
      </c>
      <c r="M70">
        <v>0</v>
      </c>
      <c r="P70">
        <v>-178.91300000000001</v>
      </c>
      <c r="Q70">
        <v>0</v>
      </c>
      <c r="R70">
        <v>4.1129499999999997</v>
      </c>
      <c r="S70">
        <v>0</v>
      </c>
      <c r="T70">
        <v>4.1729099999999999</v>
      </c>
      <c r="U70">
        <v>0</v>
      </c>
      <c r="V70">
        <v>7.6430599999999997E-4</v>
      </c>
      <c r="W70">
        <v>0</v>
      </c>
      <c r="X70">
        <v>8.6249799999999995E-4</v>
      </c>
      <c r="Y70">
        <v>8.4274700000000002E-7</v>
      </c>
      <c r="Z70">
        <v>1.9068600000000002E-2</v>
      </c>
      <c r="AA70">
        <v>2.9761200000000001E-3</v>
      </c>
      <c r="AB70">
        <v>0.18473400000000001</v>
      </c>
      <c r="AC70">
        <v>0</v>
      </c>
      <c r="AD70">
        <v>0</v>
      </c>
      <c r="AE70">
        <v>-9.5306099999999994</v>
      </c>
      <c r="AF70">
        <v>-1.8112E-3</v>
      </c>
      <c r="AG70">
        <v>1.20364E-6</v>
      </c>
      <c r="AH70">
        <v>0</v>
      </c>
      <c r="AI70">
        <v>2474640</v>
      </c>
      <c r="AJ70">
        <v>4.1729099999999999</v>
      </c>
      <c r="AL70">
        <v>-5.3886500000000003E-4</v>
      </c>
      <c r="AM70">
        <v>0</v>
      </c>
      <c r="AP70">
        <v>54.795400000000001</v>
      </c>
    </row>
    <row r="71" spans="2:42" x14ac:dyDescent="0.3">
      <c r="B71">
        <v>-5.3821900000000005E-4</v>
      </c>
      <c r="C71">
        <v>1</v>
      </c>
      <c r="D71">
        <v>473.20600000000002</v>
      </c>
      <c r="E71">
        <v>54.428400000000003</v>
      </c>
      <c r="F71">
        <v>0</v>
      </c>
      <c r="G71">
        <v>62.709499999999998</v>
      </c>
      <c r="H71">
        <v>0</v>
      </c>
      <c r="I71">
        <v>0</v>
      </c>
      <c r="L71">
        <v>0</v>
      </c>
      <c r="M71">
        <v>0</v>
      </c>
      <c r="P71">
        <v>-173.209</v>
      </c>
      <c r="Q71">
        <v>0</v>
      </c>
      <c r="R71">
        <v>3.87548</v>
      </c>
      <c r="S71">
        <v>0</v>
      </c>
      <c r="T71">
        <v>3.9169800000000001</v>
      </c>
      <c r="U71">
        <v>0</v>
      </c>
      <c r="V71">
        <v>7.3805500000000005E-4</v>
      </c>
      <c r="W71">
        <v>0</v>
      </c>
      <c r="X71">
        <v>8.4960299999999999E-4</v>
      </c>
      <c r="Y71">
        <v>8.47867E-7</v>
      </c>
      <c r="Z71">
        <v>1.9141200000000001E-2</v>
      </c>
      <c r="AA71">
        <v>2.98658E-3</v>
      </c>
      <c r="AB71">
        <v>0.18465100000000001</v>
      </c>
      <c r="AC71">
        <v>0</v>
      </c>
      <c r="AD71">
        <v>0</v>
      </c>
      <c r="AE71">
        <v>-9.5220099999999999</v>
      </c>
      <c r="AF71">
        <v>-1.82428E-3</v>
      </c>
      <c r="AG71">
        <v>1.2124199999999999E-6</v>
      </c>
      <c r="AH71">
        <v>0</v>
      </c>
      <c r="AI71">
        <v>2472390</v>
      </c>
      <c r="AJ71">
        <v>3.9169800000000001</v>
      </c>
      <c r="AL71">
        <v>-5.3821900000000005E-4</v>
      </c>
      <c r="AM71">
        <v>0</v>
      </c>
      <c r="AP71">
        <v>54.428400000000003</v>
      </c>
    </row>
    <row r="72" spans="2:42" x14ac:dyDescent="0.3">
      <c r="B72">
        <v>-5.3816499999999995E-4</v>
      </c>
      <c r="C72">
        <v>1</v>
      </c>
      <c r="D72">
        <v>473.20600000000002</v>
      </c>
      <c r="E72">
        <v>54.396799999999999</v>
      </c>
      <c r="F72">
        <v>0</v>
      </c>
      <c r="G72">
        <v>62.676600000000001</v>
      </c>
      <c r="H72">
        <v>0</v>
      </c>
      <c r="I72">
        <v>0</v>
      </c>
      <c r="L72">
        <v>0</v>
      </c>
      <c r="M72">
        <v>0</v>
      </c>
      <c r="P72">
        <v>-172.53399999999999</v>
      </c>
      <c r="Q72">
        <v>0</v>
      </c>
      <c r="R72">
        <v>3.8615599999999999</v>
      </c>
      <c r="S72">
        <v>0</v>
      </c>
      <c r="T72">
        <v>3.90368</v>
      </c>
      <c r="U72">
        <v>0</v>
      </c>
      <c r="V72">
        <v>7.3690699999999997E-4</v>
      </c>
      <c r="W72">
        <v>0</v>
      </c>
      <c r="X72">
        <v>8.4782800000000001E-4</v>
      </c>
      <c r="Y72">
        <v>8.4828300000000005E-7</v>
      </c>
      <c r="Z72">
        <v>1.91471E-2</v>
      </c>
      <c r="AA72">
        <v>2.9874300000000001E-3</v>
      </c>
      <c r="AB72">
        <v>0.184645</v>
      </c>
      <c r="AC72">
        <v>0</v>
      </c>
      <c r="AD72">
        <v>0</v>
      </c>
      <c r="AE72">
        <v>-9.5213099999999997</v>
      </c>
      <c r="AF72">
        <v>-1.8253399999999999E-3</v>
      </c>
      <c r="AG72">
        <v>1.2131300000000001E-6</v>
      </c>
      <c r="AH72">
        <v>0</v>
      </c>
      <c r="AI72">
        <v>2472210</v>
      </c>
      <c r="AJ72">
        <v>3.90368</v>
      </c>
      <c r="AL72">
        <v>-5.3816499999999995E-4</v>
      </c>
      <c r="AM72">
        <v>0</v>
      </c>
      <c r="AP72">
        <v>54.396799999999999</v>
      </c>
    </row>
    <row r="73" spans="2:42" x14ac:dyDescent="0.3">
      <c r="B73">
        <v>-5.3813400000000001E-4</v>
      </c>
      <c r="C73">
        <v>1</v>
      </c>
      <c r="D73">
        <v>473.20600000000002</v>
      </c>
      <c r="E73">
        <v>54.378399999999999</v>
      </c>
      <c r="F73">
        <v>0</v>
      </c>
      <c r="G73">
        <v>62.658200000000001</v>
      </c>
      <c r="H73">
        <v>0</v>
      </c>
      <c r="I73">
        <v>0</v>
      </c>
      <c r="L73">
        <v>0</v>
      </c>
      <c r="M73">
        <v>0</v>
      </c>
      <c r="P73">
        <v>-172.43100000000001</v>
      </c>
      <c r="Q73">
        <v>0</v>
      </c>
      <c r="R73">
        <v>3.8560400000000001</v>
      </c>
      <c r="S73">
        <v>0</v>
      </c>
      <c r="T73">
        <v>3.8986800000000001</v>
      </c>
      <c r="U73">
        <v>0</v>
      </c>
      <c r="V73">
        <v>7.3620800000000002E-4</v>
      </c>
      <c r="W73">
        <v>0</v>
      </c>
      <c r="X73">
        <v>8.4765299999999997E-4</v>
      </c>
      <c r="Y73">
        <v>8.4852599999999998E-7</v>
      </c>
      <c r="Z73">
        <v>1.9150299999999999E-2</v>
      </c>
      <c r="AA73">
        <v>2.9878999999999999E-3</v>
      </c>
      <c r="AB73">
        <v>0.184641</v>
      </c>
      <c r="AC73">
        <v>0</v>
      </c>
      <c r="AD73">
        <v>0</v>
      </c>
      <c r="AE73">
        <v>-9.5209299999999999</v>
      </c>
      <c r="AF73">
        <v>-1.82596E-3</v>
      </c>
      <c r="AG73">
        <v>1.21355E-6</v>
      </c>
      <c r="AH73">
        <v>0</v>
      </c>
      <c r="AI73">
        <v>2472110</v>
      </c>
      <c r="AJ73">
        <v>3.8986800000000001</v>
      </c>
      <c r="AL73">
        <v>-5.3813400000000001E-4</v>
      </c>
      <c r="AM73">
        <v>0</v>
      </c>
      <c r="AP73">
        <v>54.378399999999999</v>
      </c>
    </row>
    <row r="74" spans="2:42" x14ac:dyDescent="0.3">
      <c r="B74">
        <v>-5.3812499999999997E-4</v>
      </c>
      <c r="C74">
        <v>1</v>
      </c>
      <c r="D74">
        <v>473.20600000000002</v>
      </c>
      <c r="E74">
        <v>54.3735</v>
      </c>
      <c r="F74">
        <v>0</v>
      </c>
      <c r="G74">
        <v>62.653100000000002</v>
      </c>
      <c r="H74">
        <v>0</v>
      </c>
      <c r="I74">
        <v>0</v>
      </c>
      <c r="L74">
        <v>0</v>
      </c>
      <c r="M74">
        <v>0</v>
      </c>
      <c r="P74">
        <v>-172.51900000000001</v>
      </c>
      <c r="Q74">
        <v>0</v>
      </c>
      <c r="R74">
        <v>3.8571499999999999</v>
      </c>
      <c r="S74">
        <v>0</v>
      </c>
      <c r="T74">
        <v>3.8998200000000001</v>
      </c>
      <c r="U74">
        <v>0</v>
      </c>
      <c r="V74">
        <v>7.3634899999999997E-4</v>
      </c>
      <c r="W74">
        <v>0</v>
      </c>
      <c r="X74">
        <v>8.4800000000000001E-4</v>
      </c>
      <c r="Y74">
        <v>8.4858900000000003E-7</v>
      </c>
      <c r="Z74">
        <v>1.9151100000000001E-2</v>
      </c>
      <c r="AA74">
        <v>2.9880200000000001E-3</v>
      </c>
      <c r="AB74">
        <v>0.18464</v>
      </c>
      <c r="AC74">
        <v>0</v>
      </c>
      <c r="AD74">
        <v>0</v>
      </c>
      <c r="AE74">
        <v>-9.5208300000000001</v>
      </c>
      <c r="AF74">
        <v>-1.8261099999999999E-3</v>
      </c>
      <c r="AG74">
        <v>1.2136600000000001E-6</v>
      </c>
      <c r="AH74">
        <v>0</v>
      </c>
      <c r="AI74">
        <v>2472080</v>
      </c>
      <c r="AJ74">
        <v>3.8998200000000001</v>
      </c>
      <c r="AL74">
        <v>-5.3812499999999997E-4</v>
      </c>
      <c r="AM74">
        <v>0</v>
      </c>
      <c r="AP74">
        <v>54.3735</v>
      </c>
    </row>
    <row r="75" spans="2:42" x14ac:dyDescent="0.3">
      <c r="B75">
        <v>-5.3802799999999997E-4</v>
      </c>
      <c r="C75">
        <v>1</v>
      </c>
      <c r="D75">
        <v>473.20600000000002</v>
      </c>
      <c r="E75">
        <v>54.320300000000003</v>
      </c>
      <c r="F75">
        <v>0</v>
      </c>
      <c r="G75">
        <v>62.596800000000002</v>
      </c>
      <c r="H75">
        <v>0</v>
      </c>
      <c r="I75">
        <v>0</v>
      </c>
      <c r="L75">
        <v>0</v>
      </c>
      <c r="M75">
        <v>0</v>
      </c>
      <c r="P75">
        <v>-173.48699999999999</v>
      </c>
      <c r="Q75">
        <v>0</v>
      </c>
      <c r="R75">
        <v>3.8694099999999998</v>
      </c>
      <c r="S75">
        <v>0</v>
      </c>
      <c r="T75">
        <v>3.9123299999999999</v>
      </c>
      <c r="U75">
        <v>0</v>
      </c>
      <c r="V75">
        <v>7.3790100000000001E-4</v>
      </c>
      <c r="W75">
        <v>0</v>
      </c>
      <c r="X75">
        <v>8.51807E-4</v>
      </c>
      <c r="Y75">
        <v>8.4928199999999999E-7</v>
      </c>
      <c r="Z75">
        <v>1.9160099999999999E-2</v>
      </c>
      <c r="AA75">
        <v>2.9893099999999998E-3</v>
      </c>
      <c r="AB75">
        <v>0.18462999999999999</v>
      </c>
      <c r="AC75">
        <v>0</v>
      </c>
      <c r="AD75">
        <v>0</v>
      </c>
      <c r="AE75">
        <v>-9.5197800000000008</v>
      </c>
      <c r="AF75">
        <v>-1.8278599999999999E-3</v>
      </c>
      <c r="AG75">
        <v>1.2148499999999999E-6</v>
      </c>
      <c r="AH75">
        <v>0</v>
      </c>
      <c r="AI75">
        <v>2471810</v>
      </c>
      <c r="AJ75">
        <v>3.9123299999999999</v>
      </c>
      <c r="AL75">
        <v>-5.3802799999999997E-4</v>
      </c>
      <c r="AM75">
        <v>0</v>
      </c>
      <c r="AP75">
        <v>54.320300000000003</v>
      </c>
    </row>
    <row r="76" spans="2:42" x14ac:dyDescent="0.3">
      <c r="B76">
        <v>-5.3797800000000005E-4</v>
      </c>
      <c r="C76">
        <v>1</v>
      </c>
      <c r="D76">
        <v>473.20600000000002</v>
      </c>
      <c r="E76">
        <v>54.293799999999997</v>
      </c>
      <c r="F76">
        <v>0</v>
      </c>
      <c r="G76">
        <v>62.567100000000003</v>
      </c>
      <c r="H76">
        <v>0</v>
      </c>
      <c r="I76">
        <v>0</v>
      </c>
      <c r="L76">
        <v>0</v>
      </c>
      <c r="M76">
        <v>0</v>
      </c>
      <c r="P76">
        <v>-173.71799999999999</v>
      </c>
      <c r="Q76">
        <v>0</v>
      </c>
      <c r="R76">
        <v>3.8691800000000001</v>
      </c>
      <c r="S76">
        <v>0</v>
      </c>
      <c r="T76">
        <v>3.9113799999999999</v>
      </c>
      <c r="U76">
        <v>0</v>
      </c>
      <c r="V76">
        <v>7.3771899999999996E-4</v>
      </c>
      <c r="W76">
        <v>0</v>
      </c>
      <c r="X76">
        <v>8.5257400000000004E-4</v>
      </c>
      <c r="Y76">
        <v>8.49635E-7</v>
      </c>
      <c r="Z76">
        <v>1.9164500000000001E-2</v>
      </c>
      <c r="AA76">
        <v>2.9899499999999999E-3</v>
      </c>
      <c r="AB76">
        <v>0.18462500000000001</v>
      </c>
      <c r="AC76">
        <v>0</v>
      </c>
      <c r="AD76">
        <v>0</v>
      </c>
      <c r="AE76">
        <v>-9.5192499999999995</v>
      </c>
      <c r="AF76">
        <v>-1.8287500000000001E-3</v>
      </c>
      <c r="AG76">
        <v>1.2154499999999999E-6</v>
      </c>
      <c r="AH76">
        <v>0</v>
      </c>
      <c r="AI76">
        <v>2471670</v>
      </c>
      <c r="AJ76">
        <v>3.9113799999999999</v>
      </c>
      <c r="AL76">
        <v>-5.3797800000000005E-4</v>
      </c>
      <c r="AM76">
        <v>0</v>
      </c>
      <c r="AP76">
        <v>54.293799999999997</v>
      </c>
    </row>
    <row r="77" spans="2:42" x14ac:dyDescent="0.3">
      <c r="B77">
        <v>-5.3782099999999996E-4</v>
      </c>
      <c r="C77">
        <v>1</v>
      </c>
      <c r="D77">
        <v>473.20600000000002</v>
      </c>
      <c r="E77">
        <v>54.211399999999998</v>
      </c>
      <c r="F77">
        <v>0</v>
      </c>
      <c r="G77">
        <v>62.474899999999998</v>
      </c>
      <c r="H77">
        <v>0</v>
      </c>
      <c r="I77">
        <v>0</v>
      </c>
      <c r="L77">
        <v>0</v>
      </c>
      <c r="M77">
        <v>0</v>
      </c>
      <c r="P77">
        <v>-174.434</v>
      </c>
      <c r="Q77">
        <v>0</v>
      </c>
      <c r="R77">
        <v>3.8684699999999999</v>
      </c>
      <c r="S77">
        <v>0</v>
      </c>
      <c r="T77">
        <v>3.9084400000000001</v>
      </c>
      <c r="U77">
        <v>0</v>
      </c>
      <c r="V77">
        <v>7.3715200000000003E-4</v>
      </c>
      <c r="W77">
        <v>0</v>
      </c>
      <c r="X77">
        <v>8.5495199999999997E-4</v>
      </c>
      <c r="Y77">
        <v>8.5073099999999997E-7</v>
      </c>
      <c r="Z77">
        <v>1.9178299999999999E-2</v>
      </c>
      <c r="AA77">
        <v>2.9919399999999998E-3</v>
      </c>
      <c r="AB77">
        <v>0.184609</v>
      </c>
      <c r="AC77">
        <v>0</v>
      </c>
      <c r="AD77">
        <v>0</v>
      </c>
      <c r="AE77">
        <v>-9.5176400000000001</v>
      </c>
      <c r="AF77">
        <v>-1.8315E-3</v>
      </c>
      <c r="AG77">
        <v>1.21734E-6</v>
      </c>
      <c r="AH77">
        <v>0</v>
      </c>
      <c r="AI77">
        <v>2471250</v>
      </c>
      <c r="AJ77">
        <v>3.9084400000000001</v>
      </c>
      <c r="AL77">
        <v>-5.3782099999999996E-4</v>
      </c>
      <c r="AM77">
        <v>0</v>
      </c>
      <c r="AP77">
        <v>54.211399999999998</v>
      </c>
    </row>
    <row r="78" spans="2:42" x14ac:dyDescent="0.3">
      <c r="B78">
        <v>-5.3741599999999998E-4</v>
      </c>
      <c r="C78">
        <v>1</v>
      </c>
      <c r="D78">
        <v>473.20600000000002</v>
      </c>
      <c r="E78">
        <v>54.003</v>
      </c>
      <c r="F78">
        <v>0</v>
      </c>
      <c r="G78">
        <v>62.241199999999999</v>
      </c>
      <c r="H78">
        <v>0</v>
      </c>
      <c r="I78">
        <v>0</v>
      </c>
      <c r="L78">
        <v>0</v>
      </c>
      <c r="M78">
        <v>0</v>
      </c>
      <c r="P78">
        <v>-177.95099999999999</v>
      </c>
      <c r="Q78">
        <v>0</v>
      </c>
      <c r="R78">
        <v>3.9730300000000001</v>
      </c>
      <c r="S78">
        <v>0</v>
      </c>
      <c r="T78">
        <v>4.0134400000000001</v>
      </c>
      <c r="U78">
        <v>0</v>
      </c>
      <c r="V78">
        <v>7.5138500000000003E-4</v>
      </c>
      <c r="W78">
        <v>0</v>
      </c>
      <c r="X78">
        <v>8.6918900000000003E-4</v>
      </c>
      <c r="Y78">
        <v>8.5350600000000002E-7</v>
      </c>
      <c r="Z78">
        <v>1.9213600000000001E-2</v>
      </c>
      <c r="AA78">
        <v>2.9970399999999999E-3</v>
      </c>
      <c r="AB78">
        <v>0.18456900000000001</v>
      </c>
      <c r="AC78">
        <v>0</v>
      </c>
      <c r="AD78">
        <v>0</v>
      </c>
      <c r="AE78">
        <v>-9.5134899999999991</v>
      </c>
      <c r="AF78">
        <v>-1.83847E-3</v>
      </c>
      <c r="AG78">
        <v>1.22211E-6</v>
      </c>
      <c r="AH78">
        <v>0</v>
      </c>
      <c r="AI78">
        <v>2470160</v>
      </c>
      <c r="AJ78">
        <v>4.0134400000000001</v>
      </c>
      <c r="AL78">
        <v>-5.3741599999999998E-4</v>
      </c>
      <c r="AM78">
        <v>0</v>
      </c>
      <c r="AP78">
        <v>54.003</v>
      </c>
    </row>
    <row r="79" spans="2:42" x14ac:dyDescent="0.3">
      <c r="B79">
        <v>-5.2108799999999995E-4</v>
      </c>
      <c r="C79">
        <v>1</v>
      </c>
      <c r="D79">
        <v>473.20699999999999</v>
      </c>
      <c r="E79">
        <v>45.599400000000003</v>
      </c>
      <c r="F79">
        <v>0</v>
      </c>
      <c r="G79">
        <v>52.816099999999999</v>
      </c>
      <c r="H79">
        <v>0</v>
      </c>
      <c r="I79">
        <v>0</v>
      </c>
      <c r="L79">
        <v>0</v>
      </c>
      <c r="M79">
        <v>0</v>
      </c>
      <c r="P79">
        <v>-319.73700000000002</v>
      </c>
      <c r="Q79">
        <v>0</v>
      </c>
      <c r="R79">
        <v>8.1883999999999997</v>
      </c>
      <c r="S79">
        <v>0</v>
      </c>
      <c r="T79">
        <v>8.2468000000000004</v>
      </c>
      <c r="U79">
        <v>0</v>
      </c>
      <c r="V79">
        <v>1.3252100000000001E-3</v>
      </c>
      <c r="W79">
        <v>0</v>
      </c>
      <c r="X79">
        <v>1.4432E-3</v>
      </c>
      <c r="Y79">
        <v>9.6538699999999996E-7</v>
      </c>
      <c r="Z79">
        <v>2.0636100000000001E-2</v>
      </c>
      <c r="AA79">
        <v>3.2026200000000002E-3</v>
      </c>
      <c r="AB79">
        <v>0.18293999999999999</v>
      </c>
      <c r="AC79">
        <v>0</v>
      </c>
      <c r="AD79">
        <v>0</v>
      </c>
      <c r="AE79">
        <v>-9.3464600000000004</v>
      </c>
      <c r="AF79">
        <v>-2.1197400000000002E-3</v>
      </c>
      <c r="AG79">
        <v>1.41437E-6</v>
      </c>
      <c r="AH79">
        <v>0</v>
      </c>
      <c r="AI79">
        <v>2426450</v>
      </c>
      <c r="AJ79">
        <v>8.2468000000000004</v>
      </c>
      <c r="AL79">
        <v>-5.2108799999999995E-4</v>
      </c>
      <c r="AM79">
        <v>0</v>
      </c>
      <c r="AP79">
        <v>45.599400000000003</v>
      </c>
    </row>
    <row r="80" spans="2:42" x14ac:dyDescent="0.3">
      <c r="B80">
        <v>-5.13826E-4</v>
      </c>
      <c r="C80">
        <v>1</v>
      </c>
      <c r="D80">
        <v>473.20699999999999</v>
      </c>
      <c r="E80">
        <v>41.665399999999998</v>
      </c>
      <c r="F80">
        <v>0</v>
      </c>
      <c r="G80">
        <v>48.771000000000001</v>
      </c>
      <c r="H80">
        <v>0</v>
      </c>
      <c r="I80">
        <v>0</v>
      </c>
      <c r="L80">
        <v>0</v>
      </c>
      <c r="M80">
        <v>0</v>
      </c>
      <c r="P80">
        <v>-282.839</v>
      </c>
      <c r="Q80">
        <v>0</v>
      </c>
      <c r="R80">
        <v>7.4806400000000002</v>
      </c>
      <c r="S80">
        <v>0</v>
      </c>
      <c r="T80">
        <v>7.6282800000000002</v>
      </c>
      <c r="U80">
        <v>0</v>
      </c>
      <c r="V80">
        <v>1.281E-3</v>
      </c>
      <c r="W80">
        <v>0</v>
      </c>
      <c r="X80">
        <v>1.3345399999999999E-3</v>
      </c>
      <c r="Y80">
        <v>1.0144E-6</v>
      </c>
      <c r="Z80">
        <v>2.1212499999999999E-2</v>
      </c>
      <c r="AA80">
        <v>3.28598E-3</v>
      </c>
      <c r="AB80">
        <v>0.182281</v>
      </c>
      <c r="AC80">
        <v>0</v>
      </c>
      <c r="AD80">
        <v>0</v>
      </c>
      <c r="AE80">
        <v>-9.27928</v>
      </c>
      <c r="AF80">
        <v>-2.2407899999999999E-3</v>
      </c>
      <c r="AG80">
        <v>1.49898E-6</v>
      </c>
      <c r="AH80">
        <v>0</v>
      </c>
      <c r="AI80">
        <v>2408870</v>
      </c>
      <c r="AJ80">
        <v>7.6282800000000002</v>
      </c>
      <c r="AL80">
        <v>-5.13826E-4</v>
      </c>
      <c r="AM80">
        <v>0</v>
      </c>
      <c r="AP80">
        <v>41.665399999999998</v>
      </c>
    </row>
    <row r="81" spans="2:42" x14ac:dyDescent="0.3">
      <c r="B81">
        <v>-5.0970900000000001E-4</v>
      </c>
      <c r="C81">
        <v>1</v>
      </c>
      <c r="D81">
        <v>473.20699999999999</v>
      </c>
      <c r="E81">
        <v>39.713299999999997</v>
      </c>
      <c r="F81">
        <v>0</v>
      </c>
      <c r="G81">
        <v>46.970799999999997</v>
      </c>
      <c r="H81">
        <v>0</v>
      </c>
      <c r="I81">
        <v>0</v>
      </c>
      <c r="L81">
        <v>0</v>
      </c>
      <c r="M81">
        <v>0</v>
      </c>
      <c r="P81">
        <v>-246.45400000000001</v>
      </c>
      <c r="Q81">
        <v>0</v>
      </c>
      <c r="R81">
        <v>7.4672499999999999</v>
      </c>
      <c r="S81">
        <v>0</v>
      </c>
      <c r="T81">
        <v>7.6436599999999997</v>
      </c>
      <c r="U81">
        <v>0</v>
      </c>
      <c r="V81">
        <v>1.2879499999999999E-3</v>
      </c>
      <c r="W81">
        <v>0</v>
      </c>
      <c r="X81">
        <v>1.20422E-3</v>
      </c>
      <c r="Y81">
        <v>1.0411099999999999E-6</v>
      </c>
      <c r="Z81">
        <v>2.1521200000000001E-2</v>
      </c>
      <c r="AA81">
        <v>3.33067E-3</v>
      </c>
      <c r="AB81">
        <v>0.18192700000000001</v>
      </c>
      <c r="AC81">
        <v>0</v>
      </c>
      <c r="AD81">
        <v>0</v>
      </c>
      <c r="AE81">
        <v>-9.2433700000000005</v>
      </c>
      <c r="AF81">
        <v>-2.3064700000000001E-3</v>
      </c>
      <c r="AG81">
        <v>1.54516E-6</v>
      </c>
      <c r="AH81">
        <v>0</v>
      </c>
      <c r="AI81">
        <v>2399460</v>
      </c>
      <c r="AJ81">
        <v>7.6436599999999997</v>
      </c>
      <c r="AL81">
        <v>-5.0970900000000001E-4</v>
      </c>
      <c r="AM81">
        <v>0</v>
      </c>
      <c r="AP81">
        <v>39.713299999999997</v>
      </c>
    </row>
    <row r="82" spans="2:42" x14ac:dyDescent="0.3">
      <c r="B82">
        <v>-5.0650200000000004E-4</v>
      </c>
      <c r="C82">
        <v>1</v>
      </c>
      <c r="D82">
        <v>473.20699999999999</v>
      </c>
      <c r="E82">
        <v>38.2712</v>
      </c>
      <c r="F82">
        <v>0</v>
      </c>
      <c r="G82">
        <v>45.445799999999998</v>
      </c>
      <c r="H82">
        <v>0</v>
      </c>
      <c r="I82">
        <v>0</v>
      </c>
      <c r="L82">
        <v>0</v>
      </c>
      <c r="M82">
        <v>0</v>
      </c>
      <c r="P82">
        <v>-202.452</v>
      </c>
      <c r="Q82">
        <v>0</v>
      </c>
      <c r="R82">
        <v>6.7584400000000002</v>
      </c>
      <c r="S82">
        <v>0</v>
      </c>
      <c r="T82">
        <v>6.9164099999999999</v>
      </c>
      <c r="U82">
        <v>0</v>
      </c>
      <c r="V82">
        <v>1.1728000000000001E-3</v>
      </c>
      <c r="W82">
        <v>0</v>
      </c>
      <c r="X82">
        <v>1.0379600000000001E-3</v>
      </c>
      <c r="Y82">
        <v>1.0607000000000001E-6</v>
      </c>
      <c r="Z82">
        <v>2.17503E-2</v>
      </c>
      <c r="AA82">
        <v>3.3638299999999999E-3</v>
      </c>
      <c r="AB82">
        <v>0.18166499999999999</v>
      </c>
      <c r="AC82">
        <v>0</v>
      </c>
      <c r="AD82">
        <v>0</v>
      </c>
      <c r="AE82">
        <v>-9.2166899999999998</v>
      </c>
      <c r="AF82">
        <v>-2.3548499999999999E-3</v>
      </c>
      <c r="AG82">
        <v>1.57902E-6</v>
      </c>
      <c r="AH82">
        <v>0</v>
      </c>
      <c r="AI82">
        <v>2392470</v>
      </c>
      <c r="AJ82">
        <v>6.9164099999999999</v>
      </c>
      <c r="AL82">
        <v>-5.0650200000000004E-4</v>
      </c>
      <c r="AM82">
        <v>0</v>
      </c>
      <c r="AP82">
        <v>38.2712</v>
      </c>
    </row>
    <row r="83" spans="2:42" x14ac:dyDescent="0.3">
      <c r="B83">
        <v>-5.0368899999999998E-4</v>
      </c>
      <c r="C83">
        <v>1</v>
      </c>
      <c r="D83">
        <v>473.20699999999999</v>
      </c>
      <c r="E83">
        <v>37.006300000000003</v>
      </c>
      <c r="F83">
        <v>0</v>
      </c>
      <c r="G83">
        <v>44.1083</v>
      </c>
      <c r="H83">
        <v>0</v>
      </c>
      <c r="I83">
        <v>0</v>
      </c>
      <c r="L83">
        <v>0</v>
      </c>
      <c r="M83">
        <v>0</v>
      </c>
      <c r="P83">
        <v>-163.86099999999999</v>
      </c>
      <c r="Q83">
        <v>0</v>
      </c>
      <c r="R83">
        <v>6.1367599999999998</v>
      </c>
      <c r="S83">
        <v>0</v>
      </c>
      <c r="T83">
        <v>6.2785700000000002</v>
      </c>
      <c r="U83">
        <v>0</v>
      </c>
      <c r="V83">
        <v>1.0718100000000001E-3</v>
      </c>
      <c r="W83">
        <v>0</v>
      </c>
      <c r="X83">
        <v>8.9213599999999997E-4</v>
      </c>
      <c r="Y83">
        <v>1.0778699999999999E-6</v>
      </c>
      <c r="Z83">
        <v>2.1951200000000001E-2</v>
      </c>
      <c r="AA83">
        <v>3.3929199999999998E-3</v>
      </c>
      <c r="AB83">
        <v>0.18143500000000001</v>
      </c>
      <c r="AC83">
        <v>0</v>
      </c>
      <c r="AD83">
        <v>0</v>
      </c>
      <c r="AE83">
        <v>-9.1932799999999997</v>
      </c>
      <c r="AF83">
        <v>-2.3972799999999999E-3</v>
      </c>
      <c r="AG83">
        <v>1.60871E-6</v>
      </c>
      <c r="AH83">
        <v>0</v>
      </c>
      <c r="AI83">
        <v>2386340</v>
      </c>
      <c r="AJ83">
        <v>6.2785700000000002</v>
      </c>
      <c r="AL83">
        <v>-5.0368899999999998E-4</v>
      </c>
      <c r="AM83">
        <v>0</v>
      </c>
      <c r="AP83">
        <v>37.006300000000003</v>
      </c>
    </row>
    <row r="84" spans="2:42" x14ac:dyDescent="0.3">
      <c r="B84">
        <v>-4.9370700000000002E-4</v>
      </c>
      <c r="C84">
        <v>1</v>
      </c>
      <c r="D84">
        <v>473.20800000000003</v>
      </c>
      <c r="E84">
        <v>32.722499999999997</v>
      </c>
      <c r="F84">
        <v>0</v>
      </c>
      <c r="G84">
        <v>40.240099999999998</v>
      </c>
      <c r="H84">
        <v>0</v>
      </c>
      <c r="I84">
        <v>0</v>
      </c>
      <c r="L84">
        <v>0</v>
      </c>
      <c r="M84">
        <v>0</v>
      </c>
      <c r="P84">
        <v>-90.712599999999995</v>
      </c>
      <c r="Q84">
        <v>0</v>
      </c>
      <c r="R84">
        <v>3.7803499999999999</v>
      </c>
      <c r="S84">
        <v>0</v>
      </c>
      <c r="T84">
        <v>3.8157800000000002</v>
      </c>
      <c r="U84">
        <v>0</v>
      </c>
      <c r="V84">
        <v>6.5681300000000001E-4</v>
      </c>
      <c r="W84">
        <v>0</v>
      </c>
      <c r="X84">
        <v>5.1061200000000002E-4</v>
      </c>
      <c r="Y84">
        <v>1.1358500000000001E-6</v>
      </c>
      <c r="Z84">
        <v>2.25845E-2</v>
      </c>
      <c r="AA84">
        <v>3.4847300000000001E-3</v>
      </c>
      <c r="AB84">
        <v>0.18071000000000001</v>
      </c>
      <c r="AC84">
        <v>0</v>
      </c>
      <c r="AD84">
        <v>0</v>
      </c>
      <c r="AE84">
        <v>-9.1199999999999992</v>
      </c>
      <c r="AF84">
        <v>-2.5377899999999998E-3</v>
      </c>
      <c r="AG84">
        <v>1.70961E-6</v>
      </c>
      <c r="AH84">
        <v>0</v>
      </c>
      <c r="AI84">
        <v>2367150</v>
      </c>
      <c r="AJ84">
        <v>3.8157800000000002</v>
      </c>
      <c r="AL84">
        <v>-4.9370700000000002E-4</v>
      </c>
      <c r="AM84">
        <v>0</v>
      </c>
      <c r="AP84">
        <v>32.722499999999997</v>
      </c>
    </row>
    <row r="85" spans="2:42" x14ac:dyDescent="0.3">
      <c r="B85">
        <v>-4.9322600000000004E-4</v>
      </c>
      <c r="C85">
        <v>1</v>
      </c>
      <c r="D85">
        <v>473.20800000000003</v>
      </c>
      <c r="E85">
        <v>32.530500000000004</v>
      </c>
      <c r="F85">
        <v>0</v>
      </c>
      <c r="G85">
        <v>40.041499999999999</v>
      </c>
      <c r="H85">
        <v>0</v>
      </c>
      <c r="I85">
        <v>0</v>
      </c>
      <c r="L85">
        <v>0</v>
      </c>
      <c r="M85">
        <v>0</v>
      </c>
      <c r="P85">
        <v>-84.527600000000007</v>
      </c>
      <c r="Q85">
        <v>0</v>
      </c>
      <c r="R85">
        <v>3.6106400000000001</v>
      </c>
      <c r="S85">
        <v>0</v>
      </c>
      <c r="T85">
        <v>3.6421700000000001</v>
      </c>
      <c r="U85">
        <v>0</v>
      </c>
      <c r="V85">
        <v>6.2673799999999995E-4</v>
      </c>
      <c r="W85">
        <v>0</v>
      </c>
      <c r="X85">
        <v>4.75162E-4</v>
      </c>
      <c r="Y85">
        <v>1.1384899999999999E-6</v>
      </c>
      <c r="Z85">
        <v>2.2613500000000002E-2</v>
      </c>
      <c r="AA85">
        <v>3.48892E-3</v>
      </c>
      <c r="AB85">
        <v>0.180677</v>
      </c>
      <c r="AC85">
        <v>0</v>
      </c>
      <c r="AD85">
        <v>0</v>
      </c>
      <c r="AE85">
        <v>-9.1166499999999999</v>
      </c>
      <c r="AF85">
        <v>-2.5441999999999999E-3</v>
      </c>
      <c r="AG85">
        <v>1.71422E-6</v>
      </c>
      <c r="AH85">
        <v>0</v>
      </c>
      <c r="AI85">
        <v>2366270</v>
      </c>
      <c r="AJ85">
        <v>3.6421700000000001</v>
      </c>
      <c r="AL85">
        <v>-4.9322600000000004E-4</v>
      </c>
      <c r="AM85">
        <v>0</v>
      </c>
      <c r="AP85">
        <v>32.530500000000004</v>
      </c>
    </row>
    <row r="86" spans="2:42" x14ac:dyDescent="0.3">
      <c r="B86">
        <v>-4.8805300000000001E-4</v>
      </c>
      <c r="C86">
        <v>1</v>
      </c>
      <c r="D86">
        <v>473.20800000000003</v>
      </c>
      <c r="E86">
        <v>30.3962</v>
      </c>
      <c r="F86">
        <v>0</v>
      </c>
      <c r="G86">
        <v>37.911799999999999</v>
      </c>
      <c r="H86">
        <v>0</v>
      </c>
      <c r="I86">
        <v>0</v>
      </c>
      <c r="L86">
        <v>0</v>
      </c>
      <c r="M86">
        <v>0</v>
      </c>
      <c r="P86">
        <v>-61.326799999999999</v>
      </c>
      <c r="Q86">
        <v>0</v>
      </c>
      <c r="R86">
        <v>2.6795499999999999</v>
      </c>
      <c r="S86">
        <v>0</v>
      </c>
      <c r="T86">
        <v>2.7444999999999999</v>
      </c>
      <c r="U86">
        <v>0</v>
      </c>
      <c r="V86">
        <v>4.6321699999999998E-4</v>
      </c>
      <c r="W86">
        <v>0</v>
      </c>
      <c r="X86">
        <v>3.4272600000000001E-4</v>
      </c>
      <c r="Y86">
        <v>1.1645499999999999E-6</v>
      </c>
      <c r="Z86">
        <v>2.28912E-2</v>
      </c>
      <c r="AA86">
        <v>3.5293199999999999E-3</v>
      </c>
      <c r="AB86">
        <v>0.18035799999999999</v>
      </c>
      <c r="AC86">
        <v>0</v>
      </c>
      <c r="AD86">
        <v>0</v>
      </c>
      <c r="AE86">
        <v>-9.0845900000000004</v>
      </c>
      <c r="AF86">
        <v>-2.6069499999999998E-3</v>
      </c>
      <c r="AG86">
        <v>1.7598399999999999E-6</v>
      </c>
      <c r="AH86">
        <v>0</v>
      </c>
      <c r="AI86">
        <v>2357880</v>
      </c>
      <c r="AJ86">
        <v>2.7444999999999999</v>
      </c>
      <c r="AL86">
        <v>-4.8805300000000001E-4</v>
      </c>
      <c r="AM86">
        <v>0</v>
      </c>
      <c r="AP86">
        <v>30.3962</v>
      </c>
    </row>
    <row r="87" spans="2:42" x14ac:dyDescent="0.3">
      <c r="B87">
        <v>-4.86758E-4</v>
      </c>
      <c r="C87">
        <v>1</v>
      </c>
      <c r="D87">
        <v>473.20800000000003</v>
      </c>
      <c r="E87">
        <v>29.862200000000001</v>
      </c>
      <c r="F87">
        <v>0</v>
      </c>
      <c r="G87">
        <v>37.378999999999998</v>
      </c>
      <c r="H87">
        <v>0</v>
      </c>
      <c r="I87">
        <v>0</v>
      </c>
      <c r="L87">
        <v>0</v>
      </c>
      <c r="M87">
        <v>0</v>
      </c>
      <c r="P87">
        <v>-55.521700000000003</v>
      </c>
      <c r="Q87">
        <v>0</v>
      </c>
      <c r="R87">
        <v>2.44659</v>
      </c>
      <c r="S87">
        <v>0</v>
      </c>
      <c r="T87">
        <v>2.5198999999999998</v>
      </c>
      <c r="U87">
        <v>0</v>
      </c>
      <c r="V87">
        <v>4.2230300000000001E-4</v>
      </c>
      <c r="W87">
        <v>0</v>
      </c>
      <c r="X87">
        <v>3.0959E-4</v>
      </c>
      <c r="Y87">
        <v>1.1710699999999999E-6</v>
      </c>
      <c r="Z87">
        <v>2.2960600000000001E-2</v>
      </c>
      <c r="AA87">
        <v>3.5394300000000001E-3</v>
      </c>
      <c r="AB87">
        <v>0.18027899999999999</v>
      </c>
      <c r="AC87">
        <v>0</v>
      </c>
      <c r="AD87">
        <v>0</v>
      </c>
      <c r="AE87">
        <v>-9.0765600000000006</v>
      </c>
      <c r="AF87">
        <v>-2.6226499999999998E-3</v>
      </c>
      <c r="AG87">
        <v>1.77126E-6</v>
      </c>
      <c r="AH87">
        <v>0</v>
      </c>
      <c r="AI87">
        <v>2355770</v>
      </c>
      <c r="AJ87">
        <v>2.5198999999999998</v>
      </c>
      <c r="AL87">
        <v>-4.86758E-4</v>
      </c>
      <c r="AM87">
        <v>0</v>
      </c>
      <c r="AP87">
        <v>29.862200000000001</v>
      </c>
    </row>
    <row r="88" spans="2:42" x14ac:dyDescent="0.3">
      <c r="B88">
        <v>-4.8479399999999998E-4</v>
      </c>
      <c r="C88">
        <v>1</v>
      </c>
      <c r="D88">
        <v>473.20800000000003</v>
      </c>
      <c r="E88">
        <v>29.218</v>
      </c>
      <c r="F88">
        <v>0</v>
      </c>
      <c r="G88">
        <v>36.590000000000003</v>
      </c>
      <c r="H88">
        <v>0</v>
      </c>
      <c r="I88">
        <v>0</v>
      </c>
      <c r="L88">
        <v>0</v>
      </c>
      <c r="M88">
        <v>0</v>
      </c>
      <c r="P88">
        <v>-52.138500000000001</v>
      </c>
      <c r="Q88">
        <v>0</v>
      </c>
      <c r="R88">
        <v>2.3091200000000001</v>
      </c>
      <c r="S88">
        <v>0</v>
      </c>
      <c r="T88">
        <v>2.3803000000000001</v>
      </c>
      <c r="U88">
        <v>0</v>
      </c>
      <c r="V88">
        <v>4.0052700000000002E-4</v>
      </c>
      <c r="W88">
        <v>0</v>
      </c>
      <c r="X88">
        <v>2.9237300000000001E-4</v>
      </c>
      <c r="Y88">
        <v>1.1788499999999999E-6</v>
      </c>
      <c r="Z88">
        <v>2.3041599999999999E-2</v>
      </c>
      <c r="AA88">
        <v>3.5512600000000001E-3</v>
      </c>
      <c r="AB88">
        <v>0.18018600000000001</v>
      </c>
      <c r="AC88">
        <v>0</v>
      </c>
      <c r="AD88">
        <v>0</v>
      </c>
      <c r="AE88">
        <v>-9.0672300000000003</v>
      </c>
      <c r="AF88">
        <v>-2.6412900000000001E-3</v>
      </c>
      <c r="AG88">
        <v>1.78499E-6</v>
      </c>
      <c r="AH88">
        <v>0</v>
      </c>
      <c r="AI88">
        <v>2353330</v>
      </c>
      <c r="AJ88">
        <v>2.3803000000000001</v>
      </c>
      <c r="AL88">
        <v>-4.8479399999999998E-4</v>
      </c>
      <c r="AM88">
        <v>0</v>
      </c>
      <c r="AP88">
        <v>29.218</v>
      </c>
    </row>
    <row r="89" spans="2:42" x14ac:dyDescent="0.3">
      <c r="B89">
        <v>-4.7696799999999998E-4</v>
      </c>
      <c r="C89">
        <v>1</v>
      </c>
      <c r="D89">
        <v>473.20800000000003</v>
      </c>
      <c r="E89">
        <v>26.3018</v>
      </c>
      <c r="F89">
        <v>0</v>
      </c>
      <c r="G89">
        <v>33.448799999999999</v>
      </c>
      <c r="H89">
        <v>0</v>
      </c>
      <c r="I89">
        <v>0</v>
      </c>
      <c r="L89">
        <v>0</v>
      </c>
      <c r="M89">
        <v>0</v>
      </c>
      <c r="P89">
        <v>-22.168600000000001</v>
      </c>
      <c r="Q89">
        <v>0</v>
      </c>
      <c r="R89">
        <v>1.0110399999999999</v>
      </c>
      <c r="S89">
        <v>0</v>
      </c>
      <c r="T89">
        <v>1.0614399999999999</v>
      </c>
      <c r="U89">
        <v>0</v>
      </c>
      <c r="V89">
        <v>1.6589299999999999E-4</v>
      </c>
      <c r="W89">
        <v>0</v>
      </c>
      <c r="X89">
        <v>1.30245E-4</v>
      </c>
      <c r="Y89">
        <v>1.2116899999999999E-6</v>
      </c>
      <c r="Z89">
        <v>2.3378699999999999E-2</v>
      </c>
      <c r="AA89">
        <v>3.6004499999999998E-3</v>
      </c>
      <c r="AB89">
        <v>0.17979999999999999</v>
      </c>
      <c r="AC89">
        <v>0</v>
      </c>
      <c r="AD89">
        <v>0</v>
      </c>
      <c r="AE89">
        <v>-9.0284399999999998</v>
      </c>
      <c r="AF89">
        <v>-2.7195399999999999E-3</v>
      </c>
      <c r="AG89">
        <v>1.8429E-6</v>
      </c>
      <c r="AH89">
        <v>0</v>
      </c>
      <c r="AI89">
        <v>2343170</v>
      </c>
      <c r="AJ89">
        <v>1.0614399999999999</v>
      </c>
      <c r="AL89">
        <v>-4.7696799999999998E-4</v>
      </c>
      <c r="AM89">
        <v>0</v>
      </c>
      <c r="AP89">
        <v>26.3018</v>
      </c>
    </row>
    <row r="90" spans="2:42" x14ac:dyDescent="0.3">
      <c r="B90">
        <v>-4.6723400000000002E-4</v>
      </c>
      <c r="C90">
        <v>1</v>
      </c>
      <c r="D90">
        <v>473.20800000000003</v>
      </c>
      <c r="E90">
        <v>22.674600000000002</v>
      </c>
      <c r="F90">
        <v>0</v>
      </c>
      <c r="G90">
        <v>29.541599999999999</v>
      </c>
      <c r="H90">
        <v>0</v>
      </c>
      <c r="I90">
        <v>0</v>
      </c>
      <c r="L90">
        <v>0</v>
      </c>
      <c r="M90">
        <v>0</v>
      </c>
      <c r="P90">
        <v>15.1089</v>
      </c>
      <c r="Q90">
        <v>0</v>
      </c>
      <c r="R90">
        <v>-0.60356200000000004</v>
      </c>
      <c r="S90">
        <v>0</v>
      </c>
      <c r="T90">
        <v>-0.57900600000000002</v>
      </c>
      <c r="U90">
        <v>0</v>
      </c>
      <c r="V90">
        <v>-1.25952E-4</v>
      </c>
      <c r="W90">
        <v>0</v>
      </c>
      <c r="X90">
        <v>-7.14151E-5</v>
      </c>
      <c r="Y90">
        <v>1.25252E-6</v>
      </c>
      <c r="Z90">
        <v>2.3798E-2</v>
      </c>
      <c r="AA90">
        <v>3.6616399999999999E-3</v>
      </c>
      <c r="AB90">
        <v>0.17931900000000001</v>
      </c>
      <c r="AC90">
        <v>0</v>
      </c>
      <c r="AD90">
        <v>0</v>
      </c>
      <c r="AE90">
        <v>-8.9801800000000007</v>
      </c>
      <c r="AF90">
        <v>-2.81686E-3</v>
      </c>
      <c r="AG90">
        <v>1.9149399999999999E-6</v>
      </c>
      <c r="AH90">
        <v>0</v>
      </c>
      <c r="AI90">
        <v>2330530</v>
      </c>
      <c r="AJ90">
        <v>-0.57900600000000002</v>
      </c>
      <c r="AL90">
        <v>-4.6723400000000002E-4</v>
      </c>
      <c r="AM90">
        <v>0</v>
      </c>
      <c r="AP90">
        <v>22.674600000000002</v>
      </c>
    </row>
    <row r="91" spans="2:42" x14ac:dyDescent="0.3">
      <c r="B91">
        <v>-4.6530200000000001E-4</v>
      </c>
      <c r="C91">
        <v>1</v>
      </c>
      <c r="D91">
        <v>473.20800000000003</v>
      </c>
      <c r="E91">
        <v>21.938600000000001</v>
      </c>
      <c r="F91">
        <v>0</v>
      </c>
      <c r="G91">
        <v>28.752600000000001</v>
      </c>
      <c r="H91">
        <v>0</v>
      </c>
      <c r="I91">
        <v>0</v>
      </c>
      <c r="L91">
        <v>0</v>
      </c>
      <c r="M91">
        <v>0</v>
      </c>
      <c r="P91">
        <v>3.7864499999999999</v>
      </c>
      <c r="Q91">
        <v>0</v>
      </c>
      <c r="R91">
        <v>-0.46460400000000002</v>
      </c>
      <c r="S91">
        <v>0</v>
      </c>
      <c r="T91">
        <v>-0.42547299999999999</v>
      </c>
      <c r="U91">
        <v>0</v>
      </c>
      <c r="V91">
        <v>-1.05268E-4</v>
      </c>
      <c r="W91">
        <v>0</v>
      </c>
      <c r="X91">
        <v>4.5008299999999999E-7</v>
      </c>
      <c r="Y91">
        <v>1.26019E-6</v>
      </c>
      <c r="Z91">
        <v>2.3875E-2</v>
      </c>
      <c r="AA91">
        <v>3.6728799999999999E-3</v>
      </c>
      <c r="AB91">
        <v>0.179231</v>
      </c>
      <c r="AC91">
        <v>0</v>
      </c>
      <c r="AD91">
        <v>0</v>
      </c>
      <c r="AE91">
        <v>-8.9713399999999996</v>
      </c>
      <c r="AF91">
        <v>-2.8349899999999999E-3</v>
      </c>
      <c r="AG91">
        <v>1.9284800000000001E-6</v>
      </c>
      <c r="AH91">
        <v>0</v>
      </c>
      <c r="AI91">
        <v>2328210</v>
      </c>
      <c r="AJ91">
        <v>-0.42547299999999999</v>
      </c>
      <c r="AL91">
        <v>-4.6530200000000001E-4</v>
      </c>
      <c r="AM91">
        <v>0</v>
      </c>
      <c r="AP91">
        <v>21.938600000000001</v>
      </c>
    </row>
    <row r="92" spans="2:42" x14ac:dyDescent="0.3">
      <c r="B92">
        <v>-4.6439499999999999E-4</v>
      </c>
      <c r="C92">
        <v>1</v>
      </c>
      <c r="D92">
        <v>473.20800000000003</v>
      </c>
      <c r="E92">
        <v>21.5929</v>
      </c>
      <c r="F92">
        <v>0</v>
      </c>
      <c r="G92">
        <v>28.382100000000001</v>
      </c>
      <c r="H92">
        <v>0</v>
      </c>
      <c r="I92">
        <v>0</v>
      </c>
      <c r="L92">
        <v>0</v>
      </c>
      <c r="M92">
        <v>0</v>
      </c>
      <c r="P92">
        <v>-1.5311300000000001</v>
      </c>
      <c r="Q92">
        <v>0</v>
      </c>
      <c r="R92">
        <v>-0.39934199999999997</v>
      </c>
      <c r="S92">
        <v>0</v>
      </c>
      <c r="T92">
        <v>-0.35336600000000001</v>
      </c>
      <c r="U92">
        <v>0</v>
      </c>
      <c r="V92">
        <v>-9.5554099999999994E-5</v>
      </c>
      <c r="W92">
        <v>0</v>
      </c>
      <c r="X92">
        <v>3.4201500000000001E-5</v>
      </c>
      <c r="Y92">
        <v>1.26379E-6</v>
      </c>
      <c r="Z92">
        <v>2.3911100000000001E-2</v>
      </c>
      <c r="AA92">
        <v>3.6781600000000002E-3</v>
      </c>
      <c r="AB92">
        <v>0.17918999999999999</v>
      </c>
      <c r="AC92">
        <v>0</v>
      </c>
      <c r="AD92">
        <v>0</v>
      </c>
      <c r="AE92">
        <v>-8.9671900000000004</v>
      </c>
      <c r="AF92">
        <v>-2.8435000000000001E-3</v>
      </c>
      <c r="AG92">
        <v>1.9348500000000002E-6</v>
      </c>
      <c r="AH92">
        <v>0</v>
      </c>
      <c r="AI92">
        <v>2327120</v>
      </c>
      <c r="AJ92">
        <v>-0.35336600000000001</v>
      </c>
      <c r="AL92">
        <v>-4.6439499999999999E-4</v>
      </c>
      <c r="AM92">
        <v>0</v>
      </c>
      <c r="AP92">
        <v>21.5929</v>
      </c>
    </row>
    <row r="93" spans="2:42" x14ac:dyDescent="0.3">
      <c r="B93">
        <v>-4.52046E-4</v>
      </c>
      <c r="C93">
        <v>1</v>
      </c>
      <c r="D93">
        <v>473.209</v>
      </c>
      <c r="E93">
        <v>17.492100000000001</v>
      </c>
      <c r="F93">
        <v>0</v>
      </c>
      <c r="G93">
        <v>23.204499999999999</v>
      </c>
      <c r="H93">
        <v>0</v>
      </c>
      <c r="I93">
        <v>0</v>
      </c>
      <c r="L93">
        <v>0</v>
      </c>
      <c r="M93">
        <v>0</v>
      </c>
      <c r="P93">
        <v>36.804200000000002</v>
      </c>
      <c r="Q93">
        <v>0</v>
      </c>
      <c r="R93">
        <v>-1.5297099999999999</v>
      </c>
      <c r="S93">
        <v>0</v>
      </c>
      <c r="T93">
        <v>-1.5797099999999999</v>
      </c>
      <c r="U93">
        <v>0</v>
      </c>
      <c r="V93">
        <v>-2.4820099999999998E-4</v>
      </c>
      <c r="W93">
        <v>0</v>
      </c>
      <c r="X93">
        <v>-2.5001299999999999E-4</v>
      </c>
      <c r="Y93">
        <v>1.29489E-6</v>
      </c>
      <c r="Z93">
        <v>2.4214200000000002E-2</v>
      </c>
      <c r="AA93">
        <v>3.7230200000000001E-3</v>
      </c>
      <c r="AB93">
        <v>0.178842</v>
      </c>
      <c r="AC93">
        <v>0</v>
      </c>
      <c r="AD93">
        <v>0</v>
      </c>
      <c r="AE93">
        <v>-8.9324300000000001</v>
      </c>
      <c r="AF93">
        <v>-2.9166299999999999E-3</v>
      </c>
      <c r="AG93">
        <v>1.99072E-6</v>
      </c>
      <c r="AH93">
        <v>0</v>
      </c>
      <c r="AI93">
        <v>2318020</v>
      </c>
      <c r="AJ93">
        <v>-1.5797099999999999</v>
      </c>
      <c r="AL93">
        <v>-4.52046E-4</v>
      </c>
      <c r="AM93">
        <v>0</v>
      </c>
      <c r="AP93">
        <v>17.492100000000001</v>
      </c>
    </row>
    <row r="94" spans="2:42" x14ac:dyDescent="0.3">
      <c r="B94">
        <v>-4.5172799999999998E-4</v>
      </c>
      <c r="C94">
        <v>1</v>
      </c>
      <c r="D94">
        <v>473.209</v>
      </c>
      <c r="E94">
        <v>17.39</v>
      </c>
      <c r="F94">
        <v>0</v>
      </c>
      <c r="G94">
        <v>23.066299999999998</v>
      </c>
      <c r="H94">
        <v>0</v>
      </c>
      <c r="I94">
        <v>0</v>
      </c>
      <c r="L94">
        <v>0</v>
      </c>
      <c r="M94">
        <v>0</v>
      </c>
      <c r="P94">
        <v>38.0182</v>
      </c>
      <c r="Q94">
        <v>0</v>
      </c>
      <c r="R94">
        <v>-1.5749</v>
      </c>
      <c r="S94">
        <v>0</v>
      </c>
      <c r="T94">
        <v>-1.6269</v>
      </c>
      <c r="U94">
        <v>0</v>
      </c>
      <c r="V94">
        <v>-2.55367E-4</v>
      </c>
      <c r="W94">
        <v>0</v>
      </c>
      <c r="X94">
        <v>-2.58621E-4</v>
      </c>
      <c r="Y94">
        <v>1.29567E-6</v>
      </c>
      <c r="Z94">
        <v>2.4222E-2</v>
      </c>
      <c r="AA94">
        <v>3.7241700000000002E-3</v>
      </c>
      <c r="AB94">
        <v>0.17883299999999999</v>
      </c>
      <c r="AC94">
        <v>0</v>
      </c>
      <c r="AD94">
        <v>0</v>
      </c>
      <c r="AE94">
        <v>-8.93154</v>
      </c>
      <c r="AF94">
        <v>-2.9184900000000001E-3</v>
      </c>
      <c r="AG94">
        <v>1.9921400000000002E-6</v>
      </c>
      <c r="AH94">
        <v>0</v>
      </c>
      <c r="AI94">
        <v>2317790</v>
      </c>
      <c r="AJ94">
        <v>-1.6269</v>
      </c>
      <c r="AL94">
        <v>-4.5172799999999998E-4</v>
      </c>
      <c r="AM94">
        <v>0</v>
      </c>
      <c r="AP94">
        <v>17.39</v>
      </c>
    </row>
    <row r="95" spans="2:42" x14ac:dyDescent="0.3">
      <c r="B95">
        <v>-4.46768E-4</v>
      </c>
      <c r="C95">
        <v>1</v>
      </c>
      <c r="D95">
        <v>473.209</v>
      </c>
      <c r="E95">
        <v>16.228999999999999</v>
      </c>
      <c r="F95">
        <v>0</v>
      </c>
      <c r="G95">
        <v>21.026800000000001</v>
      </c>
      <c r="H95">
        <v>0</v>
      </c>
      <c r="I95">
        <v>0</v>
      </c>
      <c r="L95">
        <v>0</v>
      </c>
      <c r="M95">
        <v>0</v>
      </c>
      <c r="P95">
        <v>35.839700000000001</v>
      </c>
      <c r="Q95">
        <v>0</v>
      </c>
      <c r="R95">
        <v>-2.12317</v>
      </c>
      <c r="S95">
        <v>0</v>
      </c>
      <c r="T95">
        <v>-2.1651400000000001</v>
      </c>
      <c r="U95">
        <v>0</v>
      </c>
      <c r="V95">
        <v>-3.5985699999999999E-4</v>
      </c>
      <c r="W95">
        <v>0</v>
      </c>
      <c r="X95">
        <v>-2.4955300000000001E-4</v>
      </c>
      <c r="Y95">
        <v>1.3071200000000001E-6</v>
      </c>
      <c r="Z95">
        <v>2.43377E-2</v>
      </c>
      <c r="AA95">
        <v>3.7413099999999999E-3</v>
      </c>
      <c r="AB95">
        <v>0.1787</v>
      </c>
      <c r="AC95">
        <v>0</v>
      </c>
      <c r="AD95">
        <v>0</v>
      </c>
      <c r="AE95">
        <v>-8.9182199999999998</v>
      </c>
      <c r="AF95">
        <v>-2.9458000000000002E-3</v>
      </c>
      <c r="AG95">
        <v>2.0126399999999998E-6</v>
      </c>
      <c r="AH95">
        <v>0</v>
      </c>
      <c r="AI95">
        <v>2314300</v>
      </c>
      <c r="AJ95">
        <v>-2.1651400000000001</v>
      </c>
      <c r="AL95">
        <v>-4.46768E-4</v>
      </c>
      <c r="AM95">
        <v>0</v>
      </c>
      <c r="AP95">
        <v>16.228999999999999</v>
      </c>
    </row>
    <row r="96" spans="2:42" x14ac:dyDescent="0.3">
      <c r="B96">
        <v>-4.4558199999999998E-4</v>
      </c>
      <c r="C96">
        <v>1</v>
      </c>
      <c r="D96">
        <v>473.209</v>
      </c>
      <c r="E96">
        <v>15.9815</v>
      </c>
      <c r="F96">
        <v>0</v>
      </c>
      <c r="G96">
        <v>20.678799999999999</v>
      </c>
      <c r="H96">
        <v>0</v>
      </c>
      <c r="I96">
        <v>0</v>
      </c>
      <c r="L96">
        <v>0</v>
      </c>
      <c r="M96">
        <v>0</v>
      </c>
      <c r="P96">
        <v>35.377099999999999</v>
      </c>
      <c r="Q96">
        <v>0</v>
      </c>
      <c r="R96">
        <v>-2.1347900000000002</v>
      </c>
      <c r="S96">
        <v>0</v>
      </c>
      <c r="T96">
        <v>-2.19007</v>
      </c>
      <c r="U96">
        <v>0</v>
      </c>
      <c r="V96">
        <v>-3.6330899999999997E-4</v>
      </c>
      <c r="W96">
        <v>0</v>
      </c>
      <c r="X96">
        <v>-2.52871E-4</v>
      </c>
      <c r="Y96">
        <v>1.3097600000000001E-6</v>
      </c>
      <c r="Z96">
        <v>2.4364E-2</v>
      </c>
      <c r="AA96">
        <v>3.7452000000000002E-3</v>
      </c>
      <c r="AB96">
        <v>0.17867</v>
      </c>
      <c r="AC96">
        <v>0</v>
      </c>
      <c r="AD96">
        <v>0</v>
      </c>
      <c r="AE96">
        <v>-8.9152000000000005</v>
      </c>
      <c r="AF96">
        <v>-2.9520599999999998E-3</v>
      </c>
      <c r="AG96">
        <v>2.0173799999999998E-6</v>
      </c>
      <c r="AH96">
        <v>0</v>
      </c>
      <c r="AI96">
        <v>2313510</v>
      </c>
      <c r="AJ96">
        <v>-2.19007</v>
      </c>
      <c r="AL96">
        <v>-4.4558199999999998E-4</v>
      </c>
      <c r="AM96">
        <v>0</v>
      </c>
      <c r="AP96">
        <v>15.9815</v>
      </c>
    </row>
    <row r="97" spans="2:42" x14ac:dyDescent="0.3">
      <c r="B97">
        <v>-4.33819E-4</v>
      </c>
      <c r="C97">
        <v>1</v>
      </c>
      <c r="D97">
        <v>473.209</v>
      </c>
      <c r="E97">
        <v>13.8528</v>
      </c>
      <c r="F97">
        <v>0</v>
      </c>
      <c r="G97">
        <v>15.958</v>
      </c>
      <c r="H97">
        <v>0</v>
      </c>
      <c r="I97">
        <v>0</v>
      </c>
      <c r="L97">
        <v>0</v>
      </c>
      <c r="M97">
        <v>0</v>
      </c>
      <c r="P97">
        <v>75.453699999999998</v>
      </c>
      <c r="Q97">
        <v>0</v>
      </c>
      <c r="R97">
        <v>-2.8482400000000001</v>
      </c>
      <c r="S97">
        <v>0</v>
      </c>
      <c r="T97">
        <v>-2.9496099999999998</v>
      </c>
      <c r="U97">
        <v>0</v>
      </c>
      <c r="V97">
        <v>-5.4708299999999997E-4</v>
      </c>
      <c r="W97">
        <v>0</v>
      </c>
      <c r="X97">
        <v>-5.6041000000000001E-4</v>
      </c>
      <c r="Y97">
        <v>1.3236999999999999E-6</v>
      </c>
      <c r="Z97">
        <v>2.45013E-2</v>
      </c>
      <c r="AA97">
        <v>3.7661600000000002E-3</v>
      </c>
      <c r="AB97">
        <v>0.178511</v>
      </c>
      <c r="AC97">
        <v>0</v>
      </c>
      <c r="AD97">
        <v>0</v>
      </c>
      <c r="AE97">
        <v>-8.8993800000000007</v>
      </c>
      <c r="AF97">
        <v>-2.9852799999999999E-3</v>
      </c>
      <c r="AG97">
        <v>2.0429399999999998E-6</v>
      </c>
      <c r="AH97">
        <v>0</v>
      </c>
      <c r="AI97">
        <v>2309370</v>
      </c>
      <c r="AJ97">
        <v>-2.9496099999999998</v>
      </c>
      <c r="AL97">
        <v>-4.33819E-4</v>
      </c>
      <c r="AM97">
        <v>0</v>
      </c>
      <c r="AP97">
        <v>13.8528</v>
      </c>
    </row>
    <row r="98" spans="2:42" x14ac:dyDescent="0.3">
      <c r="B98">
        <v>-4.31719E-4</v>
      </c>
      <c r="C98">
        <v>1</v>
      </c>
      <c r="D98">
        <v>473.209</v>
      </c>
      <c r="E98">
        <v>13.484400000000001</v>
      </c>
      <c r="F98">
        <v>0</v>
      </c>
      <c r="G98">
        <v>15.100199999999999</v>
      </c>
      <c r="H98">
        <v>0</v>
      </c>
      <c r="I98">
        <v>0</v>
      </c>
      <c r="L98">
        <v>0</v>
      </c>
      <c r="M98">
        <v>0</v>
      </c>
      <c r="P98">
        <v>81.132000000000005</v>
      </c>
      <c r="Q98">
        <v>0</v>
      </c>
      <c r="R98">
        <v>-2.96543</v>
      </c>
      <c r="S98">
        <v>0</v>
      </c>
      <c r="T98">
        <v>-3.0697399999999999</v>
      </c>
      <c r="U98">
        <v>0</v>
      </c>
      <c r="V98">
        <v>-5.7576399999999999E-4</v>
      </c>
      <c r="W98">
        <v>0</v>
      </c>
      <c r="X98">
        <v>-6.0575400000000001E-4</v>
      </c>
      <c r="Y98">
        <v>1.3256799999999999E-6</v>
      </c>
      <c r="Z98">
        <v>2.4520900000000002E-2</v>
      </c>
      <c r="AA98">
        <v>3.7691999999999999E-3</v>
      </c>
      <c r="AB98">
        <v>0.17848900000000001</v>
      </c>
      <c r="AC98">
        <v>0</v>
      </c>
      <c r="AD98">
        <v>0</v>
      </c>
      <c r="AE98">
        <v>-8.8971199999999993</v>
      </c>
      <c r="AF98">
        <v>-2.9900399999999998E-3</v>
      </c>
      <c r="AG98">
        <v>2.0466399999999999E-6</v>
      </c>
      <c r="AH98">
        <v>0</v>
      </c>
      <c r="AI98">
        <v>2308780</v>
      </c>
      <c r="AJ98">
        <v>-3.0697399999999999</v>
      </c>
      <c r="AL98">
        <v>-4.31719E-4</v>
      </c>
      <c r="AM98">
        <v>0</v>
      </c>
      <c r="AP98">
        <v>13.484400000000001</v>
      </c>
    </row>
    <row r="99" spans="2:42" x14ac:dyDescent="0.3">
      <c r="B99">
        <v>-4.3069400000000002E-4</v>
      </c>
      <c r="C99">
        <v>1</v>
      </c>
      <c r="D99">
        <v>473.209</v>
      </c>
      <c r="E99">
        <v>13.443199999999999</v>
      </c>
      <c r="F99">
        <v>0</v>
      </c>
      <c r="G99">
        <v>14.751200000000001</v>
      </c>
      <c r="H99">
        <v>0</v>
      </c>
      <c r="I99">
        <v>0</v>
      </c>
      <c r="L99">
        <v>0</v>
      </c>
      <c r="M99">
        <v>0</v>
      </c>
      <c r="P99">
        <v>75.658600000000007</v>
      </c>
      <c r="Q99">
        <v>0</v>
      </c>
      <c r="R99">
        <v>-2.7993999999999999</v>
      </c>
      <c r="S99">
        <v>0</v>
      </c>
      <c r="T99">
        <v>-2.8915299999999999</v>
      </c>
      <c r="U99">
        <v>0</v>
      </c>
      <c r="V99">
        <v>-5.4041400000000002E-4</v>
      </c>
      <c r="W99">
        <v>0</v>
      </c>
      <c r="X99">
        <v>-5.67743E-4</v>
      </c>
      <c r="Y99">
        <v>1.3260099999999999E-6</v>
      </c>
      <c r="Z99">
        <v>2.4524399999999998E-2</v>
      </c>
      <c r="AA99">
        <v>3.7698100000000002E-3</v>
      </c>
      <c r="AB99">
        <v>0.178485</v>
      </c>
      <c r="AC99">
        <v>0</v>
      </c>
      <c r="AD99">
        <v>0</v>
      </c>
      <c r="AE99">
        <v>-8.8967100000000006</v>
      </c>
      <c r="AF99">
        <v>-2.9908999999999999E-3</v>
      </c>
      <c r="AG99">
        <v>2.04732E-6</v>
      </c>
      <c r="AH99">
        <v>0</v>
      </c>
      <c r="AI99">
        <v>2308670</v>
      </c>
      <c r="AJ99">
        <v>-2.8915299999999999</v>
      </c>
      <c r="AL99">
        <v>-4.3069400000000002E-4</v>
      </c>
      <c r="AM99">
        <v>0</v>
      </c>
      <c r="AP99">
        <v>13.443199999999999</v>
      </c>
    </row>
    <row r="100" spans="2:42" x14ac:dyDescent="0.3">
      <c r="B100">
        <v>-4.27002E-4</v>
      </c>
      <c r="C100">
        <v>1</v>
      </c>
      <c r="D100">
        <v>473.209</v>
      </c>
      <c r="E100">
        <v>13.2949</v>
      </c>
      <c r="F100">
        <v>0</v>
      </c>
      <c r="G100">
        <v>13.494300000000001</v>
      </c>
      <c r="H100">
        <v>0</v>
      </c>
      <c r="I100">
        <v>0</v>
      </c>
      <c r="L100">
        <v>0</v>
      </c>
      <c r="M100">
        <v>0</v>
      </c>
      <c r="P100">
        <v>55.951300000000003</v>
      </c>
      <c r="Q100">
        <v>0</v>
      </c>
      <c r="R100">
        <v>-2.2015899999999999</v>
      </c>
      <c r="S100">
        <v>0</v>
      </c>
      <c r="T100">
        <v>-2.2498900000000002</v>
      </c>
      <c r="U100">
        <v>0</v>
      </c>
      <c r="V100">
        <v>-4.1313400000000001E-4</v>
      </c>
      <c r="W100">
        <v>0</v>
      </c>
      <c r="X100">
        <v>-4.3087799999999999E-4</v>
      </c>
      <c r="Y100">
        <v>1.3272E-6</v>
      </c>
      <c r="Z100">
        <v>2.4537E-2</v>
      </c>
      <c r="AA100">
        <v>3.7720200000000001E-3</v>
      </c>
      <c r="AB100">
        <v>0.17846999999999999</v>
      </c>
      <c r="AC100">
        <v>0</v>
      </c>
      <c r="AD100">
        <v>0</v>
      </c>
      <c r="AE100">
        <v>-8.8952299999999997</v>
      </c>
      <c r="AF100">
        <v>-2.9940000000000001E-3</v>
      </c>
      <c r="AG100">
        <v>2.04979E-6</v>
      </c>
      <c r="AH100">
        <v>0</v>
      </c>
      <c r="AI100">
        <v>2308280</v>
      </c>
      <c r="AJ100">
        <v>-2.2498900000000002</v>
      </c>
      <c r="AL100">
        <v>-4.27002E-4</v>
      </c>
      <c r="AM100">
        <v>0</v>
      </c>
      <c r="AP100">
        <v>13.2949</v>
      </c>
    </row>
    <row r="101" spans="2:42" x14ac:dyDescent="0.3">
      <c r="B101">
        <v>-4.2168799999999998E-4</v>
      </c>
      <c r="C101">
        <v>1</v>
      </c>
      <c r="D101">
        <v>473.209</v>
      </c>
      <c r="E101">
        <v>13.1462</v>
      </c>
      <c r="F101">
        <v>0</v>
      </c>
      <c r="G101">
        <v>10.8894</v>
      </c>
      <c r="H101">
        <v>0</v>
      </c>
      <c r="I101">
        <v>0</v>
      </c>
      <c r="L101">
        <v>0</v>
      </c>
      <c r="M101">
        <v>0</v>
      </c>
      <c r="P101">
        <v>26.8736</v>
      </c>
      <c r="Q101">
        <v>0</v>
      </c>
      <c r="R101">
        <v>-1.3244899999999999</v>
      </c>
      <c r="S101">
        <v>0</v>
      </c>
      <c r="T101">
        <v>-1.39225</v>
      </c>
      <c r="U101">
        <v>0</v>
      </c>
      <c r="V101">
        <v>-2.5476299999999997E-4</v>
      </c>
      <c r="W101">
        <v>0</v>
      </c>
      <c r="X101">
        <v>-2.09376E-4</v>
      </c>
      <c r="Y101">
        <v>1.3263300000000001E-6</v>
      </c>
      <c r="Z101">
        <v>2.4530900000000001E-2</v>
      </c>
      <c r="AA101">
        <v>3.7716999999999998E-3</v>
      </c>
      <c r="AB101">
        <v>0.178476</v>
      </c>
      <c r="AC101">
        <v>0</v>
      </c>
      <c r="AD101">
        <v>0</v>
      </c>
      <c r="AE101">
        <v>-8.8958499999999994</v>
      </c>
      <c r="AF101">
        <v>-2.9924700000000001E-3</v>
      </c>
      <c r="AG101">
        <v>2.0486799999999998E-6</v>
      </c>
      <c r="AH101">
        <v>0</v>
      </c>
      <c r="AI101">
        <v>2308440</v>
      </c>
      <c r="AJ101">
        <v>-1.39225</v>
      </c>
      <c r="AL101">
        <v>-4.2168799999999998E-4</v>
      </c>
      <c r="AM101">
        <v>0</v>
      </c>
      <c r="AP101">
        <v>13.1462</v>
      </c>
    </row>
    <row r="102" spans="2:42" x14ac:dyDescent="0.3">
      <c r="B102">
        <v>-4.2013599999999999E-4</v>
      </c>
      <c r="C102">
        <v>1</v>
      </c>
      <c r="D102">
        <v>473.209</v>
      </c>
      <c r="E102">
        <v>13.242699999999999</v>
      </c>
      <c r="F102">
        <v>0</v>
      </c>
      <c r="G102">
        <v>10.1775</v>
      </c>
      <c r="H102">
        <v>0</v>
      </c>
      <c r="I102">
        <v>0</v>
      </c>
      <c r="L102">
        <v>0</v>
      </c>
      <c r="M102">
        <v>0</v>
      </c>
      <c r="P102">
        <v>22.299800000000001</v>
      </c>
      <c r="Q102">
        <v>0</v>
      </c>
      <c r="R102">
        <v>-1.1840999999999999</v>
      </c>
      <c r="S102">
        <v>0</v>
      </c>
      <c r="T102">
        <v>-1.25084</v>
      </c>
      <c r="U102">
        <v>0</v>
      </c>
      <c r="V102">
        <v>-2.2828900000000001E-4</v>
      </c>
      <c r="W102">
        <v>0</v>
      </c>
      <c r="X102">
        <v>-1.7250100000000001E-4</v>
      </c>
      <c r="Y102">
        <v>1.3249199999999999E-6</v>
      </c>
      <c r="Z102">
        <v>2.4518000000000002E-2</v>
      </c>
      <c r="AA102">
        <v>3.7700099999999999E-3</v>
      </c>
      <c r="AB102">
        <v>0.17849100000000001</v>
      </c>
      <c r="AC102">
        <v>0</v>
      </c>
      <c r="AD102">
        <v>0</v>
      </c>
      <c r="AE102">
        <v>-8.8972999999999995</v>
      </c>
      <c r="AF102">
        <v>-2.9893699999999999E-3</v>
      </c>
      <c r="AG102">
        <v>2.0463499999999999E-6</v>
      </c>
      <c r="AH102">
        <v>0</v>
      </c>
      <c r="AI102">
        <v>2308820</v>
      </c>
      <c r="AJ102">
        <v>-1.25084</v>
      </c>
      <c r="AL102">
        <v>-4.2013599999999999E-4</v>
      </c>
      <c r="AM102">
        <v>0</v>
      </c>
      <c r="AP102">
        <v>13.242699999999999</v>
      </c>
    </row>
    <row r="103" spans="2:42" x14ac:dyDescent="0.3">
      <c r="B103">
        <v>-4.1596800000000001E-4</v>
      </c>
      <c r="C103">
        <v>1</v>
      </c>
      <c r="D103">
        <v>473.209</v>
      </c>
      <c r="E103">
        <v>13.501899999999999</v>
      </c>
      <c r="F103">
        <v>0</v>
      </c>
      <c r="G103">
        <v>8.2653199999999991</v>
      </c>
      <c r="H103">
        <v>0</v>
      </c>
      <c r="I103">
        <v>0</v>
      </c>
      <c r="L103">
        <v>0</v>
      </c>
      <c r="M103">
        <v>0</v>
      </c>
      <c r="P103">
        <v>10.014200000000001</v>
      </c>
      <c r="Q103">
        <v>0</v>
      </c>
      <c r="R103">
        <v>-0.80701400000000001</v>
      </c>
      <c r="S103">
        <v>0</v>
      </c>
      <c r="T103">
        <v>-0.87101300000000004</v>
      </c>
      <c r="U103">
        <v>0</v>
      </c>
      <c r="V103">
        <v>-1.5717800000000001E-4</v>
      </c>
      <c r="W103">
        <v>0</v>
      </c>
      <c r="X103">
        <v>-7.3453800000000005E-5</v>
      </c>
      <c r="Y103">
        <v>1.32114E-6</v>
      </c>
      <c r="Z103">
        <v>2.4483399999999999E-2</v>
      </c>
      <c r="AA103">
        <v>3.7654799999999999E-3</v>
      </c>
      <c r="AB103">
        <v>0.17852999999999999</v>
      </c>
      <c r="AC103">
        <v>0</v>
      </c>
      <c r="AD103">
        <v>0</v>
      </c>
      <c r="AE103">
        <v>-8.9011899999999997</v>
      </c>
      <c r="AF103">
        <v>-2.9810399999999999E-3</v>
      </c>
      <c r="AG103">
        <v>2.0400899999999999E-6</v>
      </c>
      <c r="AH103">
        <v>0</v>
      </c>
      <c r="AI103">
        <v>2309840</v>
      </c>
      <c r="AJ103">
        <v>-0.87101300000000004</v>
      </c>
      <c r="AL103">
        <v>-4.1596800000000001E-4</v>
      </c>
      <c r="AM103">
        <v>0</v>
      </c>
      <c r="AP103">
        <v>13.501899999999999</v>
      </c>
    </row>
    <row r="104" spans="2:42" x14ac:dyDescent="0.3">
      <c r="B104">
        <v>-4.0778E-4</v>
      </c>
      <c r="C104">
        <v>1</v>
      </c>
      <c r="D104">
        <v>473.209</v>
      </c>
      <c r="E104">
        <v>14.0443</v>
      </c>
      <c r="F104">
        <v>0</v>
      </c>
      <c r="G104">
        <v>4.7129799999999999</v>
      </c>
      <c r="H104">
        <v>0</v>
      </c>
      <c r="I104">
        <v>0</v>
      </c>
      <c r="L104">
        <v>0</v>
      </c>
      <c r="M104">
        <v>0</v>
      </c>
      <c r="P104">
        <v>-7.0145200000000001</v>
      </c>
      <c r="Q104">
        <v>0</v>
      </c>
      <c r="R104">
        <v>-0.49446000000000001</v>
      </c>
      <c r="S104">
        <v>0</v>
      </c>
      <c r="T104">
        <v>-0.56985300000000005</v>
      </c>
      <c r="U104">
        <v>0</v>
      </c>
      <c r="V104">
        <v>-8.6786099999999999E-5</v>
      </c>
      <c r="W104">
        <v>0</v>
      </c>
      <c r="X104">
        <v>6.5793100000000005E-5</v>
      </c>
      <c r="Y104">
        <v>1.31535E-6</v>
      </c>
      <c r="Z104">
        <v>2.4431499999999998E-2</v>
      </c>
      <c r="AA104">
        <v>3.75889E-3</v>
      </c>
      <c r="AB104">
        <v>0.178588</v>
      </c>
      <c r="AC104">
        <v>0</v>
      </c>
      <c r="AD104">
        <v>0</v>
      </c>
      <c r="AE104">
        <v>-8.907</v>
      </c>
      <c r="AF104">
        <v>-2.9684999999999998E-3</v>
      </c>
      <c r="AG104">
        <v>2.0306699999999999E-6</v>
      </c>
      <c r="AH104">
        <v>0</v>
      </c>
      <c r="AI104">
        <v>2311370</v>
      </c>
      <c r="AJ104">
        <v>-0.56985300000000005</v>
      </c>
      <c r="AL104">
        <v>-4.0778E-4</v>
      </c>
      <c r="AM104">
        <v>0</v>
      </c>
      <c r="AP104">
        <v>14.0443</v>
      </c>
    </row>
    <row r="105" spans="2:42" x14ac:dyDescent="0.3">
      <c r="B105">
        <v>-4.0167600000000001E-4</v>
      </c>
      <c r="C105">
        <v>1</v>
      </c>
      <c r="D105">
        <v>473.209</v>
      </c>
      <c r="E105">
        <v>15.2432</v>
      </c>
      <c r="F105">
        <v>0</v>
      </c>
      <c r="G105">
        <v>1.98102</v>
      </c>
      <c r="H105">
        <v>0</v>
      </c>
      <c r="I105">
        <v>0</v>
      </c>
      <c r="L105">
        <v>0</v>
      </c>
      <c r="M105">
        <v>0</v>
      </c>
      <c r="P105">
        <v>-56.698099999999997</v>
      </c>
      <c r="Q105">
        <v>0</v>
      </c>
      <c r="R105">
        <v>1.7327399999999999</v>
      </c>
      <c r="S105">
        <v>0</v>
      </c>
      <c r="T105">
        <v>1.8551</v>
      </c>
      <c r="U105">
        <v>0</v>
      </c>
      <c r="V105">
        <v>3.2936E-4</v>
      </c>
      <c r="W105">
        <v>0</v>
      </c>
      <c r="X105">
        <v>4.5141000000000002E-4</v>
      </c>
      <c r="Y105">
        <v>1.3081100000000001E-6</v>
      </c>
      <c r="Z105">
        <v>2.4365600000000001E-2</v>
      </c>
      <c r="AA105">
        <v>3.7500200000000002E-3</v>
      </c>
      <c r="AB105">
        <v>0.17866299999999999</v>
      </c>
      <c r="AC105">
        <v>0</v>
      </c>
      <c r="AD105">
        <v>0</v>
      </c>
      <c r="AE105">
        <v>-8.9144299999999994</v>
      </c>
      <c r="AF105">
        <v>-2.95239E-3</v>
      </c>
      <c r="AG105">
        <v>2.0183799999999999E-6</v>
      </c>
      <c r="AH105">
        <v>0</v>
      </c>
      <c r="AI105">
        <v>2313310</v>
      </c>
      <c r="AJ105">
        <v>1.8551</v>
      </c>
      <c r="AL105">
        <v>-4.0167600000000001E-4</v>
      </c>
      <c r="AM105">
        <v>0</v>
      </c>
      <c r="AP105">
        <v>15.2432</v>
      </c>
    </row>
    <row r="106" spans="2:42" x14ac:dyDescent="0.3">
      <c r="B106">
        <v>-3.9992599999999999E-4</v>
      </c>
      <c r="C106">
        <v>1</v>
      </c>
      <c r="D106">
        <v>473.209</v>
      </c>
      <c r="E106">
        <v>15.607900000000001</v>
      </c>
      <c r="F106">
        <v>0</v>
      </c>
      <c r="G106">
        <v>1.1755100000000001</v>
      </c>
      <c r="H106">
        <v>0</v>
      </c>
      <c r="I106">
        <v>0</v>
      </c>
      <c r="L106">
        <v>0</v>
      </c>
      <c r="M106">
        <v>0</v>
      </c>
      <c r="P106">
        <v>-59.324300000000001</v>
      </c>
      <c r="Q106">
        <v>0</v>
      </c>
      <c r="R106">
        <v>2.0133100000000002</v>
      </c>
      <c r="S106">
        <v>0</v>
      </c>
      <c r="T106">
        <v>2.1896200000000001</v>
      </c>
      <c r="U106">
        <v>0</v>
      </c>
      <c r="V106">
        <v>3.8641199999999999E-4</v>
      </c>
      <c r="W106">
        <v>0</v>
      </c>
      <c r="X106">
        <v>4.7830399999999998E-4</v>
      </c>
      <c r="Y106">
        <v>1.30585E-6</v>
      </c>
      <c r="Z106">
        <v>2.4344899999999999E-2</v>
      </c>
      <c r="AA106">
        <v>3.74721E-3</v>
      </c>
      <c r="AB106">
        <v>0.17868700000000001</v>
      </c>
      <c r="AC106">
        <v>0</v>
      </c>
      <c r="AD106">
        <v>0</v>
      </c>
      <c r="AE106">
        <v>-8.9167799999999993</v>
      </c>
      <c r="AF106">
        <v>-2.9473400000000001E-3</v>
      </c>
      <c r="AG106">
        <v>2.0145400000000002E-6</v>
      </c>
      <c r="AH106">
        <v>0</v>
      </c>
      <c r="AI106">
        <v>2313930</v>
      </c>
      <c r="AJ106">
        <v>2.1896200000000001</v>
      </c>
      <c r="AL106">
        <v>-3.9992599999999999E-4</v>
      </c>
      <c r="AM106">
        <v>0</v>
      </c>
      <c r="AP106">
        <v>15.607900000000001</v>
      </c>
    </row>
    <row r="107" spans="2:42" x14ac:dyDescent="0.3">
      <c r="B107">
        <v>-3.9832499999999999E-4</v>
      </c>
      <c r="C107">
        <v>1</v>
      </c>
      <c r="D107">
        <v>473.209</v>
      </c>
      <c r="E107">
        <v>15.941599999999999</v>
      </c>
      <c r="F107">
        <v>0</v>
      </c>
      <c r="G107">
        <v>0.438697</v>
      </c>
      <c r="H107">
        <v>0</v>
      </c>
      <c r="I107">
        <v>0</v>
      </c>
      <c r="L107">
        <v>0</v>
      </c>
      <c r="M107">
        <v>0</v>
      </c>
      <c r="P107">
        <v>-61.726599999999998</v>
      </c>
      <c r="Q107">
        <v>0</v>
      </c>
      <c r="R107">
        <v>2.2699500000000001</v>
      </c>
      <c r="S107">
        <v>0</v>
      </c>
      <c r="T107">
        <v>2.4956100000000001</v>
      </c>
      <c r="U107">
        <v>0</v>
      </c>
      <c r="V107">
        <v>4.3859900000000002E-4</v>
      </c>
      <c r="W107">
        <v>0</v>
      </c>
      <c r="X107">
        <v>5.02905E-4</v>
      </c>
      <c r="Y107">
        <v>1.30378E-6</v>
      </c>
      <c r="Z107">
        <v>2.4325900000000001E-2</v>
      </c>
      <c r="AA107">
        <v>3.74464E-3</v>
      </c>
      <c r="AB107">
        <v>0.17870800000000001</v>
      </c>
      <c r="AC107">
        <v>0</v>
      </c>
      <c r="AD107">
        <v>0</v>
      </c>
      <c r="AE107">
        <v>-8.91892</v>
      </c>
      <c r="AF107">
        <v>-2.9427199999999998E-3</v>
      </c>
      <c r="AG107">
        <v>2.0110400000000001E-6</v>
      </c>
      <c r="AH107">
        <v>0</v>
      </c>
      <c r="AI107">
        <v>2314490</v>
      </c>
      <c r="AJ107">
        <v>2.4956100000000001</v>
      </c>
      <c r="AL107">
        <v>-3.9832499999999999E-4</v>
      </c>
      <c r="AM107">
        <v>0</v>
      </c>
      <c r="AP107">
        <v>15.941599999999999</v>
      </c>
    </row>
    <row r="108" spans="2:42" x14ac:dyDescent="0.3">
      <c r="B108">
        <v>-3.9503999999999999E-4</v>
      </c>
      <c r="C108">
        <v>1</v>
      </c>
      <c r="D108">
        <v>473.209</v>
      </c>
      <c r="E108">
        <v>16.714200000000002</v>
      </c>
      <c r="F108">
        <v>0</v>
      </c>
      <c r="G108">
        <v>-1.01834</v>
      </c>
      <c r="H108">
        <v>0</v>
      </c>
      <c r="I108">
        <v>0</v>
      </c>
      <c r="L108">
        <v>0</v>
      </c>
      <c r="M108">
        <v>0</v>
      </c>
      <c r="P108">
        <v>-45.965400000000002</v>
      </c>
      <c r="Q108">
        <v>0</v>
      </c>
      <c r="R108">
        <v>1.8880399999999999</v>
      </c>
      <c r="S108">
        <v>0</v>
      </c>
      <c r="T108">
        <v>2.1159300000000001</v>
      </c>
      <c r="U108">
        <v>0</v>
      </c>
      <c r="V108">
        <v>3.61861E-4</v>
      </c>
      <c r="W108">
        <v>0</v>
      </c>
      <c r="X108">
        <v>3.9698400000000002E-4</v>
      </c>
      <c r="Y108">
        <v>1.2969700000000001E-6</v>
      </c>
      <c r="Z108">
        <v>2.4260899999999998E-2</v>
      </c>
      <c r="AA108">
        <v>3.7356300000000002E-3</v>
      </c>
      <c r="AB108">
        <v>0.178782</v>
      </c>
      <c r="AC108">
        <v>0</v>
      </c>
      <c r="AD108">
        <v>0</v>
      </c>
      <c r="AE108">
        <v>-8.9263100000000009</v>
      </c>
      <c r="AF108">
        <v>-2.9272E-3</v>
      </c>
      <c r="AG108">
        <v>1.9993500000000002E-6</v>
      </c>
      <c r="AH108">
        <v>0</v>
      </c>
      <c r="AI108">
        <v>2316420</v>
      </c>
      <c r="AJ108">
        <v>2.1159300000000001</v>
      </c>
      <c r="AL108">
        <v>-3.9503999999999999E-4</v>
      </c>
      <c r="AM108">
        <v>0</v>
      </c>
      <c r="AP108">
        <v>16.714200000000002</v>
      </c>
    </row>
    <row r="109" spans="2:42" x14ac:dyDescent="0.3">
      <c r="B109">
        <v>-3.9359399999999999E-4</v>
      </c>
      <c r="C109">
        <v>1</v>
      </c>
      <c r="D109">
        <v>473.209</v>
      </c>
      <c r="E109">
        <v>17.054200000000002</v>
      </c>
      <c r="F109">
        <v>0</v>
      </c>
      <c r="G109">
        <v>-1.65951</v>
      </c>
      <c r="H109">
        <v>0</v>
      </c>
      <c r="I109">
        <v>0</v>
      </c>
      <c r="L109">
        <v>0</v>
      </c>
      <c r="M109">
        <v>0</v>
      </c>
      <c r="P109">
        <v>-39.029600000000002</v>
      </c>
      <c r="Q109">
        <v>0</v>
      </c>
      <c r="R109">
        <v>1.71997</v>
      </c>
      <c r="S109">
        <v>0</v>
      </c>
      <c r="T109">
        <v>1.94885</v>
      </c>
      <c r="U109">
        <v>0</v>
      </c>
      <c r="V109">
        <v>3.2809199999999999E-4</v>
      </c>
      <c r="W109">
        <v>0</v>
      </c>
      <c r="X109">
        <v>3.50372E-4</v>
      </c>
      <c r="Y109">
        <v>1.29397E-6</v>
      </c>
      <c r="Z109">
        <v>2.4232299999999998E-2</v>
      </c>
      <c r="AA109">
        <v>3.7316699999999999E-3</v>
      </c>
      <c r="AB109">
        <v>0.178815</v>
      </c>
      <c r="AC109">
        <v>0</v>
      </c>
      <c r="AD109">
        <v>0</v>
      </c>
      <c r="AE109">
        <v>-8.9295500000000008</v>
      </c>
      <c r="AF109">
        <v>-2.9203699999999998E-3</v>
      </c>
      <c r="AG109">
        <v>1.9942100000000002E-6</v>
      </c>
      <c r="AH109">
        <v>0</v>
      </c>
      <c r="AI109">
        <v>2317270</v>
      </c>
      <c r="AJ109">
        <v>1.94885</v>
      </c>
      <c r="AL109">
        <v>-3.9359399999999999E-4</v>
      </c>
      <c r="AM109">
        <v>0</v>
      </c>
      <c r="AP109">
        <v>17.054200000000002</v>
      </c>
    </row>
    <row r="110" spans="2:42" x14ac:dyDescent="0.3">
      <c r="B110">
        <v>-3.9079099999999998E-4</v>
      </c>
      <c r="C110">
        <v>1</v>
      </c>
      <c r="D110">
        <v>473.20800000000003</v>
      </c>
      <c r="E110">
        <v>17.860199999999999</v>
      </c>
      <c r="F110">
        <v>0</v>
      </c>
      <c r="G110">
        <v>-2.7845599999999999</v>
      </c>
      <c r="H110">
        <v>0</v>
      </c>
      <c r="I110">
        <v>0</v>
      </c>
      <c r="L110">
        <v>0</v>
      </c>
      <c r="M110">
        <v>0</v>
      </c>
      <c r="P110">
        <v>-30.517600000000002</v>
      </c>
      <c r="Q110">
        <v>0</v>
      </c>
      <c r="R110">
        <v>1.56463</v>
      </c>
      <c r="S110">
        <v>0</v>
      </c>
      <c r="T110">
        <v>1.79603</v>
      </c>
      <c r="U110">
        <v>0</v>
      </c>
      <c r="V110">
        <v>3.0067100000000002E-4</v>
      </c>
      <c r="W110">
        <v>0</v>
      </c>
      <c r="X110">
        <v>2.9607499999999997E-4</v>
      </c>
      <c r="Y110">
        <v>1.2878E-6</v>
      </c>
      <c r="Z110">
        <v>2.41742E-2</v>
      </c>
      <c r="AA110">
        <v>3.72361E-3</v>
      </c>
      <c r="AB110">
        <v>0.17888100000000001</v>
      </c>
      <c r="AC110">
        <v>0</v>
      </c>
      <c r="AD110">
        <v>0</v>
      </c>
      <c r="AE110">
        <v>-8.9361499999999996</v>
      </c>
      <c r="AF110">
        <v>-2.9063700000000001E-3</v>
      </c>
      <c r="AG110">
        <v>1.9836299999999999E-6</v>
      </c>
      <c r="AH110">
        <v>0</v>
      </c>
      <c r="AI110">
        <v>2319000</v>
      </c>
      <c r="AJ110">
        <v>1.79603</v>
      </c>
      <c r="AL110">
        <v>-3.9079099999999998E-4</v>
      </c>
      <c r="AM110">
        <v>0</v>
      </c>
      <c r="AP110">
        <v>17.860199999999999</v>
      </c>
    </row>
    <row r="111" spans="2:42" x14ac:dyDescent="0.3">
      <c r="B111">
        <v>-3.8149400000000002E-4</v>
      </c>
      <c r="C111">
        <v>1</v>
      </c>
      <c r="D111">
        <v>473.20800000000003</v>
      </c>
      <c r="E111">
        <v>21.355</v>
      </c>
      <c r="F111">
        <v>0</v>
      </c>
      <c r="G111">
        <v>-6.8686699999999998</v>
      </c>
      <c r="H111">
        <v>0</v>
      </c>
      <c r="I111">
        <v>0</v>
      </c>
      <c r="L111">
        <v>0</v>
      </c>
      <c r="M111">
        <v>0</v>
      </c>
      <c r="P111">
        <v>12.9519</v>
      </c>
      <c r="Q111">
        <v>0</v>
      </c>
      <c r="R111">
        <v>0.74427100000000002</v>
      </c>
      <c r="S111">
        <v>0</v>
      </c>
      <c r="T111">
        <v>0.85094099999999995</v>
      </c>
      <c r="U111">
        <v>0</v>
      </c>
      <c r="V111">
        <v>1.17966E-4</v>
      </c>
      <c r="W111">
        <v>0</v>
      </c>
      <c r="X111">
        <v>-2.3890899999999999E-5</v>
      </c>
      <c r="Y111">
        <v>1.2584000000000001E-6</v>
      </c>
      <c r="Z111">
        <v>2.3894100000000001E-2</v>
      </c>
      <c r="AA111">
        <v>3.6843700000000002E-3</v>
      </c>
      <c r="AB111">
        <v>0.1792</v>
      </c>
      <c r="AC111">
        <v>0</v>
      </c>
      <c r="AD111">
        <v>0</v>
      </c>
      <c r="AE111">
        <v>-8.9680199999999992</v>
      </c>
      <c r="AF111">
        <v>-2.83928E-3</v>
      </c>
      <c r="AG111">
        <v>1.9329900000000001E-6</v>
      </c>
      <c r="AH111">
        <v>0</v>
      </c>
      <c r="AI111">
        <v>2327350</v>
      </c>
      <c r="AJ111">
        <v>0.85094099999999995</v>
      </c>
      <c r="AL111">
        <v>-3.8149400000000002E-4</v>
      </c>
      <c r="AM111">
        <v>0</v>
      </c>
      <c r="AP111">
        <v>21.355</v>
      </c>
    </row>
    <row r="112" spans="2:42" x14ac:dyDescent="0.3">
      <c r="B112">
        <v>-3.7361600000000001E-4</v>
      </c>
      <c r="C112">
        <v>1</v>
      </c>
      <c r="D112">
        <v>473.20800000000003</v>
      </c>
      <c r="E112">
        <v>23.810600000000001</v>
      </c>
      <c r="F112">
        <v>0</v>
      </c>
      <c r="G112">
        <v>-10.0303</v>
      </c>
      <c r="H112">
        <v>0</v>
      </c>
      <c r="I112">
        <v>0</v>
      </c>
      <c r="L112">
        <v>0</v>
      </c>
      <c r="M112">
        <v>0</v>
      </c>
      <c r="P112">
        <v>28.2379</v>
      </c>
      <c r="Q112">
        <v>0</v>
      </c>
      <c r="R112">
        <v>-1.3991899999999999</v>
      </c>
      <c r="S112">
        <v>0</v>
      </c>
      <c r="T112">
        <v>-1.33128</v>
      </c>
      <c r="U112">
        <v>0</v>
      </c>
      <c r="V112">
        <v>-2.7700000000000001E-4</v>
      </c>
      <c r="W112">
        <v>0</v>
      </c>
      <c r="X112">
        <v>-1.5664699999999999E-4</v>
      </c>
      <c r="Y112">
        <v>1.2323499999999999E-6</v>
      </c>
      <c r="Z112">
        <v>2.3639400000000001E-2</v>
      </c>
      <c r="AA112">
        <v>3.64861E-3</v>
      </c>
      <c r="AB112">
        <v>0.17949100000000001</v>
      </c>
      <c r="AC112">
        <v>0</v>
      </c>
      <c r="AD112">
        <v>0</v>
      </c>
      <c r="AE112">
        <v>-8.9970800000000004</v>
      </c>
      <c r="AF112">
        <v>-2.7792400000000001E-3</v>
      </c>
      <c r="AG112">
        <v>1.8882500000000001E-6</v>
      </c>
      <c r="AH112">
        <v>0</v>
      </c>
      <c r="AI112">
        <v>2334960</v>
      </c>
      <c r="AJ112">
        <v>-1.33128</v>
      </c>
      <c r="AL112">
        <v>-3.7361600000000001E-4</v>
      </c>
      <c r="AM112">
        <v>0</v>
      </c>
      <c r="AP112">
        <v>23.810600000000001</v>
      </c>
    </row>
    <row r="113" spans="2:42" x14ac:dyDescent="0.3">
      <c r="B113">
        <v>-3.7225499999999999E-4</v>
      </c>
      <c r="C113">
        <v>1</v>
      </c>
      <c r="D113">
        <v>473.20800000000003</v>
      </c>
      <c r="E113">
        <v>24.224299999999999</v>
      </c>
      <c r="F113">
        <v>0</v>
      </c>
      <c r="G113">
        <v>-10.5495</v>
      </c>
      <c r="H113">
        <v>0</v>
      </c>
      <c r="I113">
        <v>0</v>
      </c>
      <c r="L113">
        <v>0</v>
      </c>
      <c r="M113">
        <v>0</v>
      </c>
      <c r="P113">
        <v>29.5914</v>
      </c>
      <c r="Q113">
        <v>0</v>
      </c>
      <c r="R113">
        <v>-1.78115</v>
      </c>
      <c r="S113">
        <v>0</v>
      </c>
      <c r="T113">
        <v>-1.72603</v>
      </c>
      <c r="U113">
        <v>0</v>
      </c>
      <c r="V113">
        <v>-3.4584900000000002E-4</v>
      </c>
      <c r="W113">
        <v>0</v>
      </c>
      <c r="X113">
        <v>-1.7177300000000001E-4</v>
      </c>
      <c r="Y113">
        <v>1.22758E-6</v>
      </c>
      <c r="Z113">
        <v>2.3592599999999998E-2</v>
      </c>
      <c r="AA113">
        <v>3.6420300000000001E-3</v>
      </c>
      <c r="AB113">
        <v>0.17954400000000001</v>
      </c>
      <c r="AC113">
        <v>0</v>
      </c>
      <c r="AD113">
        <v>0</v>
      </c>
      <c r="AE113">
        <v>-9.0024300000000004</v>
      </c>
      <c r="AF113">
        <v>-2.7682200000000001E-3</v>
      </c>
      <c r="AG113">
        <v>1.88006E-6</v>
      </c>
      <c r="AH113">
        <v>0</v>
      </c>
      <c r="AI113">
        <v>2336360</v>
      </c>
      <c r="AJ113">
        <v>-1.72603</v>
      </c>
      <c r="AL113">
        <v>-3.7225499999999999E-4</v>
      </c>
      <c r="AM113">
        <v>0</v>
      </c>
      <c r="AP113">
        <v>24.224299999999999</v>
      </c>
    </row>
    <row r="114" spans="2:42" x14ac:dyDescent="0.3">
      <c r="B114">
        <v>-3.7112199999999999E-4</v>
      </c>
      <c r="C114">
        <v>1</v>
      </c>
      <c r="D114">
        <v>473.20800000000003</v>
      </c>
      <c r="E114">
        <v>24.5688</v>
      </c>
      <c r="F114">
        <v>0</v>
      </c>
      <c r="G114">
        <v>-10.9817</v>
      </c>
      <c r="H114">
        <v>0</v>
      </c>
      <c r="I114">
        <v>0</v>
      </c>
      <c r="L114">
        <v>0</v>
      </c>
      <c r="M114">
        <v>0</v>
      </c>
      <c r="P114">
        <v>30.718299999999999</v>
      </c>
      <c r="Q114">
        <v>0</v>
      </c>
      <c r="R114">
        <v>-2.0991599999999999</v>
      </c>
      <c r="S114">
        <v>0</v>
      </c>
      <c r="T114">
        <v>-2.0546899999999999</v>
      </c>
      <c r="U114">
        <v>0</v>
      </c>
      <c r="V114">
        <v>-4.0317199999999998E-4</v>
      </c>
      <c r="W114">
        <v>0</v>
      </c>
      <c r="X114">
        <v>-1.8436700000000001E-4</v>
      </c>
      <c r="Y114">
        <v>1.2236100000000001E-6</v>
      </c>
      <c r="Z114">
        <v>2.3553600000000001E-2</v>
      </c>
      <c r="AA114">
        <v>3.6365500000000001E-3</v>
      </c>
      <c r="AB114">
        <v>0.179589</v>
      </c>
      <c r="AC114">
        <v>0</v>
      </c>
      <c r="AD114">
        <v>0</v>
      </c>
      <c r="AE114">
        <v>-9.0068800000000007</v>
      </c>
      <c r="AF114">
        <v>-2.7590499999999999E-3</v>
      </c>
      <c r="AG114">
        <v>1.87324E-6</v>
      </c>
      <c r="AH114">
        <v>0</v>
      </c>
      <c r="AI114">
        <v>2337530</v>
      </c>
      <c r="AJ114">
        <v>-2.0546899999999999</v>
      </c>
      <c r="AL114">
        <v>-3.7112199999999999E-4</v>
      </c>
      <c r="AM114">
        <v>0</v>
      </c>
      <c r="AP114">
        <v>24.5688</v>
      </c>
    </row>
    <row r="115" spans="2:42" x14ac:dyDescent="0.3">
      <c r="B115">
        <v>-3.6945400000000002E-4</v>
      </c>
      <c r="C115">
        <v>1</v>
      </c>
      <c r="D115">
        <v>473.20800000000003</v>
      </c>
      <c r="E115">
        <v>25.119299999999999</v>
      </c>
      <c r="F115">
        <v>0</v>
      </c>
      <c r="G115">
        <v>-11.7064</v>
      </c>
      <c r="H115">
        <v>0</v>
      </c>
      <c r="I115">
        <v>0</v>
      </c>
      <c r="L115">
        <v>0</v>
      </c>
      <c r="M115">
        <v>0</v>
      </c>
      <c r="P115">
        <v>16.418600000000001</v>
      </c>
      <c r="Q115">
        <v>0</v>
      </c>
      <c r="R115">
        <v>-1.8248800000000001</v>
      </c>
      <c r="S115">
        <v>0</v>
      </c>
      <c r="T115">
        <v>-1.8113699999999999</v>
      </c>
      <c r="U115">
        <v>0</v>
      </c>
      <c r="V115">
        <v>-3.6273399999999997E-4</v>
      </c>
      <c r="W115">
        <v>0</v>
      </c>
      <c r="X115">
        <v>-9.5429999999999999E-5</v>
      </c>
      <c r="Y115">
        <v>1.2174500000000001E-6</v>
      </c>
      <c r="Z115">
        <v>2.3491999999999999E-2</v>
      </c>
      <c r="AA115">
        <v>3.62788E-3</v>
      </c>
      <c r="AB115">
        <v>0.17965900000000001</v>
      </c>
      <c r="AC115">
        <v>0</v>
      </c>
      <c r="AD115">
        <v>0</v>
      </c>
      <c r="AE115">
        <v>-9.0139200000000006</v>
      </c>
      <c r="AF115">
        <v>-2.7447399999999999E-3</v>
      </c>
      <c r="AG115">
        <v>1.8626599999999999E-6</v>
      </c>
      <c r="AH115">
        <v>0</v>
      </c>
      <c r="AI115">
        <v>2339370</v>
      </c>
      <c r="AJ115">
        <v>-1.8113699999999999</v>
      </c>
      <c r="AL115">
        <v>-3.6945400000000002E-4</v>
      </c>
      <c r="AM115">
        <v>0</v>
      </c>
      <c r="AP115">
        <v>25.119299999999999</v>
      </c>
    </row>
    <row r="116" spans="2:42" x14ac:dyDescent="0.3">
      <c r="B116">
        <v>-3.6800800000000002E-4</v>
      </c>
      <c r="C116">
        <v>1</v>
      </c>
      <c r="D116">
        <v>473.20800000000003</v>
      </c>
      <c r="E116">
        <v>25.613</v>
      </c>
      <c r="F116">
        <v>0</v>
      </c>
      <c r="G116">
        <v>-12.3528</v>
      </c>
      <c r="H116">
        <v>0</v>
      </c>
      <c r="I116">
        <v>0</v>
      </c>
      <c r="L116">
        <v>0</v>
      </c>
      <c r="M116">
        <v>0</v>
      </c>
      <c r="P116">
        <v>2.0911</v>
      </c>
      <c r="Q116">
        <v>0</v>
      </c>
      <c r="R116">
        <v>-1.50267</v>
      </c>
      <c r="S116">
        <v>0</v>
      </c>
      <c r="T116">
        <v>-1.51379</v>
      </c>
      <c r="U116">
        <v>0</v>
      </c>
      <c r="V116">
        <v>-3.0686599999999999E-4</v>
      </c>
      <c r="W116">
        <v>0</v>
      </c>
      <c r="X116">
        <v>-3.7740499999999999E-6</v>
      </c>
      <c r="Y116">
        <v>1.2116599999999999E-6</v>
      </c>
      <c r="Z116">
        <v>2.3434400000000001E-2</v>
      </c>
      <c r="AA116">
        <v>3.6197600000000001E-3</v>
      </c>
      <c r="AB116">
        <v>0.179725</v>
      </c>
      <c r="AC116">
        <v>0</v>
      </c>
      <c r="AD116">
        <v>0</v>
      </c>
      <c r="AE116">
        <v>-9.0205099999999998</v>
      </c>
      <c r="AF116">
        <v>-2.7312999999999999E-3</v>
      </c>
      <c r="AG116">
        <v>1.85272E-6</v>
      </c>
      <c r="AH116">
        <v>0</v>
      </c>
      <c r="AI116">
        <v>2341100</v>
      </c>
      <c r="AJ116">
        <v>-1.51379</v>
      </c>
      <c r="AL116">
        <v>-3.6800800000000002E-4</v>
      </c>
      <c r="AM116">
        <v>0</v>
      </c>
      <c r="AP116">
        <v>25.613</v>
      </c>
    </row>
    <row r="117" spans="2:42" x14ac:dyDescent="0.3">
      <c r="B117">
        <v>-3.6766400000000002E-4</v>
      </c>
      <c r="C117">
        <v>1</v>
      </c>
      <c r="D117">
        <v>473.20800000000003</v>
      </c>
      <c r="E117">
        <v>25.730499999999999</v>
      </c>
      <c r="F117">
        <v>0</v>
      </c>
      <c r="G117">
        <v>-12.5068</v>
      </c>
      <c r="H117">
        <v>0</v>
      </c>
      <c r="I117">
        <v>0</v>
      </c>
      <c r="L117">
        <v>0</v>
      </c>
      <c r="M117">
        <v>0</v>
      </c>
      <c r="P117">
        <v>-1.3217399999999999</v>
      </c>
      <c r="Q117">
        <v>0</v>
      </c>
      <c r="R117">
        <v>-1.42591</v>
      </c>
      <c r="S117">
        <v>0</v>
      </c>
      <c r="T117">
        <v>-1.4429000000000001</v>
      </c>
      <c r="U117">
        <v>0</v>
      </c>
      <c r="V117">
        <v>-2.9355800000000002E-4</v>
      </c>
      <c r="W117">
        <v>0</v>
      </c>
      <c r="X117">
        <v>1.80587E-5</v>
      </c>
      <c r="Y117">
        <v>1.21028E-6</v>
      </c>
      <c r="Z117">
        <v>2.3420699999999999E-2</v>
      </c>
      <c r="AA117">
        <v>3.6178299999999998E-3</v>
      </c>
      <c r="AB117">
        <v>0.17974000000000001</v>
      </c>
      <c r="AC117">
        <v>0</v>
      </c>
      <c r="AD117">
        <v>0</v>
      </c>
      <c r="AE117">
        <v>-9.0220800000000008</v>
      </c>
      <c r="AF117">
        <v>-2.7280999999999998E-3</v>
      </c>
      <c r="AG117">
        <v>1.8503600000000001E-6</v>
      </c>
      <c r="AH117">
        <v>0</v>
      </c>
      <c r="AI117">
        <v>2341510</v>
      </c>
      <c r="AJ117">
        <v>-1.4429000000000001</v>
      </c>
      <c r="AL117">
        <v>-3.6766400000000002E-4</v>
      </c>
      <c r="AM117">
        <v>0</v>
      </c>
      <c r="AP117">
        <v>25.730499999999999</v>
      </c>
    </row>
    <row r="118" spans="2:42" x14ac:dyDescent="0.3">
      <c r="B118">
        <v>-3.6686100000000001E-4</v>
      </c>
      <c r="C118">
        <v>1</v>
      </c>
      <c r="D118">
        <v>473.20800000000003</v>
      </c>
      <c r="E118">
        <v>26.066500000000001</v>
      </c>
      <c r="F118">
        <v>0</v>
      </c>
      <c r="G118">
        <v>-12.853300000000001</v>
      </c>
      <c r="H118">
        <v>0</v>
      </c>
      <c r="I118">
        <v>0</v>
      </c>
      <c r="L118">
        <v>0</v>
      </c>
      <c r="M118">
        <v>0</v>
      </c>
      <c r="P118">
        <v>-0.81243100000000001</v>
      </c>
      <c r="Q118">
        <v>0</v>
      </c>
      <c r="R118">
        <v>-1.3598300000000001</v>
      </c>
      <c r="S118">
        <v>0</v>
      </c>
      <c r="T118">
        <v>-1.36504</v>
      </c>
      <c r="U118">
        <v>0</v>
      </c>
      <c r="V118">
        <v>-2.8387900000000001E-4</v>
      </c>
      <c r="W118">
        <v>0</v>
      </c>
      <c r="X118">
        <v>1.2616700000000001E-5</v>
      </c>
      <c r="Y118">
        <v>1.2063199999999999E-6</v>
      </c>
      <c r="Z118">
        <v>2.33796E-2</v>
      </c>
      <c r="AA118">
        <v>3.6120200000000001E-3</v>
      </c>
      <c r="AB118">
        <v>0.179787</v>
      </c>
      <c r="AC118">
        <v>0</v>
      </c>
      <c r="AD118">
        <v>0</v>
      </c>
      <c r="AE118">
        <v>-9.0267999999999997</v>
      </c>
      <c r="AF118">
        <v>-2.7187700000000001E-3</v>
      </c>
      <c r="AG118">
        <v>1.8435800000000001E-6</v>
      </c>
      <c r="AH118">
        <v>0</v>
      </c>
      <c r="AI118">
        <v>2342750</v>
      </c>
      <c r="AJ118">
        <v>-1.36504</v>
      </c>
      <c r="AL118">
        <v>-3.6686100000000001E-4</v>
      </c>
      <c r="AM118">
        <v>0</v>
      </c>
      <c r="AP118">
        <v>26.066500000000001</v>
      </c>
    </row>
    <row r="119" spans="2:42" x14ac:dyDescent="0.3">
      <c r="B119">
        <v>-3.59596E-4</v>
      </c>
      <c r="C119">
        <v>1</v>
      </c>
      <c r="D119">
        <v>473.20800000000003</v>
      </c>
      <c r="E119">
        <v>29.113600000000002</v>
      </c>
      <c r="F119">
        <v>0</v>
      </c>
      <c r="G119">
        <v>-16.1205</v>
      </c>
      <c r="H119">
        <v>0</v>
      </c>
      <c r="I119">
        <v>0</v>
      </c>
      <c r="L119">
        <v>0</v>
      </c>
      <c r="M119">
        <v>0</v>
      </c>
      <c r="P119">
        <v>24.512699999999999</v>
      </c>
      <c r="Q119">
        <v>0</v>
      </c>
      <c r="R119">
        <v>-0.54353600000000002</v>
      </c>
      <c r="S119">
        <v>0</v>
      </c>
      <c r="T119">
        <v>-0.53069699999999997</v>
      </c>
      <c r="U119">
        <v>0</v>
      </c>
      <c r="V119">
        <v>-1.4846999999999999E-4</v>
      </c>
      <c r="W119">
        <v>0</v>
      </c>
      <c r="X119">
        <v>-1.15277E-4</v>
      </c>
      <c r="Y119">
        <v>1.1683399999999999E-6</v>
      </c>
      <c r="Z119">
        <v>2.2986099999999999E-2</v>
      </c>
      <c r="AA119">
        <v>3.5563999999999999E-3</v>
      </c>
      <c r="AB119">
        <v>0.18023600000000001</v>
      </c>
      <c r="AC119">
        <v>0</v>
      </c>
      <c r="AD119">
        <v>0</v>
      </c>
      <c r="AE119">
        <v>-9.0719899999999996</v>
      </c>
      <c r="AF119">
        <v>-2.62941E-3</v>
      </c>
      <c r="AG119">
        <v>1.77863E-6</v>
      </c>
      <c r="AH119">
        <v>0</v>
      </c>
      <c r="AI119">
        <v>2354580</v>
      </c>
      <c r="AJ119">
        <v>-0.53069699999999997</v>
      </c>
      <c r="AL119">
        <v>-3.59596E-4</v>
      </c>
      <c r="AM119">
        <v>0</v>
      </c>
      <c r="AP119">
        <v>29.113600000000002</v>
      </c>
    </row>
    <row r="120" spans="2:42" x14ac:dyDescent="0.3">
      <c r="B120">
        <v>-3.5374499999999998E-4</v>
      </c>
      <c r="C120">
        <v>1</v>
      </c>
      <c r="D120">
        <v>473.20800000000003</v>
      </c>
      <c r="E120">
        <v>31.608499999999999</v>
      </c>
      <c r="F120">
        <v>0</v>
      </c>
      <c r="G120">
        <v>-18.7681</v>
      </c>
      <c r="H120">
        <v>0</v>
      </c>
      <c r="I120">
        <v>0</v>
      </c>
      <c r="L120">
        <v>0</v>
      </c>
      <c r="M120">
        <v>0</v>
      </c>
      <c r="P120">
        <v>31.6693</v>
      </c>
      <c r="Q120">
        <v>0</v>
      </c>
      <c r="R120">
        <v>0.42995100000000003</v>
      </c>
      <c r="S120">
        <v>0</v>
      </c>
      <c r="T120">
        <v>0.43524499999999999</v>
      </c>
      <c r="U120">
        <v>0</v>
      </c>
      <c r="V120">
        <v>1.9198199999999999E-5</v>
      </c>
      <c r="W120">
        <v>0</v>
      </c>
      <c r="X120">
        <v>-1.34356E-4</v>
      </c>
      <c r="Y120">
        <v>1.1376600000000001E-6</v>
      </c>
      <c r="Z120">
        <v>2.2670200000000001E-2</v>
      </c>
      <c r="AA120">
        <v>3.5117500000000001E-3</v>
      </c>
      <c r="AB120">
        <v>0.18059700000000001</v>
      </c>
      <c r="AC120">
        <v>0</v>
      </c>
      <c r="AD120">
        <v>0</v>
      </c>
      <c r="AE120">
        <v>-9.10825</v>
      </c>
      <c r="AF120">
        <v>-2.5573700000000002E-3</v>
      </c>
      <c r="AG120">
        <v>1.7261099999999999E-6</v>
      </c>
      <c r="AH120">
        <v>0</v>
      </c>
      <c r="AI120">
        <v>2364080</v>
      </c>
      <c r="AJ120">
        <v>0.43524499999999999</v>
      </c>
      <c r="AL120">
        <v>-3.5374499999999998E-4</v>
      </c>
      <c r="AM120">
        <v>0</v>
      </c>
      <c r="AP120">
        <v>31.608499999999999</v>
      </c>
    </row>
    <row r="121" spans="2:42" x14ac:dyDescent="0.3">
      <c r="B121">
        <v>-3.4982699999999998E-4</v>
      </c>
      <c r="C121">
        <v>1</v>
      </c>
      <c r="D121">
        <v>473.20800000000003</v>
      </c>
      <c r="E121">
        <v>33.279499999999999</v>
      </c>
      <c r="F121">
        <v>0</v>
      </c>
      <c r="G121">
        <v>-20.5412</v>
      </c>
      <c r="H121">
        <v>0</v>
      </c>
      <c r="I121">
        <v>0</v>
      </c>
      <c r="L121">
        <v>0</v>
      </c>
      <c r="M121">
        <v>0</v>
      </c>
      <c r="P121">
        <v>36.462499999999999</v>
      </c>
      <c r="Q121">
        <v>0</v>
      </c>
      <c r="R121">
        <v>1.08195</v>
      </c>
      <c r="S121">
        <v>0</v>
      </c>
      <c r="T121">
        <v>1.08219</v>
      </c>
      <c r="U121">
        <v>0</v>
      </c>
      <c r="V121">
        <v>1.3149400000000001E-4</v>
      </c>
      <c r="W121">
        <v>0</v>
      </c>
      <c r="X121">
        <v>-1.4713399999999999E-4</v>
      </c>
      <c r="Y121">
        <v>1.1171099999999999E-6</v>
      </c>
      <c r="Z121">
        <v>2.2458599999999999E-2</v>
      </c>
      <c r="AA121">
        <v>3.4818399999999999E-3</v>
      </c>
      <c r="AB121">
        <v>0.180839</v>
      </c>
      <c r="AC121">
        <v>0</v>
      </c>
      <c r="AD121">
        <v>0</v>
      </c>
      <c r="AE121">
        <v>-9.1325400000000005</v>
      </c>
      <c r="AF121">
        <v>-2.5091100000000002E-3</v>
      </c>
      <c r="AG121">
        <v>1.69094E-6</v>
      </c>
      <c r="AH121">
        <v>0</v>
      </c>
      <c r="AI121">
        <v>2370440</v>
      </c>
      <c r="AJ121">
        <v>1.08219</v>
      </c>
      <c r="AL121">
        <v>-3.4982699999999998E-4</v>
      </c>
      <c r="AM121">
        <v>0</v>
      </c>
      <c r="AP121">
        <v>33.279499999999999</v>
      </c>
    </row>
    <row r="122" spans="2:42" x14ac:dyDescent="0.3">
      <c r="B122">
        <v>-3.4680600000000001E-4</v>
      </c>
      <c r="C122">
        <v>1</v>
      </c>
      <c r="D122">
        <v>473.20800000000003</v>
      </c>
      <c r="E122">
        <v>34.681399999999996</v>
      </c>
      <c r="F122">
        <v>0</v>
      </c>
      <c r="G122">
        <v>-22.025700000000001</v>
      </c>
      <c r="H122">
        <v>0</v>
      </c>
      <c r="I122">
        <v>0</v>
      </c>
      <c r="L122">
        <v>0</v>
      </c>
      <c r="M122">
        <v>0</v>
      </c>
      <c r="P122">
        <v>67.423199999999994</v>
      </c>
      <c r="Q122">
        <v>0</v>
      </c>
      <c r="R122">
        <v>-8.4536100000000003E-3</v>
      </c>
      <c r="S122">
        <v>0</v>
      </c>
      <c r="T122">
        <v>-9.8107799999999995E-2</v>
      </c>
      <c r="U122">
        <v>0</v>
      </c>
      <c r="V122">
        <v>-4.2308500000000003E-5</v>
      </c>
      <c r="W122">
        <v>0</v>
      </c>
      <c r="X122">
        <v>-2.9108999999999998E-4</v>
      </c>
      <c r="Y122">
        <v>1.0999E-6</v>
      </c>
      <c r="Z122">
        <v>2.22721E-2</v>
      </c>
      <c r="AA122">
        <v>3.45547E-3</v>
      </c>
      <c r="AB122">
        <v>0.18105099999999999</v>
      </c>
      <c r="AC122">
        <v>0</v>
      </c>
      <c r="AD122">
        <v>0</v>
      </c>
      <c r="AE122">
        <v>-9.1540499999999998</v>
      </c>
      <c r="AF122">
        <v>-2.4681099999999999E-3</v>
      </c>
      <c r="AG122">
        <v>1.6616699999999999E-6</v>
      </c>
      <c r="AH122">
        <v>0</v>
      </c>
      <c r="AI122">
        <v>2376070</v>
      </c>
      <c r="AJ122">
        <v>-9.8107799999999995E-2</v>
      </c>
      <c r="AL122">
        <v>-3.4680600000000001E-4</v>
      </c>
      <c r="AM122">
        <v>0</v>
      </c>
      <c r="AP122">
        <v>34.681399999999996</v>
      </c>
    </row>
    <row r="123" spans="2:42" x14ac:dyDescent="0.3">
      <c r="B123">
        <v>-3.4561699999999999E-4</v>
      </c>
      <c r="C123">
        <v>1</v>
      </c>
      <c r="D123">
        <v>473.20699999999999</v>
      </c>
      <c r="E123">
        <v>35.232999999999997</v>
      </c>
      <c r="F123">
        <v>0</v>
      </c>
      <c r="G123">
        <v>-22.6098</v>
      </c>
      <c r="H123">
        <v>0</v>
      </c>
      <c r="I123">
        <v>0</v>
      </c>
      <c r="L123">
        <v>0</v>
      </c>
      <c r="M123">
        <v>0</v>
      </c>
      <c r="P123">
        <v>79.605400000000003</v>
      </c>
      <c r="Q123">
        <v>0</v>
      </c>
      <c r="R123">
        <v>-0.43749700000000002</v>
      </c>
      <c r="S123">
        <v>0</v>
      </c>
      <c r="T123">
        <v>-0.562523</v>
      </c>
      <c r="U123">
        <v>0</v>
      </c>
      <c r="V123">
        <v>-1.10695E-4</v>
      </c>
      <c r="W123">
        <v>0</v>
      </c>
      <c r="X123">
        <v>-3.4773200000000001E-4</v>
      </c>
      <c r="Y123">
        <v>1.0931299999999999E-6</v>
      </c>
      <c r="Z123">
        <v>2.2198699999999998E-2</v>
      </c>
      <c r="AA123">
        <v>3.44509E-3</v>
      </c>
      <c r="AB123">
        <v>0.18113499999999999</v>
      </c>
      <c r="AC123">
        <v>0</v>
      </c>
      <c r="AD123">
        <v>0</v>
      </c>
      <c r="AE123">
        <v>-9.1625200000000007</v>
      </c>
      <c r="AF123">
        <v>-2.4519699999999999E-3</v>
      </c>
      <c r="AG123">
        <v>1.6501600000000001E-6</v>
      </c>
      <c r="AH123">
        <v>0</v>
      </c>
      <c r="AI123">
        <v>2378290</v>
      </c>
      <c r="AJ123">
        <v>-0.562523</v>
      </c>
      <c r="AL123">
        <v>-3.4561699999999999E-4</v>
      </c>
      <c r="AM123">
        <v>0</v>
      </c>
      <c r="AP123">
        <v>35.232999999999997</v>
      </c>
    </row>
    <row r="124" spans="2:42" x14ac:dyDescent="0.3">
      <c r="B124">
        <v>-3.34242E-4</v>
      </c>
      <c r="C124">
        <v>1</v>
      </c>
      <c r="D124">
        <v>473.20699999999999</v>
      </c>
      <c r="E124">
        <v>39.934800000000003</v>
      </c>
      <c r="F124">
        <v>0</v>
      </c>
      <c r="G124">
        <v>-27.9482</v>
      </c>
      <c r="H124">
        <v>0</v>
      </c>
      <c r="I124">
        <v>0</v>
      </c>
      <c r="L124">
        <v>0</v>
      </c>
      <c r="M124">
        <v>0</v>
      </c>
      <c r="P124">
        <v>180.76</v>
      </c>
      <c r="Q124">
        <v>0</v>
      </c>
      <c r="R124">
        <v>-4.585</v>
      </c>
      <c r="S124">
        <v>0</v>
      </c>
      <c r="T124">
        <v>-4.9139499999999998</v>
      </c>
      <c r="U124">
        <v>0</v>
      </c>
      <c r="V124">
        <v>-7.5158799999999997E-4</v>
      </c>
      <c r="W124">
        <v>0</v>
      </c>
      <c r="X124">
        <v>-8.2257300000000005E-4</v>
      </c>
      <c r="Y124">
        <v>1.0265700000000001E-6</v>
      </c>
      <c r="Z124">
        <v>2.1466300000000001E-2</v>
      </c>
      <c r="AA124">
        <v>3.3414E-3</v>
      </c>
      <c r="AB124">
        <v>0.18197099999999999</v>
      </c>
      <c r="AC124">
        <v>0</v>
      </c>
      <c r="AD124">
        <v>0</v>
      </c>
      <c r="AE124">
        <v>-9.2471599999999992</v>
      </c>
      <c r="AF124">
        <v>-2.2925799999999998E-3</v>
      </c>
      <c r="AG124">
        <v>1.53709E-6</v>
      </c>
      <c r="AH124">
        <v>0</v>
      </c>
      <c r="AI124">
        <v>2400450</v>
      </c>
      <c r="AJ124">
        <v>-4.9139499999999998</v>
      </c>
      <c r="AL124">
        <v>-3.34242E-4</v>
      </c>
      <c r="AM124">
        <v>0</v>
      </c>
      <c r="AP124">
        <v>39.934800000000003</v>
      </c>
    </row>
    <row r="125" spans="2:42" x14ac:dyDescent="0.3">
      <c r="B125">
        <v>-3.3402399999999999E-4</v>
      </c>
      <c r="C125">
        <v>1</v>
      </c>
      <c r="D125">
        <v>473.20699999999999</v>
      </c>
      <c r="E125">
        <v>40.032499999999999</v>
      </c>
      <c r="F125">
        <v>0</v>
      </c>
      <c r="G125">
        <v>-28.055</v>
      </c>
      <c r="H125">
        <v>0</v>
      </c>
      <c r="I125">
        <v>0</v>
      </c>
      <c r="L125">
        <v>0</v>
      </c>
      <c r="M125">
        <v>0</v>
      </c>
      <c r="P125">
        <v>178.51400000000001</v>
      </c>
      <c r="Q125">
        <v>0</v>
      </c>
      <c r="R125">
        <v>-4.5712299999999999</v>
      </c>
      <c r="S125">
        <v>0</v>
      </c>
      <c r="T125">
        <v>-4.8993399999999996</v>
      </c>
      <c r="U125">
        <v>0</v>
      </c>
      <c r="V125">
        <v>-7.48133E-4</v>
      </c>
      <c r="W125">
        <v>0</v>
      </c>
      <c r="X125">
        <v>-8.1108199999999997E-4</v>
      </c>
      <c r="Y125">
        <v>1.0252599999999999E-6</v>
      </c>
      <c r="Z125">
        <v>2.14518E-2</v>
      </c>
      <c r="AA125">
        <v>3.33935E-3</v>
      </c>
      <c r="AB125">
        <v>0.18198800000000001</v>
      </c>
      <c r="AC125">
        <v>0</v>
      </c>
      <c r="AD125">
        <v>0</v>
      </c>
      <c r="AE125">
        <v>-9.2488399999999995</v>
      </c>
      <c r="AF125">
        <v>-2.2894399999999998E-3</v>
      </c>
      <c r="AG125">
        <v>1.5348699999999999E-6</v>
      </c>
      <c r="AH125">
        <v>0</v>
      </c>
      <c r="AI125">
        <v>2400890</v>
      </c>
      <c r="AJ125">
        <v>-4.8993399999999996</v>
      </c>
      <c r="AL125">
        <v>-3.3402399999999999E-4</v>
      </c>
      <c r="AM125">
        <v>0</v>
      </c>
      <c r="AP125">
        <v>40.032499999999999</v>
      </c>
    </row>
    <row r="126" spans="2:42" x14ac:dyDescent="0.3">
      <c r="B126">
        <v>-3.32276E-4</v>
      </c>
      <c r="C126">
        <v>1</v>
      </c>
      <c r="D126">
        <v>473.20699999999999</v>
      </c>
      <c r="E126">
        <v>40.659399999999998</v>
      </c>
      <c r="F126">
        <v>0</v>
      </c>
      <c r="G126">
        <v>-28.899899999999999</v>
      </c>
      <c r="H126">
        <v>0</v>
      </c>
      <c r="I126">
        <v>0</v>
      </c>
      <c r="L126">
        <v>0</v>
      </c>
      <c r="M126">
        <v>0</v>
      </c>
      <c r="P126">
        <v>171.15199999999999</v>
      </c>
      <c r="Q126">
        <v>0</v>
      </c>
      <c r="R126">
        <v>-4.75624</v>
      </c>
      <c r="S126">
        <v>0</v>
      </c>
      <c r="T126">
        <v>-5.1246200000000002</v>
      </c>
      <c r="U126">
        <v>0</v>
      </c>
      <c r="V126">
        <v>-7.6947599999999995E-4</v>
      </c>
      <c r="W126">
        <v>0</v>
      </c>
      <c r="X126">
        <v>-7.7025100000000001E-4</v>
      </c>
      <c r="Y126">
        <v>1.0146199999999999E-6</v>
      </c>
      <c r="Z126">
        <v>2.1327700000000002E-2</v>
      </c>
      <c r="AA126">
        <v>3.3217799999999999E-3</v>
      </c>
      <c r="AB126">
        <v>0.18212999999999999</v>
      </c>
      <c r="AC126">
        <v>0</v>
      </c>
      <c r="AD126">
        <v>0</v>
      </c>
      <c r="AE126">
        <v>-9.2632700000000003</v>
      </c>
      <c r="AF126">
        <v>-2.2635699999999999E-3</v>
      </c>
      <c r="AG126">
        <v>1.5168799999999999E-6</v>
      </c>
      <c r="AH126">
        <v>0</v>
      </c>
      <c r="AI126">
        <v>2404660</v>
      </c>
      <c r="AJ126">
        <v>-5.1246200000000002</v>
      </c>
      <c r="AL126">
        <v>-3.32276E-4</v>
      </c>
      <c r="AM126">
        <v>0</v>
      </c>
      <c r="AP126">
        <v>40.659399999999998</v>
      </c>
    </row>
    <row r="127" spans="2:42" x14ac:dyDescent="0.3">
      <c r="B127">
        <v>-3.25862E-4</v>
      </c>
      <c r="C127">
        <v>1</v>
      </c>
      <c r="D127">
        <v>473.20699999999999</v>
      </c>
      <c r="E127">
        <v>42.9925</v>
      </c>
      <c r="F127">
        <v>0</v>
      </c>
      <c r="G127">
        <v>-31.971499999999999</v>
      </c>
      <c r="H127">
        <v>0</v>
      </c>
      <c r="I127">
        <v>0</v>
      </c>
      <c r="L127">
        <v>0</v>
      </c>
      <c r="M127">
        <v>0</v>
      </c>
      <c r="P127">
        <v>121.625</v>
      </c>
      <c r="Q127">
        <v>0</v>
      </c>
      <c r="R127">
        <v>-4.7472200000000004</v>
      </c>
      <c r="S127">
        <v>0</v>
      </c>
      <c r="T127">
        <v>-5.2341300000000004</v>
      </c>
      <c r="U127">
        <v>0</v>
      </c>
      <c r="V127">
        <v>-7.2878299999999999E-4</v>
      </c>
      <c r="W127">
        <v>0</v>
      </c>
      <c r="X127">
        <v>-5.1007099999999996E-4</v>
      </c>
      <c r="Y127">
        <v>9.750889999999999E-7</v>
      </c>
      <c r="Z127">
        <v>2.0866599999999999E-2</v>
      </c>
      <c r="AA127">
        <v>3.2565699999999999E-3</v>
      </c>
      <c r="AB127">
        <v>0.18265600000000001</v>
      </c>
      <c r="AC127">
        <v>0</v>
      </c>
      <c r="AD127">
        <v>0</v>
      </c>
      <c r="AE127">
        <v>-9.3168500000000005</v>
      </c>
      <c r="AF127">
        <v>-2.1674400000000001E-3</v>
      </c>
      <c r="AG127">
        <v>1.4500099999999999E-6</v>
      </c>
      <c r="AH127">
        <v>0</v>
      </c>
      <c r="AI127">
        <v>2418680</v>
      </c>
      <c r="AJ127">
        <v>-5.2341300000000004</v>
      </c>
      <c r="AL127">
        <v>-3.25862E-4</v>
      </c>
      <c r="AM127">
        <v>0</v>
      </c>
      <c r="AP127">
        <v>42.9925</v>
      </c>
    </row>
    <row r="128" spans="2:42" x14ac:dyDescent="0.3">
      <c r="B128">
        <v>-3.2341299999999999E-4</v>
      </c>
      <c r="C128">
        <v>1</v>
      </c>
      <c r="D128">
        <v>473.20699999999999</v>
      </c>
      <c r="E128">
        <v>43.9465</v>
      </c>
      <c r="F128">
        <v>0</v>
      </c>
      <c r="G128">
        <v>-32.984999999999999</v>
      </c>
      <c r="H128">
        <v>0</v>
      </c>
      <c r="I128">
        <v>0</v>
      </c>
      <c r="L128">
        <v>0</v>
      </c>
      <c r="M128">
        <v>0</v>
      </c>
      <c r="P128">
        <v>84.459900000000005</v>
      </c>
      <c r="Q128">
        <v>0</v>
      </c>
      <c r="R128">
        <v>-3.7933500000000002</v>
      </c>
      <c r="S128">
        <v>0</v>
      </c>
      <c r="T128">
        <v>-4.2162800000000002</v>
      </c>
      <c r="U128">
        <v>0</v>
      </c>
      <c r="V128">
        <v>-5.8364699999999996E-4</v>
      </c>
      <c r="W128">
        <v>0</v>
      </c>
      <c r="X128">
        <v>-3.5970099999999998E-4</v>
      </c>
      <c r="Y128">
        <v>9.5829799999999994E-7</v>
      </c>
      <c r="Z128">
        <v>2.0664499999999999E-2</v>
      </c>
      <c r="AA128">
        <v>3.2279700000000001E-3</v>
      </c>
      <c r="AB128">
        <v>0.18288699999999999</v>
      </c>
      <c r="AC128">
        <v>0</v>
      </c>
      <c r="AD128">
        <v>0</v>
      </c>
      <c r="AE128">
        <v>-9.3404100000000003</v>
      </c>
      <c r="AF128">
        <v>-2.1263200000000001E-3</v>
      </c>
      <c r="AG128">
        <v>1.42166E-6</v>
      </c>
      <c r="AH128">
        <v>0</v>
      </c>
      <c r="AI128">
        <v>2424850</v>
      </c>
      <c r="AJ128">
        <v>-4.2162800000000002</v>
      </c>
      <c r="AL128">
        <v>-3.2341299999999999E-4</v>
      </c>
      <c r="AM128">
        <v>0</v>
      </c>
      <c r="AP128">
        <v>43.9465</v>
      </c>
    </row>
    <row r="129" spans="2:42" x14ac:dyDescent="0.3">
      <c r="B129">
        <v>-3.18442E-4</v>
      </c>
      <c r="C129">
        <v>1</v>
      </c>
      <c r="D129">
        <v>473.20699999999999</v>
      </c>
      <c r="E129">
        <v>45.792999999999999</v>
      </c>
      <c r="F129">
        <v>0</v>
      </c>
      <c r="G129">
        <v>-34.959000000000003</v>
      </c>
      <c r="H129">
        <v>0</v>
      </c>
      <c r="I129">
        <v>0</v>
      </c>
      <c r="L129">
        <v>0</v>
      </c>
      <c r="M129">
        <v>0</v>
      </c>
      <c r="P129">
        <v>0.74854299999999996</v>
      </c>
      <c r="Q129">
        <v>0</v>
      </c>
      <c r="R129">
        <v>-1.3774500000000001</v>
      </c>
      <c r="S129">
        <v>0</v>
      </c>
      <c r="T129">
        <v>-1.6407700000000001</v>
      </c>
      <c r="U129">
        <v>0</v>
      </c>
      <c r="V129">
        <v>-2.0213699999999999E-4</v>
      </c>
      <c r="W129">
        <v>0</v>
      </c>
      <c r="X129">
        <v>7.1955699999999998E-6</v>
      </c>
      <c r="Y129">
        <v>9.2362700000000004E-7</v>
      </c>
      <c r="Z129">
        <v>2.02525E-2</v>
      </c>
      <c r="AA129">
        <v>3.16965E-3</v>
      </c>
      <c r="AB129">
        <v>0.18335699999999999</v>
      </c>
      <c r="AC129">
        <v>0</v>
      </c>
      <c r="AD129">
        <v>0</v>
      </c>
      <c r="AE129">
        <v>-9.3884000000000007</v>
      </c>
      <c r="AF129">
        <v>-2.0416700000000002E-3</v>
      </c>
      <c r="AG129">
        <v>1.3630699999999999E-6</v>
      </c>
      <c r="AH129">
        <v>0</v>
      </c>
      <c r="AI129">
        <v>2437400</v>
      </c>
      <c r="AJ129">
        <v>-1.6407700000000001</v>
      </c>
      <c r="AL129">
        <v>-3.18442E-4</v>
      </c>
      <c r="AM129">
        <v>0</v>
      </c>
      <c r="AP129">
        <v>45.792999999999999</v>
      </c>
    </row>
    <row r="130" spans="2:42" x14ac:dyDescent="0.3">
      <c r="B130">
        <v>-3.1158299999999999E-4</v>
      </c>
      <c r="C130">
        <v>1</v>
      </c>
      <c r="D130">
        <v>473.20600000000002</v>
      </c>
      <c r="E130">
        <v>49.030299999999997</v>
      </c>
      <c r="F130">
        <v>0</v>
      </c>
      <c r="G130">
        <v>-37.445999999999998</v>
      </c>
      <c r="H130">
        <v>0</v>
      </c>
      <c r="I130">
        <v>0</v>
      </c>
      <c r="L130">
        <v>0</v>
      </c>
      <c r="M130">
        <v>0</v>
      </c>
      <c r="P130">
        <v>-182</v>
      </c>
      <c r="Q130">
        <v>0</v>
      </c>
      <c r="R130">
        <v>4.0882500000000004</v>
      </c>
      <c r="S130">
        <v>0</v>
      </c>
      <c r="T130">
        <v>4.1081399999999997</v>
      </c>
      <c r="U130">
        <v>0</v>
      </c>
      <c r="V130">
        <v>6.3354700000000004E-4</v>
      </c>
      <c r="W130">
        <v>0</v>
      </c>
      <c r="X130">
        <v>7.0258699999999996E-4</v>
      </c>
      <c r="Y130">
        <v>8.7311599999999997E-7</v>
      </c>
      <c r="Z130">
        <v>1.9605299999999999E-2</v>
      </c>
      <c r="AA130">
        <v>3.0779800000000001E-3</v>
      </c>
      <c r="AB130">
        <v>0.18409600000000001</v>
      </c>
      <c r="AC130">
        <v>0</v>
      </c>
      <c r="AD130">
        <v>0</v>
      </c>
      <c r="AE130">
        <v>-9.4643200000000007</v>
      </c>
      <c r="AF130">
        <v>-1.91625E-3</v>
      </c>
      <c r="AG130">
        <v>1.27786E-6</v>
      </c>
      <c r="AH130">
        <v>0</v>
      </c>
      <c r="AI130">
        <v>2457260</v>
      </c>
      <c r="AJ130">
        <v>4.1081399999999997</v>
      </c>
      <c r="AL130">
        <v>-3.1158299999999999E-4</v>
      </c>
      <c r="AM130">
        <v>0</v>
      </c>
      <c r="AP130">
        <v>49.030299999999997</v>
      </c>
    </row>
    <row r="131" spans="2:42" x14ac:dyDescent="0.3">
      <c r="B131">
        <v>-3.0566600000000001E-4</v>
      </c>
      <c r="C131">
        <v>1</v>
      </c>
      <c r="D131">
        <v>473.20600000000002</v>
      </c>
      <c r="E131">
        <v>51.8583</v>
      </c>
      <c r="F131">
        <v>0</v>
      </c>
      <c r="G131">
        <v>-39.661200000000001</v>
      </c>
      <c r="H131">
        <v>0</v>
      </c>
      <c r="I131">
        <v>0</v>
      </c>
      <c r="L131">
        <v>0</v>
      </c>
      <c r="M131">
        <v>0</v>
      </c>
      <c r="P131">
        <v>-320.59500000000003</v>
      </c>
      <c r="Q131">
        <v>0</v>
      </c>
      <c r="R131">
        <v>8.5828199999999999</v>
      </c>
      <c r="S131">
        <v>0</v>
      </c>
      <c r="T131">
        <v>8.8851999999999993</v>
      </c>
      <c r="U131">
        <v>0</v>
      </c>
      <c r="V131">
        <v>1.33085E-3</v>
      </c>
      <c r="W131">
        <v>0</v>
      </c>
      <c r="X131">
        <v>1.25527E-3</v>
      </c>
      <c r="Y131">
        <v>8.2877000000000003E-7</v>
      </c>
      <c r="Z131">
        <v>1.9034700000000002E-2</v>
      </c>
      <c r="AA131">
        <v>2.9971400000000001E-3</v>
      </c>
      <c r="AB131">
        <v>0.18474699999999999</v>
      </c>
      <c r="AC131">
        <v>0</v>
      </c>
      <c r="AD131">
        <v>0</v>
      </c>
      <c r="AE131">
        <v>-9.5312800000000006</v>
      </c>
      <c r="AF131">
        <v>-1.80601E-3</v>
      </c>
      <c r="AG131">
        <v>1.2030200000000001E-6</v>
      </c>
      <c r="AH131">
        <v>0</v>
      </c>
      <c r="AI131">
        <v>2474780</v>
      </c>
      <c r="AJ131">
        <v>8.8851999999999993</v>
      </c>
      <c r="AL131">
        <v>-3.0566600000000001E-4</v>
      </c>
      <c r="AM131">
        <v>0</v>
      </c>
      <c r="AP131">
        <v>51.8583</v>
      </c>
    </row>
    <row r="132" spans="2:42" x14ac:dyDescent="0.3">
      <c r="B132">
        <v>-3.01947E-4</v>
      </c>
      <c r="C132">
        <v>1</v>
      </c>
      <c r="D132">
        <v>473.20600000000002</v>
      </c>
      <c r="E132">
        <v>53.393900000000002</v>
      </c>
      <c r="F132">
        <v>0</v>
      </c>
      <c r="G132">
        <v>-41.084800000000001</v>
      </c>
      <c r="H132">
        <v>0</v>
      </c>
      <c r="I132">
        <v>0</v>
      </c>
      <c r="L132">
        <v>0</v>
      </c>
      <c r="M132">
        <v>0</v>
      </c>
      <c r="P132">
        <v>-452.82400000000001</v>
      </c>
      <c r="Q132">
        <v>0</v>
      </c>
      <c r="R132">
        <v>11.189299999999999</v>
      </c>
      <c r="S132">
        <v>0</v>
      </c>
      <c r="T132">
        <v>11.6563</v>
      </c>
      <c r="U132">
        <v>0</v>
      </c>
      <c r="V132">
        <v>1.6538799999999999E-3</v>
      </c>
      <c r="W132">
        <v>0</v>
      </c>
      <c r="X132">
        <v>1.6225E-3</v>
      </c>
      <c r="Y132">
        <v>8.0155600000000003E-7</v>
      </c>
      <c r="Z132">
        <v>1.8655600000000001E-2</v>
      </c>
      <c r="AA132">
        <v>2.9435099999999999E-3</v>
      </c>
      <c r="AB132">
        <v>0.18518000000000001</v>
      </c>
      <c r="AC132">
        <v>0</v>
      </c>
      <c r="AD132">
        <v>0</v>
      </c>
      <c r="AE132">
        <v>-9.5761099999999999</v>
      </c>
      <c r="AF132">
        <v>-1.73755E-3</v>
      </c>
      <c r="AG132">
        <v>1.15709E-6</v>
      </c>
      <c r="AH132">
        <v>0</v>
      </c>
      <c r="AI132">
        <v>2486500</v>
      </c>
      <c r="AJ132">
        <v>11.6563</v>
      </c>
      <c r="AL132">
        <v>-3.01947E-4</v>
      </c>
      <c r="AM132">
        <v>0</v>
      </c>
      <c r="AP132">
        <v>53.393900000000002</v>
      </c>
    </row>
    <row r="133" spans="2:42" x14ac:dyDescent="0.3">
      <c r="B133">
        <v>-2.9676600000000001E-4</v>
      </c>
      <c r="C133">
        <v>1</v>
      </c>
      <c r="D133">
        <v>473.20499999999998</v>
      </c>
      <c r="E133">
        <v>55.650700000000001</v>
      </c>
      <c r="F133">
        <v>0</v>
      </c>
      <c r="G133">
        <v>-43.239400000000003</v>
      </c>
      <c r="H133">
        <v>0</v>
      </c>
      <c r="I133">
        <v>0</v>
      </c>
      <c r="L133">
        <v>0</v>
      </c>
      <c r="M133">
        <v>0</v>
      </c>
      <c r="P133">
        <v>-557.16700000000003</v>
      </c>
      <c r="Q133">
        <v>0</v>
      </c>
      <c r="R133">
        <v>13.7072</v>
      </c>
      <c r="S133">
        <v>0</v>
      </c>
      <c r="T133">
        <v>14.342000000000001</v>
      </c>
      <c r="U133">
        <v>0</v>
      </c>
      <c r="V133">
        <v>1.9789999999999999E-3</v>
      </c>
      <c r="W133">
        <v>0</v>
      </c>
      <c r="X133">
        <v>1.91355E-3</v>
      </c>
      <c r="Y133">
        <v>7.6244099999999996E-7</v>
      </c>
      <c r="Z133">
        <v>1.81184E-2</v>
      </c>
      <c r="AA133">
        <v>2.8674999999999998E-3</v>
      </c>
      <c r="AB133">
        <v>0.18579300000000001</v>
      </c>
      <c r="AC133">
        <v>0</v>
      </c>
      <c r="AD133">
        <v>0</v>
      </c>
      <c r="AE133">
        <v>-9.6395499999999998</v>
      </c>
      <c r="AF133">
        <v>-1.6393E-3</v>
      </c>
      <c r="AG133">
        <v>1.0910499999999999E-6</v>
      </c>
      <c r="AH133">
        <v>0</v>
      </c>
      <c r="AI133">
        <v>2503080</v>
      </c>
      <c r="AJ133">
        <v>14.342000000000001</v>
      </c>
      <c r="AL133">
        <v>-2.9676600000000001E-4</v>
      </c>
      <c r="AM133">
        <v>0</v>
      </c>
      <c r="AP133">
        <v>55.650700000000001</v>
      </c>
    </row>
    <row r="134" spans="2:42" x14ac:dyDescent="0.3">
      <c r="B134">
        <v>-2.9092700000000002E-4</v>
      </c>
      <c r="C134">
        <v>1</v>
      </c>
      <c r="D134">
        <v>473.20499999999998</v>
      </c>
      <c r="E134">
        <v>58.194299999999998</v>
      </c>
      <c r="F134">
        <v>0</v>
      </c>
      <c r="G134">
        <v>-45.667999999999999</v>
      </c>
      <c r="H134">
        <v>0</v>
      </c>
      <c r="I134">
        <v>0</v>
      </c>
      <c r="L134">
        <v>0</v>
      </c>
      <c r="M134">
        <v>0</v>
      </c>
      <c r="P134">
        <v>-674.77800000000002</v>
      </c>
      <c r="Q134">
        <v>0</v>
      </c>
      <c r="R134">
        <v>16.545400000000001</v>
      </c>
      <c r="S134">
        <v>0</v>
      </c>
      <c r="T134">
        <v>17.369299999999999</v>
      </c>
      <c r="U134">
        <v>0</v>
      </c>
      <c r="V134">
        <v>2.3454700000000001E-3</v>
      </c>
      <c r="W134">
        <v>0</v>
      </c>
      <c r="X134">
        <v>2.2415999999999998E-3</v>
      </c>
      <c r="Y134">
        <v>7.1835200000000003E-7</v>
      </c>
      <c r="Z134">
        <v>1.7512799999999999E-2</v>
      </c>
      <c r="AA134">
        <v>2.7818299999999999E-3</v>
      </c>
      <c r="AB134">
        <v>0.18648500000000001</v>
      </c>
      <c r="AC134">
        <v>0</v>
      </c>
      <c r="AD134">
        <v>0</v>
      </c>
      <c r="AE134">
        <v>-9.7110599999999998</v>
      </c>
      <c r="AF134">
        <v>-1.52855E-3</v>
      </c>
      <c r="AG134">
        <v>1.0166200000000001E-6</v>
      </c>
      <c r="AH134">
        <v>0</v>
      </c>
      <c r="AI134">
        <v>2521770</v>
      </c>
      <c r="AJ134">
        <v>17.369299999999999</v>
      </c>
      <c r="AL134">
        <v>-2.9092700000000002E-4</v>
      </c>
      <c r="AM134">
        <v>0</v>
      </c>
      <c r="AP134">
        <v>58.194299999999998</v>
      </c>
    </row>
    <row r="135" spans="2:42" x14ac:dyDescent="0.3">
      <c r="B135">
        <v>-2.8906100000000002E-4</v>
      </c>
      <c r="C135">
        <v>1</v>
      </c>
      <c r="D135">
        <v>473.20499999999998</v>
      </c>
      <c r="E135">
        <v>58.815399999999997</v>
      </c>
      <c r="F135">
        <v>0</v>
      </c>
      <c r="G135">
        <v>-46.279299999999999</v>
      </c>
      <c r="H135">
        <v>0</v>
      </c>
      <c r="I135">
        <v>0</v>
      </c>
      <c r="L135">
        <v>0</v>
      </c>
      <c r="M135">
        <v>0</v>
      </c>
      <c r="P135">
        <v>-669.80799999999999</v>
      </c>
      <c r="Q135">
        <v>0</v>
      </c>
      <c r="R135">
        <v>16.826899999999998</v>
      </c>
      <c r="S135">
        <v>0</v>
      </c>
      <c r="T135">
        <v>17.6813</v>
      </c>
      <c r="U135">
        <v>0</v>
      </c>
      <c r="V135">
        <v>2.3613900000000001E-3</v>
      </c>
      <c r="W135">
        <v>0</v>
      </c>
      <c r="X135">
        <v>2.2057800000000001E-3</v>
      </c>
      <c r="Y135">
        <v>7.0404999999999995E-7</v>
      </c>
      <c r="Z135">
        <v>1.7303200000000001E-2</v>
      </c>
      <c r="AA135">
        <v>2.75216E-3</v>
      </c>
      <c r="AB135">
        <v>0.186724</v>
      </c>
      <c r="AC135">
        <v>0</v>
      </c>
      <c r="AD135">
        <v>0</v>
      </c>
      <c r="AE135">
        <v>-9.73597</v>
      </c>
      <c r="AF135">
        <v>-1.4923E-3</v>
      </c>
      <c r="AG135">
        <v>9.9237499999999996E-7</v>
      </c>
      <c r="AH135">
        <v>0</v>
      </c>
      <c r="AI135">
        <v>2528280</v>
      </c>
      <c r="AJ135">
        <v>17.6813</v>
      </c>
      <c r="AL135">
        <v>-2.8906100000000002E-4</v>
      </c>
      <c r="AM135">
        <v>0</v>
      </c>
      <c r="AP135">
        <v>58.815399999999997</v>
      </c>
    </row>
    <row r="136" spans="2:42" x14ac:dyDescent="0.3">
      <c r="B136">
        <v>-2.8881799999999998E-4</v>
      </c>
      <c r="C136">
        <v>1</v>
      </c>
      <c r="D136">
        <v>473.20499999999998</v>
      </c>
      <c r="E136">
        <v>58.8962</v>
      </c>
      <c r="F136">
        <v>0</v>
      </c>
      <c r="G136">
        <v>-46.358899999999998</v>
      </c>
      <c r="H136">
        <v>0</v>
      </c>
      <c r="I136">
        <v>0</v>
      </c>
      <c r="L136">
        <v>0</v>
      </c>
      <c r="M136">
        <v>0</v>
      </c>
      <c r="P136">
        <v>-669.16099999999994</v>
      </c>
      <c r="Q136">
        <v>0</v>
      </c>
      <c r="R136">
        <v>16.863600000000002</v>
      </c>
      <c r="S136">
        <v>0</v>
      </c>
      <c r="T136">
        <v>17.721900000000002</v>
      </c>
      <c r="U136">
        <v>0</v>
      </c>
      <c r="V136">
        <v>2.36346E-3</v>
      </c>
      <c r="W136">
        <v>0</v>
      </c>
      <c r="X136">
        <v>2.20111E-3</v>
      </c>
      <c r="Y136">
        <v>7.0218800000000001E-7</v>
      </c>
      <c r="Z136">
        <v>1.72759E-2</v>
      </c>
      <c r="AA136">
        <v>2.7483E-3</v>
      </c>
      <c r="AB136">
        <v>0.186755</v>
      </c>
      <c r="AC136">
        <v>0</v>
      </c>
      <c r="AD136">
        <v>0</v>
      </c>
      <c r="AE136">
        <v>-9.7392099999999999</v>
      </c>
      <c r="AF136">
        <v>-1.48759E-3</v>
      </c>
      <c r="AG136">
        <v>9.8921800000000006E-7</v>
      </c>
      <c r="AH136">
        <v>0</v>
      </c>
      <c r="AI136">
        <v>2529130</v>
      </c>
      <c r="AJ136">
        <v>17.721900000000002</v>
      </c>
      <c r="AL136">
        <v>-2.8881799999999998E-4</v>
      </c>
      <c r="AM136">
        <v>0</v>
      </c>
      <c r="AP136">
        <v>58.8962</v>
      </c>
    </row>
    <row r="137" spans="2:42" x14ac:dyDescent="0.3">
      <c r="B137">
        <v>-2.82422E-4</v>
      </c>
      <c r="C137">
        <v>1</v>
      </c>
      <c r="D137">
        <v>473.20499999999998</v>
      </c>
      <c r="E137">
        <v>60.702399999999997</v>
      </c>
      <c r="F137">
        <v>0</v>
      </c>
      <c r="G137">
        <v>-47.830599999999997</v>
      </c>
      <c r="H137">
        <v>0</v>
      </c>
      <c r="I137">
        <v>0</v>
      </c>
      <c r="L137">
        <v>0</v>
      </c>
      <c r="M137">
        <v>0</v>
      </c>
      <c r="P137">
        <v>-652.75699999999995</v>
      </c>
      <c r="Q137">
        <v>0</v>
      </c>
      <c r="R137">
        <v>17.888999999999999</v>
      </c>
      <c r="S137">
        <v>0</v>
      </c>
      <c r="T137">
        <v>18.6067</v>
      </c>
      <c r="U137">
        <v>0</v>
      </c>
      <c r="V137">
        <v>2.4378099999999999E-3</v>
      </c>
      <c r="W137">
        <v>0</v>
      </c>
      <c r="X137">
        <v>2.0627900000000001E-3</v>
      </c>
      <c r="Y137">
        <v>6.5070399999999997E-7</v>
      </c>
      <c r="Z137">
        <v>1.6488200000000001E-2</v>
      </c>
      <c r="AA137">
        <v>2.6369000000000002E-3</v>
      </c>
      <c r="AB137">
        <v>0.18765399999999999</v>
      </c>
      <c r="AC137">
        <v>0</v>
      </c>
      <c r="AD137">
        <v>0</v>
      </c>
      <c r="AE137">
        <v>-9.8331700000000009</v>
      </c>
      <c r="AF137">
        <v>-1.3564499999999999E-3</v>
      </c>
      <c r="AG137">
        <v>9.0157900000000003E-7</v>
      </c>
      <c r="AH137">
        <v>0</v>
      </c>
      <c r="AI137">
        <v>2553660</v>
      </c>
      <c r="AJ137">
        <v>18.6067</v>
      </c>
      <c r="AL137">
        <v>-2.82422E-4</v>
      </c>
      <c r="AM137">
        <v>0</v>
      </c>
      <c r="AP137">
        <v>60.702399999999997</v>
      </c>
    </row>
    <row r="138" spans="2:42" x14ac:dyDescent="0.3">
      <c r="B138">
        <v>-2.7823499999999999E-4</v>
      </c>
      <c r="C138">
        <v>1</v>
      </c>
      <c r="D138">
        <v>473.20400000000001</v>
      </c>
      <c r="E138">
        <v>61.704000000000001</v>
      </c>
      <c r="F138">
        <v>0</v>
      </c>
      <c r="G138">
        <v>-48.823999999999998</v>
      </c>
      <c r="H138">
        <v>0</v>
      </c>
      <c r="I138">
        <v>0</v>
      </c>
      <c r="L138">
        <v>0</v>
      </c>
      <c r="M138">
        <v>0</v>
      </c>
      <c r="P138">
        <v>-599.62199999999996</v>
      </c>
      <c r="Q138">
        <v>0</v>
      </c>
      <c r="R138">
        <v>17.463100000000001</v>
      </c>
      <c r="S138">
        <v>0</v>
      </c>
      <c r="T138">
        <v>17.9497</v>
      </c>
      <c r="U138">
        <v>0</v>
      </c>
      <c r="V138">
        <v>2.3469300000000001E-3</v>
      </c>
      <c r="W138">
        <v>0</v>
      </c>
      <c r="X138">
        <v>1.8211099999999999E-3</v>
      </c>
      <c r="Y138">
        <v>6.1634799999999998E-7</v>
      </c>
      <c r="Z138">
        <v>1.5949499999999998E-2</v>
      </c>
      <c r="AA138">
        <v>2.5606000000000001E-3</v>
      </c>
      <c r="AB138">
        <v>0.18826899999999999</v>
      </c>
      <c r="AC138">
        <v>0</v>
      </c>
      <c r="AD138">
        <v>0</v>
      </c>
      <c r="AE138">
        <v>-9.8975899999999992</v>
      </c>
      <c r="AF138">
        <v>-1.26877E-3</v>
      </c>
      <c r="AG138">
        <v>8.4295000000000001E-7</v>
      </c>
      <c r="AH138">
        <v>0</v>
      </c>
      <c r="AI138">
        <v>2570480</v>
      </c>
      <c r="AJ138">
        <v>17.9497</v>
      </c>
      <c r="AL138">
        <v>-2.7823499999999999E-4</v>
      </c>
      <c r="AM138">
        <v>0</v>
      </c>
      <c r="AP138">
        <v>61.704000000000001</v>
      </c>
    </row>
    <row r="139" spans="2:42" x14ac:dyDescent="0.3">
      <c r="B139">
        <v>-2.7730799999999998E-4</v>
      </c>
      <c r="C139">
        <v>1</v>
      </c>
      <c r="D139">
        <v>473.20400000000001</v>
      </c>
      <c r="E139">
        <v>61.925800000000002</v>
      </c>
      <c r="F139">
        <v>0</v>
      </c>
      <c r="G139">
        <v>-49.043999999999997</v>
      </c>
      <c r="H139">
        <v>0</v>
      </c>
      <c r="I139">
        <v>0</v>
      </c>
      <c r="L139">
        <v>0</v>
      </c>
      <c r="M139">
        <v>0</v>
      </c>
      <c r="P139">
        <v>-587.85500000000002</v>
      </c>
      <c r="Q139">
        <v>0</v>
      </c>
      <c r="R139">
        <v>17.3688</v>
      </c>
      <c r="S139">
        <v>0</v>
      </c>
      <c r="T139">
        <v>17.804200000000002</v>
      </c>
      <c r="U139">
        <v>0</v>
      </c>
      <c r="V139">
        <v>2.3268099999999999E-3</v>
      </c>
      <c r="W139">
        <v>0</v>
      </c>
      <c r="X139">
        <v>1.7675799999999999E-3</v>
      </c>
      <c r="Y139">
        <v>6.0873900000000001E-7</v>
      </c>
      <c r="Z139">
        <v>1.5830199999999999E-2</v>
      </c>
      <c r="AA139">
        <v>2.5436999999999999E-3</v>
      </c>
      <c r="AB139">
        <v>0.18840599999999999</v>
      </c>
      <c r="AC139">
        <v>0</v>
      </c>
      <c r="AD139">
        <v>0</v>
      </c>
      <c r="AE139">
        <v>-9.9118499999999994</v>
      </c>
      <c r="AF139">
        <v>-1.2493599999999999E-3</v>
      </c>
      <c r="AG139">
        <v>8.2996499999999998E-7</v>
      </c>
      <c r="AH139">
        <v>0</v>
      </c>
      <c r="AI139">
        <v>2574200</v>
      </c>
      <c r="AJ139">
        <v>17.804200000000002</v>
      </c>
      <c r="AL139">
        <v>-2.7730799999999998E-4</v>
      </c>
      <c r="AM139">
        <v>0</v>
      </c>
      <c r="AP139">
        <v>61.925800000000002</v>
      </c>
    </row>
    <row r="140" spans="2:42" x14ac:dyDescent="0.3">
      <c r="B140">
        <v>-2.7418899999999999E-4</v>
      </c>
      <c r="C140">
        <v>1</v>
      </c>
      <c r="D140">
        <v>473.20400000000001</v>
      </c>
      <c r="E140">
        <v>61.931800000000003</v>
      </c>
      <c r="F140">
        <v>0</v>
      </c>
      <c r="G140">
        <v>-49.262300000000003</v>
      </c>
      <c r="H140">
        <v>0</v>
      </c>
      <c r="I140">
        <v>0</v>
      </c>
      <c r="L140">
        <v>0</v>
      </c>
      <c r="M140">
        <v>0</v>
      </c>
      <c r="P140">
        <v>-557.41800000000001</v>
      </c>
      <c r="Q140">
        <v>0</v>
      </c>
      <c r="R140">
        <v>16.245000000000001</v>
      </c>
      <c r="S140">
        <v>0</v>
      </c>
      <c r="T140">
        <v>16.694400000000002</v>
      </c>
      <c r="U140">
        <v>0</v>
      </c>
      <c r="V140">
        <v>2.1699900000000001E-3</v>
      </c>
      <c r="W140">
        <v>0</v>
      </c>
      <c r="X140">
        <v>1.6300399999999999E-3</v>
      </c>
      <c r="Y140">
        <v>5.8390599999999999E-7</v>
      </c>
      <c r="Z140">
        <v>1.54136E-2</v>
      </c>
      <c r="AA140">
        <v>2.48475E-3</v>
      </c>
      <c r="AB140">
        <v>0.18888099999999999</v>
      </c>
      <c r="AC140">
        <v>0</v>
      </c>
      <c r="AD140">
        <v>0</v>
      </c>
      <c r="AE140">
        <v>-9.9619999999999997</v>
      </c>
      <c r="AF140">
        <v>-1.18592E-3</v>
      </c>
      <c r="AG140">
        <v>7.8730700000000005E-7</v>
      </c>
      <c r="AH140">
        <v>0</v>
      </c>
      <c r="AI140">
        <v>2587290</v>
      </c>
      <c r="AJ140">
        <v>16.694400000000002</v>
      </c>
      <c r="AL140">
        <v>-2.7418899999999999E-4</v>
      </c>
      <c r="AM140">
        <v>0</v>
      </c>
      <c r="AP140">
        <v>61.931800000000003</v>
      </c>
    </row>
    <row r="141" spans="2:42" x14ac:dyDescent="0.3">
      <c r="B141">
        <v>-2.7404300000000002E-4</v>
      </c>
      <c r="C141">
        <v>1</v>
      </c>
      <c r="D141">
        <v>473.20400000000001</v>
      </c>
      <c r="E141">
        <v>61.932099999999998</v>
      </c>
      <c r="F141">
        <v>0</v>
      </c>
      <c r="G141">
        <v>-49.272500000000001</v>
      </c>
      <c r="H141">
        <v>0</v>
      </c>
      <c r="I141">
        <v>0</v>
      </c>
      <c r="L141">
        <v>0</v>
      </c>
      <c r="M141">
        <v>0</v>
      </c>
      <c r="P141">
        <v>-555.98900000000003</v>
      </c>
      <c r="Q141">
        <v>0</v>
      </c>
      <c r="R141">
        <v>16.1922</v>
      </c>
      <c r="S141">
        <v>0</v>
      </c>
      <c r="T141">
        <v>16.642299999999999</v>
      </c>
      <c r="U141">
        <v>0</v>
      </c>
      <c r="V141">
        <v>2.1626200000000001E-3</v>
      </c>
      <c r="W141">
        <v>0</v>
      </c>
      <c r="X141">
        <v>1.6235799999999999E-3</v>
      </c>
      <c r="Y141">
        <v>5.8273999999999999E-7</v>
      </c>
      <c r="Z141">
        <v>1.5394E-2</v>
      </c>
      <c r="AA141">
        <v>2.48198E-3</v>
      </c>
      <c r="AB141">
        <v>0.18890299999999999</v>
      </c>
      <c r="AC141">
        <v>0</v>
      </c>
      <c r="AD141">
        <v>0</v>
      </c>
      <c r="AE141">
        <v>-9.9643499999999996</v>
      </c>
      <c r="AF141">
        <v>-1.1829399999999999E-3</v>
      </c>
      <c r="AG141">
        <v>7.8530400000000003E-7</v>
      </c>
      <c r="AH141">
        <v>0</v>
      </c>
      <c r="AI141">
        <v>2587900</v>
      </c>
      <c r="AJ141">
        <v>16.642299999999999</v>
      </c>
      <c r="AL141">
        <v>-2.7404300000000002E-4</v>
      </c>
      <c r="AM141">
        <v>0</v>
      </c>
      <c r="AP141">
        <v>61.932099999999998</v>
      </c>
    </row>
    <row r="142" spans="2:42" x14ac:dyDescent="0.3">
      <c r="B142">
        <v>-2.7237000000000002E-4</v>
      </c>
      <c r="C142">
        <v>1</v>
      </c>
      <c r="D142">
        <v>473.20400000000001</v>
      </c>
      <c r="E142">
        <v>61.958399999999997</v>
      </c>
      <c r="F142">
        <v>0</v>
      </c>
      <c r="G142">
        <v>-49.401899999999998</v>
      </c>
      <c r="H142">
        <v>0</v>
      </c>
      <c r="I142">
        <v>0</v>
      </c>
      <c r="L142">
        <v>0</v>
      </c>
      <c r="M142">
        <v>0</v>
      </c>
      <c r="P142">
        <v>-522.43499999999995</v>
      </c>
      <c r="Q142">
        <v>0</v>
      </c>
      <c r="R142">
        <v>15.119300000000001</v>
      </c>
      <c r="S142">
        <v>0</v>
      </c>
      <c r="T142">
        <v>15.547599999999999</v>
      </c>
      <c r="U142">
        <v>0</v>
      </c>
      <c r="V142">
        <v>2.0160899999999999E-3</v>
      </c>
      <c r="W142">
        <v>0</v>
      </c>
      <c r="X142">
        <v>1.51464E-3</v>
      </c>
      <c r="Y142">
        <v>5.6922000000000001E-7</v>
      </c>
      <c r="Z142">
        <v>1.51687E-2</v>
      </c>
      <c r="AA142">
        <v>2.4501000000000002E-3</v>
      </c>
      <c r="AB142">
        <v>0.189161</v>
      </c>
      <c r="AC142">
        <v>0</v>
      </c>
      <c r="AD142">
        <v>0</v>
      </c>
      <c r="AE142">
        <v>-9.9914500000000004</v>
      </c>
      <c r="AF142">
        <v>-1.14842E-3</v>
      </c>
      <c r="AG142">
        <v>7.6211499999999997E-7</v>
      </c>
      <c r="AH142">
        <v>0</v>
      </c>
      <c r="AI142">
        <v>2594970</v>
      </c>
      <c r="AJ142">
        <v>15.547599999999999</v>
      </c>
      <c r="AL142">
        <v>-2.7237000000000002E-4</v>
      </c>
      <c r="AM142">
        <v>0</v>
      </c>
      <c r="AP142">
        <v>61.958399999999997</v>
      </c>
    </row>
    <row r="143" spans="2:42" x14ac:dyDescent="0.3">
      <c r="B143">
        <v>-2.7001400000000001E-4</v>
      </c>
      <c r="C143">
        <v>1</v>
      </c>
      <c r="D143">
        <v>473.20400000000001</v>
      </c>
      <c r="E143">
        <v>61.783299999999997</v>
      </c>
      <c r="F143">
        <v>0</v>
      </c>
      <c r="G143">
        <v>-49.473399999999998</v>
      </c>
      <c r="H143">
        <v>0</v>
      </c>
      <c r="I143">
        <v>0</v>
      </c>
      <c r="L143">
        <v>0</v>
      </c>
      <c r="M143">
        <v>0</v>
      </c>
      <c r="P143">
        <v>-643.08699999999999</v>
      </c>
      <c r="Q143">
        <v>0</v>
      </c>
      <c r="R143">
        <v>15.0641</v>
      </c>
      <c r="S143">
        <v>0</v>
      </c>
      <c r="T143">
        <v>15.6234</v>
      </c>
      <c r="U143">
        <v>0</v>
      </c>
      <c r="V143">
        <v>1.9959000000000001E-3</v>
      </c>
      <c r="W143">
        <v>0</v>
      </c>
      <c r="X143">
        <v>1.7459299999999999E-3</v>
      </c>
      <c r="Y143">
        <v>5.5085399999999999E-7</v>
      </c>
      <c r="Z143">
        <v>1.48527E-2</v>
      </c>
      <c r="AA143">
        <v>2.40544E-3</v>
      </c>
      <c r="AB143">
        <v>0.189521</v>
      </c>
      <c r="AC143">
        <v>0</v>
      </c>
      <c r="AD143">
        <v>0</v>
      </c>
      <c r="AE143">
        <v>-10.0296</v>
      </c>
      <c r="AF143">
        <v>-1.1016000000000001E-3</v>
      </c>
      <c r="AG143">
        <v>7.3051100000000002E-7</v>
      </c>
      <c r="AH143">
        <v>0</v>
      </c>
      <c r="AI143">
        <v>2604920</v>
      </c>
      <c r="AJ143">
        <v>15.6234</v>
      </c>
      <c r="AL143">
        <v>-2.7001400000000001E-4</v>
      </c>
      <c r="AM143">
        <v>0</v>
      </c>
      <c r="AP143">
        <v>61.783299999999997</v>
      </c>
    </row>
    <row r="144" spans="2:42" x14ac:dyDescent="0.3">
      <c r="B144">
        <v>-2.66261E-4</v>
      </c>
      <c r="C144">
        <v>1</v>
      </c>
      <c r="D144">
        <v>473.20400000000001</v>
      </c>
      <c r="E144">
        <v>61.504300000000001</v>
      </c>
      <c r="F144">
        <v>0</v>
      </c>
      <c r="G144">
        <v>-49.587499999999999</v>
      </c>
      <c r="H144">
        <v>0</v>
      </c>
      <c r="I144">
        <v>0</v>
      </c>
      <c r="L144">
        <v>0</v>
      </c>
      <c r="M144">
        <v>0</v>
      </c>
      <c r="P144">
        <v>-835.33500000000004</v>
      </c>
      <c r="Q144">
        <v>0</v>
      </c>
      <c r="R144">
        <v>14.976100000000001</v>
      </c>
      <c r="S144">
        <v>0</v>
      </c>
      <c r="T144">
        <v>15.7441</v>
      </c>
      <c r="U144">
        <v>0</v>
      </c>
      <c r="V144">
        <v>1.96371E-3</v>
      </c>
      <c r="W144">
        <v>0</v>
      </c>
      <c r="X144">
        <v>2.1144599999999999E-3</v>
      </c>
      <c r="Y144">
        <v>5.2158900000000003E-7</v>
      </c>
      <c r="Z144">
        <v>1.4349300000000001E-2</v>
      </c>
      <c r="AA144">
        <v>2.3342699999999998E-3</v>
      </c>
      <c r="AB144">
        <v>0.19009599999999999</v>
      </c>
      <c r="AC144">
        <v>0</v>
      </c>
      <c r="AD144">
        <v>0</v>
      </c>
      <c r="AE144">
        <v>-10.090299999999999</v>
      </c>
      <c r="AF144">
        <v>-1.02699E-3</v>
      </c>
      <c r="AG144">
        <v>6.8015300000000004E-7</v>
      </c>
      <c r="AH144">
        <v>0</v>
      </c>
      <c r="AI144">
        <v>2620760</v>
      </c>
      <c r="AJ144">
        <v>15.7441</v>
      </c>
      <c r="AL144">
        <v>-2.66261E-4</v>
      </c>
      <c r="AM144">
        <v>0</v>
      </c>
      <c r="AP144">
        <v>61.504300000000001</v>
      </c>
    </row>
    <row r="145" spans="2:42" x14ac:dyDescent="0.3">
      <c r="B145">
        <v>-2.6554500000000001E-4</v>
      </c>
      <c r="C145">
        <v>1</v>
      </c>
      <c r="D145">
        <v>473.20400000000001</v>
      </c>
      <c r="E145">
        <v>61.3919</v>
      </c>
      <c r="F145">
        <v>0</v>
      </c>
      <c r="G145">
        <v>-49.5871</v>
      </c>
      <c r="H145">
        <v>0</v>
      </c>
      <c r="I145">
        <v>0</v>
      </c>
      <c r="L145">
        <v>0</v>
      </c>
      <c r="M145">
        <v>0</v>
      </c>
      <c r="P145">
        <v>-846.70699999999999</v>
      </c>
      <c r="Q145">
        <v>0</v>
      </c>
      <c r="R145">
        <v>14.964499999999999</v>
      </c>
      <c r="S145">
        <v>0</v>
      </c>
      <c r="T145">
        <v>15.7311</v>
      </c>
      <c r="U145">
        <v>0</v>
      </c>
      <c r="V145">
        <v>1.9572299999999999E-3</v>
      </c>
      <c r="W145">
        <v>0</v>
      </c>
      <c r="X145">
        <v>2.1358499999999999E-3</v>
      </c>
      <c r="Y145">
        <v>5.1604899999999999E-7</v>
      </c>
      <c r="Z145">
        <v>1.4248500000000001E-2</v>
      </c>
      <c r="AA145">
        <v>2.3200600000000001E-3</v>
      </c>
      <c r="AB145">
        <v>0.19021099999999999</v>
      </c>
      <c r="AC145">
        <v>0</v>
      </c>
      <c r="AD145">
        <v>0</v>
      </c>
      <c r="AE145">
        <v>-10.102499999999999</v>
      </c>
      <c r="AF145">
        <v>-1.01289E-3</v>
      </c>
      <c r="AG145">
        <v>6.7052800000000001E-7</v>
      </c>
      <c r="AH145">
        <v>0</v>
      </c>
      <c r="AI145">
        <v>2623940</v>
      </c>
      <c r="AJ145">
        <v>15.7311</v>
      </c>
      <c r="AL145">
        <v>-2.6554500000000001E-4</v>
      </c>
      <c r="AM145">
        <v>0</v>
      </c>
      <c r="AP145">
        <v>61.3919</v>
      </c>
    </row>
    <row r="146" spans="2:42" x14ac:dyDescent="0.3">
      <c r="B146">
        <v>-2.6490299999999998E-4</v>
      </c>
      <c r="C146">
        <v>1</v>
      </c>
      <c r="D146">
        <v>473.20299999999997</v>
      </c>
      <c r="E146">
        <v>61.2911</v>
      </c>
      <c r="F146">
        <v>0</v>
      </c>
      <c r="G146">
        <v>-49.586799999999997</v>
      </c>
      <c r="H146">
        <v>0</v>
      </c>
      <c r="I146">
        <v>0</v>
      </c>
      <c r="L146">
        <v>0</v>
      </c>
      <c r="M146">
        <v>0</v>
      </c>
      <c r="P146">
        <v>-856.904</v>
      </c>
      <c r="Q146">
        <v>0</v>
      </c>
      <c r="R146">
        <v>14.9542</v>
      </c>
      <c r="S146">
        <v>0</v>
      </c>
      <c r="T146">
        <v>15.7194</v>
      </c>
      <c r="U146">
        <v>0</v>
      </c>
      <c r="V146">
        <v>1.9514199999999999E-3</v>
      </c>
      <c r="W146">
        <v>0</v>
      </c>
      <c r="X146">
        <v>2.1550200000000001E-3</v>
      </c>
      <c r="Y146">
        <v>5.1108099999999997E-7</v>
      </c>
      <c r="Z146">
        <v>1.4158199999999999E-2</v>
      </c>
      <c r="AA146">
        <v>2.3073099999999999E-3</v>
      </c>
      <c r="AB146">
        <v>0.19031400000000001</v>
      </c>
      <c r="AC146">
        <v>0</v>
      </c>
      <c r="AD146">
        <v>0</v>
      </c>
      <c r="AE146">
        <v>-10.1134</v>
      </c>
      <c r="AF146">
        <v>-1.0002500000000001E-3</v>
      </c>
      <c r="AG146">
        <v>6.6189800000000002E-7</v>
      </c>
      <c r="AH146">
        <v>0</v>
      </c>
      <c r="AI146">
        <v>2626800</v>
      </c>
      <c r="AJ146">
        <v>15.7194</v>
      </c>
      <c r="AL146">
        <v>-2.6490299999999998E-4</v>
      </c>
      <c r="AM146">
        <v>0</v>
      </c>
      <c r="AP146">
        <v>61.2911</v>
      </c>
    </row>
    <row r="147" spans="2:42" x14ac:dyDescent="0.3">
      <c r="B147">
        <v>-2.6079400000000001E-4</v>
      </c>
      <c r="C147">
        <v>1</v>
      </c>
      <c r="D147">
        <v>473.20299999999997</v>
      </c>
      <c r="E147">
        <v>60.514099999999999</v>
      </c>
      <c r="F147">
        <v>0</v>
      </c>
      <c r="G147">
        <v>-49.059600000000003</v>
      </c>
      <c r="H147">
        <v>0</v>
      </c>
      <c r="I147">
        <v>0</v>
      </c>
      <c r="L147">
        <v>0</v>
      </c>
      <c r="M147">
        <v>0</v>
      </c>
      <c r="P147">
        <v>-676.76700000000005</v>
      </c>
      <c r="Q147">
        <v>0</v>
      </c>
      <c r="R147">
        <v>12.087</v>
      </c>
      <c r="S147">
        <v>0</v>
      </c>
      <c r="T147">
        <v>12.6937</v>
      </c>
      <c r="U147">
        <v>0</v>
      </c>
      <c r="V147">
        <v>1.55401E-3</v>
      </c>
      <c r="W147">
        <v>0</v>
      </c>
      <c r="X147">
        <v>1.6915599999999999E-3</v>
      </c>
      <c r="Y147">
        <v>4.7883799999999996E-7</v>
      </c>
      <c r="Z147">
        <v>1.357E-2</v>
      </c>
      <c r="AA147">
        <v>2.2242999999999998E-3</v>
      </c>
      <c r="AB147">
        <v>0.19098499999999999</v>
      </c>
      <c r="AC147">
        <v>0</v>
      </c>
      <c r="AD147">
        <v>0</v>
      </c>
      <c r="AE147">
        <v>-10.184699999999999</v>
      </c>
      <c r="AF147">
        <v>-9.1811699999999998E-4</v>
      </c>
      <c r="AG147">
        <v>6.0580399999999999E-7</v>
      </c>
      <c r="AH147">
        <v>0</v>
      </c>
      <c r="AI147">
        <v>2645390</v>
      </c>
      <c r="AJ147">
        <v>12.6937</v>
      </c>
      <c r="AL147">
        <v>-2.6079400000000001E-4</v>
      </c>
      <c r="AM147">
        <v>0</v>
      </c>
      <c r="AP147">
        <v>60.514099999999999</v>
      </c>
    </row>
    <row r="148" spans="2:42" x14ac:dyDescent="0.3">
      <c r="B148">
        <v>-2.5879000000000001E-4</v>
      </c>
      <c r="C148">
        <v>1</v>
      </c>
      <c r="D148">
        <v>473.20299999999997</v>
      </c>
      <c r="E148">
        <v>59.497199999999999</v>
      </c>
      <c r="F148">
        <v>0</v>
      </c>
      <c r="G148">
        <v>-48.201599999999999</v>
      </c>
      <c r="H148">
        <v>0</v>
      </c>
      <c r="I148">
        <v>0</v>
      </c>
      <c r="L148">
        <v>0</v>
      </c>
      <c r="M148">
        <v>0</v>
      </c>
      <c r="P148">
        <v>-578.14400000000001</v>
      </c>
      <c r="Q148">
        <v>0</v>
      </c>
      <c r="R148">
        <v>11.0717</v>
      </c>
      <c r="S148">
        <v>0</v>
      </c>
      <c r="T148">
        <v>11.5373</v>
      </c>
      <c r="U148">
        <v>0</v>
      </c>
      <c r="V148">
        <v>1.3806300000000001E-3</v>
      </c>
      <c r="W148">
        <v>0</v>
      </c>
      <c r="X148">
        <v>1.4331000000000001E-3</v>
      </c>
      <c r="Y148">
        <v>4.6312199999999998E-7</v>
      </c>
      <c r="Z148">
        <v>1.32657E-2</v>
      </c>
      <c r="AA148">
        <v>2.1812799999999999E-3</v>
      </c>
      <c r="AB148">
        <v>0.191333</v>
      </c>
      <c r="AC148">
        <v>0</v>
      </c>
      <c r="AD148">
        <v>0</v>
      </c>
      <c r="AE148">
        <v>-10.2218</v>
      </c>
      <c r="AF148">
        <v>-8.7832000000000003E-4</v>
      </c>
      <c r="AG148">
        <v>5.7816200000000004E-7</v>
      </c>
      <c r="AH148">
        <v>0</v>
      </c>
      <c r="AI148">
        <v>2655060</v>
      </c>
      <c r="AJ148">
        <v>11.5373</v>
      </c>
      <c r="AL148">
        <v>-2.5879000000000001E-4</v>
      </c>
      <c r="AM148">
        <v>0</v>
      </c>
      <c r="AP148">
        <v>59.497199999999999</v>
      </c>
    </row>
    <row r="149" spans="2:42" x14ac:dyDescent="0.3">
      <c r="B149">
        <v>-2.5610100000000001E-4</v>
      </c>
      <c r="C149">
        <v>1</v>
      </c>
      <c r="D149">
        <v>473.20299999999997</v>
      </c>
      <c r="E149">
        <v>58.133099999999999</v>
      </c>
      <c r="F149">
        <v>0</v>
      </c>
      <c r="G149">
        <v>-47.0505</v>
      </c>
      <c r="H149">
        <v>0</v>
      </c>
      <c r="I149">
        <v>0</v>
      </c>
      <c r="L149">
        <v>0</v>
      </c>
      <c r="M149">
        <v>0</v>
      </c>
      <c r="P149">
        <v>-445.83699999999999</v>
      </c>
      <c r="Q149">
        <v>0</v>
      </c>
      <c r="R149">
        <v>9.7097300000000004</v>
      </c>
      <c r="S149">
        <v>0</v>
      </c>
      <c r="T149">
        <v>9.9858799999999999</v>
      </c>
      <c r="U149">
        <v>0</v>
      </c>
      <c r="V149">
        <v>1.14803E-3</v>
      </c>
      <c r="W149">
        <v>0</v>
      </c>
      <c r="X149">
        <v>1.08636E-3</v>
      </c>
      <c r="Y149">
        <v>4.4203899999999998E-7</v>
      </c>
      <c r="Z149">
        <v>1.28576E-2</v>
      </c>
      <c r="AA149">
        <v>2.12357E-3</v>
      </c>
      <c r="AB149">
        <v>0.191798</v>
      </c>
      <c r="AC149">
        <v>0</v>
      </c>
      <c r="AD149">
        <v>0</v>
      </c>
      <c r="AE149">
        <v>-10.271599999999999</v>
      </c>
      <c r="AF149">
        <v>-8.2492999999999998E-4</v>
      </c>
      <c r="AG149">
        <v>5.4107900000000005E-7</v>
      </c>
      <c r="AH149">
        <v>0</v>
      </c>
      <c r="AI149">
        <v>2668030</v>
      </c>
      <c r="AJ149">
        <v>9.9858799999999999</v>
      </c>
      <c r="AL149">
        <v>-2.5610100000000001E-4</v>
      </c>
      <c r="AM149">
        <v>0</v>
      </c>
      <c r="AP149">
        <v>58.133099999999999</v>
      </c>
    </row>
    <row r="150" spans="2:42" x14ac:dyDescent="0.3">
      <c r="B150">
        <v>-2.54565E-4</v>
      </c>
      <c r="C150">
        <v>1</v>
      </c>
      <c r="D150">
        <v>473.20299999999997</v>
      </c>
      <c r="E150">
        <v>57.250799999999998</v>
      </c>
      <c r="F150">
        <v>0</v>
      </c>
      <c r="G150">
        <v>-46.113100000000003</v>
      </c>
      <c r="H150">
        <v>0</v>
      </c>
      <c r="I150">
        <v>0</v>
      </c>
      <c r="L150">
        <v>0</v>
      </c>
      <c r="M150">
        <v>0</v>
      </c>
      <c r="P150">
        <v>-468.62400000000002</v>
      </c>
      <c r="Q150">
        <v>0</v>
      </c>
      <c r="R150">
        <v>9.7270599999999998</v>
      </c>
      <c r="S150">
        <v>0</v>
      </c>
      <c r="T150">
        <v>9.9756400000000003</v>
      </c>
      <c r="U150">
        <v>0</v>
      </c>
      <c r="V150">
        <v>1.1125799999999999E-3</v>
      </c>
      <c r="W150">
        <v>0</v>
      </c>
      <c r="X150">
        <v>1.09468E-3</v>
      </c>
      <c r="Y150">
        <v>4.2998700000000002E-7</v>
      </c>
      <c r="Z150">
        <v>1.2621800000000001E-2</v>
      </c>
      <c r="AA150">
        <v>2.0902500000000001E-3</v>
      </c>
      <c r="AB150">
        <v>0.19206799999999999</v>
      </c>
      <c r="AC150">
        <v>0</v>
      </c>
      <c r="AD150">
        <v>0</v>
      </c>
      <c r="AE150">
        <v>-10.3004</v>
      </c>
      <c r="AF150">
        <v>-7.9444499999999996E-4</v>
      </c>
      <c r="AG150">
        <v>5.1981700000000003E-7</v>
      </c>
      <c r="AH150">
        <v>0</v>
      </c>
      <c r="AI150">
        <v>2675530</v>
      </c>
      <c r="AJ150">
        <v>9.9756400000000003</v>
      </c>
      <c r="AL150">
        <v>-2.54565E-4</v>
      </c>
      <c r="AM150">
        <v>0</v>
      </c>
      <c r="AP150">
        <v>57.250799999999998</v>
      </c>
    </row>
    <row r="151" spans="2:42" x14ac:dyDescent="0.3">
      <c r="B151">
        <v>-2.5167700000000001E-4</v>
      </c>
      <c r="C151">
        <v>1</v>
      </c>
      <c r="D151">
        <v>473.20299999999997</v>
      </c>
      <c r="E151">
        <v>53.950299999999999</v>
      </c>
      <c r="F151">
        <v>0</v>
      </c>
      <c r="G151">
        <v>-43.942</v>
      </c>
      <c r="H151">
        <v>0</v>
      </c>
      <c r="I151">
        <v>0</v>
      </c>
      <c r="L151">
        <v>0</v>
      </c>
      <c r="M151">
        <v>0</v>
      </c>
      <c r="P151">
        <v>-387.303</v>
      </c>
      <c r="Q151">
        <v>0</v>
      </c>
      <c r="R151">
        <v>7.9982300000000004</v>
      </c>
      <c r="S151">
        <v>0</v>
      </c>
      <c r="T151">
        <v>8.1554800000000007</v>
      </c>
      <c r="U151">
        <v>0</v>
      </c>
      <c r="V151">
        <v>8.6871400000000003E-4</v>
      </c>
      <c r="W151">
        <v>0</v>
      </c>
      <c r="X151">
        <v>8.7484900000000003E-4</v>
      </c>
      <c r="Y151">
        <v>4.0720899999999998E-7</v>
      </c>
      <c r="Z151">
        <v>1.2154099999999999E-2</v>
      </c>
      <c r="AA151">
        <v>2.0241199999999999E-3</v>
      </c>
      <c r="AB151">
        <v>0.19260099999999999</v>
      </c>
      <c r="AC151">
        <v>0</v>
      </c>
      <c r="AD151">
        <v>0</v>
      </c>
      <c r="AE151">
        <v>-10.357699999999999</v>
      </c>
      <c r="AF151">
        <v>-7.3729500000000001E-4</v>
      </c>
      <c r="AG151">
        <v>4.7919099999999997E-7</v>
      </c>
      <c r="AH151">
        <v>0</v>
      </c>
      <c r="AI151">
        <v>2690460</v>
      </c>
      <c r="AJ151">
        <v>8.1554800000000007</v>
      </c>
      <c r="AL151">
        <v>-2.5167700000000001E-4</v>
      </c>
      <c r="AM151">
        <v>0</v>
      </c>
      <c r="AP151">
        <v>53.950299999999999</v>
      </c>
    </row>
    <row r="152" spans="2:42" x14ac:dyDescent="0.3">
      <c r="B152">
        <v>-2.4711299999999998E-4</v>
      </c>
      <c r="C152">
        <v>1</v>
      </c>
      <c r="D152">
        <v>473.20299999999997</v>
      </c>
      <c r="E152">
        <v>47.271299999999997</v>
      </c>
      <c r="F152">
        <v>0</v>
      </c>
      <c r="G152">
        <v>-38.144500000000001</v>
      </c>
      <c r="H152">
        <v>0</v>
      </c>
      <c r="I152">
        <v>0</v>
      </c>
      <c r="L152">
        <v>0</v>
      </c>
      <c r="M152">
        <v>0</v>
      </c>
      <c r="P152">
        <v>-604.45299999999997</v>
      </c>
      <c r="Q152">
        <v>0</v>
      </c>
      <c r="R152">
        <v>9.5705500000000008</v>
      </c>
      <c r="S152">
        <v>0</v>
      </c>
      <c r="T152">
        <v>10.6104</v>
      </c>
      <c r="U152">
        <v>0</v>
      </c>
      <c r="V152">
        <v>1.0909800000000001E-3</v>
      </c>
      <c r="W152">
        <v>0</v>
      </c>
      <c r="X152">
        <v>1.18559E-3</v>
      </c>
      <c r="Y152">
        <v>3.7243800000000002E-7</v>
      </c>
      <c r="Z152">
        <v>1.14167E-2</v>
      </c>
      <c r="AA152">
        <v>1.91986E-3</v>
      </c>
      <c r="AB152">
        <v>0.193443</v>
      </c>
      <c r="AC152">
        <v>0</v>
      </c>
      <c r="AD152">
        <v>0</v>
      </c>
      <c r="AE152">
        <v>-10.4483</v>
      </c>
      <c r="AF152">
        <v>-6.5078900000000003E-4</v>
      </c>
      <c r="AG152">
        <v>4.16732E-7</v>
      </c>
      <c r="AH152">
        <v>0</v>
      </c>
      <c r="AI152">
        <v>2714060</v>
      </c>
      <c r="AJ152">
        <v>10.6104</v>
      </c>
      <c r="AL152">
        <v>-2.4711299999999998E-4</v>
      </c>
      <c r="AM152">
        <v>0</v>
      </c>
      <c r="AP152">
        <v>47.271299999999997</v>
      </c>
    </row>
    <row r="153" spans="2:42" x14ac:dyDescent="0.3">
      <c r="B153">
        <v>-2.47111E-4</v>
      </c>
      <c r="C153">
        <v>1</v>
      </c>
      <c r="D153">
        <v>473.20299999999997</v>
      </c>
      <c r="E153">
        <v>47.268900000000002</v>
      </c>
      <c r="F153">
        <v>0</v>
      </c>
      <c r="G153">
        <v>-38.142299999999999</v>
      </c>
      <c r="H153">
        <v>0</v>
      </c>
      <c r="I153">
        <v>0</v>
      </c>
      <c r="L153">
        <v>0</v>
      </c>
      <c r="M153">
        <v>0</v>
      </c>
      <c r="P153">
        <v>-604.60199999999998</v>
      </c>
      <c r="Q153">
        <v>0</v>
      </c>
      <c r="R153">
        <v>9.5723199999999995</v>
      </c>
      <c r="S153">
        <v>0</v>
      </c>
      <c r="T153">
        <v>10.612299999999999</v>
      </c>
      <c r="U153">
        <v>0</v>
      </c>
      <c r="V153">
        <v>1.09122E-3</v>
      </c>
      <c r="W153">
        <v>0</v>
      </c>
      <c r="X153">
        <v>1.1858699999999999E-3</v>
      </c>
      <c r="Y153">
        <v>3.7242499999999997E-7</v>
      </c>
      <c r="Z153">
        <v>1.14164E-2</v>
      </c>
      <c r="AA153">
        <v>1.91983E-3</v>
      </c>
      <c r="AB153">
        <v>0.193443</v>
      </c>
      <c r="AC153">
        <v>0</v>
      </c>
      <c r="AD153">
        <v>0</v>
      </c>
      <c r="AE153">
        <v>-10.448399999999999</v>
      </c>
      <c r="AF153">
        <v>-6.5075699999999996E-4</v>
      </c>
      <c r="AG153">
        <v>4.16709E-7</v>
      </c>
      <c r="AH153">
        <v>0</v>
      </c>
      <c r="AI153">
        <v>2714070</v>
      </c>
      <c r="AJ153">
        <v>10.612299999999999</v>
      </c>
      <c r="AL153">
        <v>-2.47111E-4</v>
      </c>
      <c r="AM153">
        <v>0</v>
      </c>
      <c r="AP153">
        <v>47.268900000000002</v>
      </c>
    </row>
    <row r="154" spans="2:42" x14ac:dyDescent="0.3">
      <c r="B154">
        <v>-2.4577099999999999E-4</v>
      </c>
      <c r="C154">
        <v>1</v>
      </c>
      <c r="D154">
        <v>473.202</v>
      </c>
      <c r="E154">
        <v>45.289400000000001</v>
      </c>
      <c r="F154">
        <v>0</v>
      </c>
      <c r="G154">
        <v>-36.267000000000003</v>
      </c>
      <c r="H154">
        <v>0</v>
      </c>
      <c r="I154">
        <v>0</v>
      </c>
      <c r="L154">
        <v>0</v>
      </c>
      <c r="M154">
        <v>0</v>
      </c>
      <c r="P154">
        <v>-731.26700000000005</v>
      </c>
      <c r="Q154">
        <v>0</v>
      </c>
      <c r="R154">
        <v>11.074199999999999</v>
      </c>
      <c r="S154">
        <v>0</v>
      </c>
      <c r="T154">
        <v>12.2224</v>
      </c>
      <c r="U154">
        <v>0</v>
      </c>
      <c r="V154">
        <v>1.29605E-3</v>
      </c>
      <c r="W154">
        <v>0</v>
      </c>
      <c r="X154">
        <v>1.42329E-3</v>
      </c>
      <c r="Y154">
        <v>3.6173699999999998E-7</v>
      </c>
      <c r="Z154">
        <v>1.1191599999999999E-2</v>
      </c>
      <c r="AA154">
        <v>1.8880800000000001E-3</v>
      </c>
      <c r="AB154">
        <v>0.19370000000000001</v>
      </c>
      <c r="AC154">
        <v>0</v>
      </c>
      <c r="AD154">
        <v>0</v>
      </c>
      <c r="AE154">
        <v>-10.476000000000001</v>
      </c>
      <c r="AF154">
        <v>-6.2399500000000002E-4</v>
      </c>
      <c r="AG154">
        <v>3.9751800000000003E-7</v>
      </c>
      <c r="AH154">
        <v>0</v>
      </c>
      <c r="AI154">
        <v>2721260</v>
      </c>
      <c r="AJ154">
        <v>12.2224</v>
      </c>
      <c r="AL154">
        <v>-2.4577099999999999E-4</v>
      </c>
      <c r="AM154">
        <v>0</v>
      </c>
      <c r="AP154">
        <v>45.289400000000001</v>
      </c>
    </row>
    <row r="155" spans="2:42" x14ac:dyDescent="0.3">
      <c r="B155">
        <v>-2.4576699999999998E-4</v>
      </c>
      <c r="C155">
        <v>1</v>
      </c>
      <c r="D155">
        <v>473.202</v>
      </c>
      <c r="E155">
        <v>45.279699999999998</v>
      </c>
      <c r="F155">
        <v>0</v>
      </c>
      <c r="G155">
        <v>-36.257800000000003</v>
      </c>
      <c r="H155">
        <v>0</v>
      </c>
      <c r="I155">
        <v>0</v>
      </c>
      <c r="L155">
        <v>0</v>
      </c>
      <c r="M155">
        <v>0</v>
      </c>
      <c r="P155">
        <v>-731.89700000000005</v>
      </c>
      <c r="Q155">
        <v>0</v>
      </c>
      <c r="R155">
        <v>11.077</v>
      </c>
      <c r="S155">
        <v>0</v>
      </c>
      <c r="T155">
        <v>12.2255</v>
      </c>
      <c r="U155">
        <v>0</v>
      </c>
      <c r="V155">
        <v>1.29685E-3</v>
      </c>
      <c r="W155">
        <v>0</v>
      </c>
      <c r="X155">
        <v>1.4242300000000001E-3</v>
      </c>
      <c r="Y155">
        <v>3.61705E-7</v>
      </c>
      <c r="Z155">
        <v>1.11909E-2</v>
      </c>
      <c r="AA155">
        <v>1.88798E-3</v>
      </c>
      <c r="AB155">
        <v>0.19370100000000001</v>
      </c>
      <c r="AC155">
        <v>0</v>
      </c>
      <c r="AD155">
        <v>0</v>
      </c>
      <c r="AE155">
        <v>-10.476000000000001</v>
      </c>
      <c r="AF155">
        <v>-6.2391699999999998E-4</v>
      </c>
      <c r="AG155">
        <v>3.9746000000000001E-7</v>
      </c>
      <c r="AH155">
        <v>0</v>
      </c>
      <c r="AI155">
        <v>2721280</v>
      </c>
      <c r="AJ155">
        <v>12.2255</v>
      </c>
      <c r="AL155">
        <v>-2.4576699999999998E-4</v>
      </c>
      <c r="AM155">
        <v>0</v>
      </c>
      <c r="AP155">
        <v>45.279699999999998</v>
      </c>
    </row>
    <row r="156" spans="2:42" x14ac:dyDescent="0.3">
      <c r="B156">
        <v>-2.4544600000000002E-4</v>
      </c>
      <c r="C156">
        <v>1</v>
      </c>
      <c r="D156">
        <v>473.202</v>
      </c>
      <c r="E156">
        <v>44.557400000000001</v>
      </c>
      <c r="F156">
        <v>0</v>
      </c>
      <c r="G156">
        <v>-35.578400000000002</v>
      </c>
      <c r="H156">
        <v>0</v>
      </c>
      <c r="I156">
        <v>0</v>
      </c>
      <c r="L156">
        <v>0</v>
      </c>
      <c r="M156">
        <v>0</v>
      </c>
      <c r="P156">
        <v>-778.90499999999997</v>
      </c>
      <c r="Q156">
        <v>0</v>
      </c>
      <c r="R156">
        <v>11.283799999999999</v>
      </c>
      <c r="S156">
        <v>0</v>
      </c>
      <c r="T156">
        <v>12.4605</v>
      </c>
      <c r="U156">
        <v>0</v>
      </c>
      <c r="V156">
        <v>1.35676E-3</v>
      </c>
      <c r="W156">
        <v>0</v>
      </c>
      <c r="X156">
        <v>1.49446E-3</v>
      </c>
      <c r="Y156">
        <v>3.59331E-7</v>
      </c>
      <c r="Z156">
        <v>1.1136699999999999E-2</v>
      </c>
      <c r="AA156">
        <v>1.8803299999999999E-3</v>
      </c>
      <c r="AB156">
        <v>0.19376299999999999</v>
      </c>
      <c r="AC156">
        <v>0</v>
      </c>
      <c r="AD156">
        <v>0</v>
      </c>
      <c r="AE156">
        <v>-10.482699999999999</v>
      </c>
      <c r="AF156">
        <v>-6.1810999999999995E-4</v>
      </c>
      <c r="AG156">
        <v>3.9311699999999999E-7</v>
      </c>
      <c r="AH156">
        <v>0</v>
      </c>
      <c r="AI156">
        <v>2723030</v>
      </c>
      <c r="AJ156">
        <v>12.4605</v>
      </c>
      <c r="AL156">
        <v>-2.4544600000000002E-4</v>
      </c>
      <c r="AM156">
        <v>0</v>
      </c>
      <c r="AP156">
        <v>44.557400000000001</v>
      </c>
    </row>
    <row r="157" spans="2:42" x14ac:dyDescent="0.3">
      <c r="B157">
        <v>-2.4475000000000001E-4</v>
      </c>
      <c r="C157">
        <v>1</v>
      </c>
      <c r="D157">
        <v>473.202</v>
      </c>
      <c r="E157">
        <v>42.939</v>
      </c>
      <c r="F157">
        <v>0</v>
      </c>
      <c r="G157">
        <v>-33.942999999999998</v>
      </c>
      <c r="H157">
        <v>0</v>
      </c>
      <c r="I157">
        <v>0</v>
      </c>
      <c r="L157">
        <v>0</v>
      </c>
      <c r="M157">
        <v>0</v>
      </c>
      <c r="P157">
        <v>-751.50699999999995</v>
      </c>
      <c r="Q157">
        <v>0</v>
      </c>
      <c r="R157">
        <v>10.532999999999999</v>
      </c>
      <c r="S157">
        <v>0</v>
      </c>
      <c r="T157">
        <v>11.6302</v>
      </c>
      <c r="U157">
        <v>0</v>
      </c>
      <c r="V157">
        <v>1.3071599999999999E-3</v>
      </c>
      <c r="W157">
        <v>0</v>
      </c>
      <c r="X157">
        <v>1.41618E-3</v>
      </c>
      <c r="Y157">
        <v>3.5422499999999998E-7</v>
      </c>
      <c r="Z157">
        <v>1.1018399999999999E-2</v>
      </c>
      <c r="AA157">
        <v>1.86367E-3</v>
      </c>
      <c r="AB157">
        <v>0.19389799999999999</v>
      </c>
      <c r="AC157">
        <v>0</v>
      </c>
      <c r="AD157">
        <v>0</v>
      </c>
      <c r="AE157">
        <v>-10.497400000000001</v>
      </c>
      <c r="AF157">
        <v>-6.0565900000000004E-4</v>
      </c>
      <c r="AG157">
        <v>3.8375199999999998E-7</v>
      </c>
      <c r="AH157">
        <v>0</v>
      </c>
      <c r="AI157">
        <v>2726840</v>
      </c>
      <c r="AJ157">
        <v>11.6302</v>
      </c>
      <c r="AL157">
        <v>-2.4475000000000001E-4</v>
      </c>
      <c r="AM157">
        <v>0</v>
      </c>
      <c r="AP157">
        <v>42.939</v>
      </c>
    </row>
    <row r="158" spans="2:42" x14ac:dyDescent="0.3">
      <c r="B158">
        <v>-2.41625E-4</v>
      </c>
      <c r="C158">
        <v>1</v>
      </c>
      <c r="D158">
        <v>473.202</v>
      </c>
      <c r="E158">
        <v>35.085700000000003</v>
      </c>
      <c r="F158">
        <v>0</v>
      </c>
      <c r="G158">
        <v>-27.442599999999999</v>
      </c>
      <c r="H158">
        <v>0</v>
      </c>
      <c r="I158">
        <v>0</v>
      </c>
      <c r="L158">
        <v>0</v>
      </c>
      <c r="M158">
        <v>0</v>
      </c>
      <c r="P158">
        <v>-806.54100000000005</v>
      </c>
      <c r="Q158">
        <v>0</v>
      </c>
      <c r="R158">
        <v>9.0312999999999999</v>
      </c>
      <c r="S158">
        <v>0</v>
      </c>
      <c r="T158">
        <v>9.9000699999999995</v>
      </c>
      <c r="U158">
        <v>0</v>
      </c>
      <c r="V158">
        <v>1.3050200000000001E-3</v>
      </c>
      <c r="W158">
        <v>0</v>
      </c>
      <c r="X158">
        <v>1.42341E-3</v>
      </c>
      <c r="Y158">
        <v>3.30661E-7</v>
      </c>
      <c r="Z158">
        <v>1.0470399999999999E-2</v>
      </c>
      <c r="AA158">
        <v>1.7861400000000001E-3</v>
      </c>
      <c r="AB158">
        <v>0.194523</v>
      </c>
      <c r="AC158">
        <v>0</v>
      </c>
      <c r="AD158">
        <v>0</v>
      </c>
      <c r="AE158">
        <v>-10.565300000000001</v>
      </c>
      <c r="AF158">
        <v>-5.4846099999999998E-4</v>
      </c>
      <c r="AG158">
        <v>3.4050099999999999E-7</v>
      </c>
      <c r="AH158">
        <v>0</v>
      </c>
      <c r="AI158">
        <v>2744540</v>
      </c>
      <c r="AJ158">
        <v>9.9000699999999995</v>
      </c>
      <c r="AL158">
        <v>-2.41625E-4</v>
      </c>
      <c r="AM158">
        <v>0</v>
      </c>
      <c r="AP158">
        <v>35.085700000000003</v>
      </c>
    </row>
    <row r="159" spans="2:42" x14ac:dyDescent="0.3">
      <c r="B159">
        <v>-2.3962300000000001E-4</v>
      </c>
      <c r="C159">
        <v>1</v>
      </c>
      <c r="D159">
        <v>473.202</v>
      </c>
      <c r="E159">
        <v>30.3066</v>
      </c>
      <c r="F159">
        <v>0</v>
      </c>
      <c r="G159">
        <v>-23.550599999999999</v>
      </c>
      <c r="H159">
        <v>0</v>
      </c>
      <c r="I159">
        <v>0</v>
      </c>
      <c r="L159">
        <v>0</v>
      </c>
      <c r="M159">
        <v>0</v>
      </c>
      <c r="P159">
        <v>-688.25800000000004</v>
      </c>
      <c r="Q159">
        <v>0</v>
      </c>
      <c r="R159">
        <v>6.9258600000000001</v>
      </c>
      <c r="S159">
        <v>0</v>
      </c>
      <c r="T159">
        <v>7.56548</v>
      </c>
      <c r="U159">
        <v>0</v>
      </c>
      <c r="V159">
        <v>1.05831E-3</v>
      </c>
      <c r="W159">
        <v>0</v>
      </c>
      <c r="X159">
        <v>1.1824400000000001E-3</v>
      </c>
      <c r="Y159">
        <v>3.1548800000000003E-7</v>
      </c>
      <c r="Z159">
        <v>1.0118200000000001E-2</v>
      </c>
      <c r="AA159">
        <v>1.73632E-3</v>
      </c>
      <c r="AB159">
        <v>0.19492499999999999</v>
      </c>
      <c r="AC159">
        <v>0</v>
      </c>
      <c r="AD159">
        <v>0</v>
      </c>
      <c r="AE159">
        <v>-10.6089</v>
      </c>
      <c r="AF159">
        <v>-5.1160300000000001E-4</v>
      </c>
      <c r="AG159">
        <v>3.1263200000000002E-7</v>
      </c>
      <c r="AH159">
        <v>0</v>
      </c>
      <c r="AI159">
        <v>2755910</v>
      </c>
      <c r="AJ159">
        <v>7.56548</v>
      </c>
      <c r="AL159">
        <v>-2.3962300000000001E-4</v>
      </c>
      <c r="AM159">
        <v>0</v>
      </c>
      <c r="AP159">
        <v>30.3066</v>
      </c>
    </row>
    <row r="160" spans="2:42" x14ac:dyDescent="0.3">
      <c r="B160">
        <v>-2.38681E-4</v>
      </c>
      <c r="C160">
        <v>1</v>
      </c>
      <c r="D160">
        <v>473.202</v>
      </c>
      <c r="E160">
        <v>28.290500000000002</v>
      </c>
      <c r="F160">
        <v>0</v>
      </c>
      <c r="G160">
        <v>-21.8935</v>
      </c>
      <c r="H160">
        <v>0</v>
      </c>
      <c r="I160">
        <v>0</v>
      </c>
      <c r="L160">
        <v>0</v>
      </c>
      <c r="M160">
        <v>0</v>
      </c>
      <c r="P160">
        <v>-560.18499999999995</v>
      </c>
      <c r="Q160">
        <v>0</v>
      </c>
      <c r="R160">
        <v>5.5130699999999999</v>
      </c>
      <c r="S160">
        <v>0</v>
      </c>
      <c r="T160">
        <v>6.0189300000000001</v>
      </c>
      <c r="U160">
        <v>0</v>
      </c>
      <c r="V160">
        <v>8.3438700000000002E-4</v>
      </c>
      <c r="W160">
        <v>0</v>
      </c>
      <c r="X160">
        <v>9.6317899999999999E-4</v>
      </c>
      <c r="Y160">
        <v>3.0834000000000002E-7</v>
      </c>
      <c r="Z160">
        <v>9.9529300000000005E-3</v>
      </c>
      <c r="AA160">
        <v>1.71295E-3</v>
      </c>
      <c r="AB160">
        <v>0.19511400000000001</v>
      </c>
      <c r="AC160">
        <v>0</v>
      </c>
      <c r="AD160">
        <v>0</v>
      </c>
      <c r="AE160">
        <v>-10.6294</v>
      </c>
      <c r="AF160">
        <v>-4.9420499999999995E-4</v>
      </c>
      <c r="AG160">
        <v>2.9949300000000002E-7</v>
      </c>
      <c r="AH160">
        <v>0</v>
      </c>
      <c r="AI160">
        <v>2761240</v>
      </c>
      <c r="AJ160">
        <v>6.0189300000000001</v>
      </c>
      <c r="AL160">
        <v>-2.38681E-4</v>
      </c>
      <c r="AM160">
        <v>0</v>
      </c>
      <c r="AP160">
        <v>28.290500000000002</v>
      </c>
    </row>
    <row r="161" spans="2:42" x14ac:dyDescent="0.3">
      <c r="B161">
        <v>-2.3821399999999999E-4</v>
      </c>
      <c r="C161">
        <v>1</v>
      </c>
      <c r="D161">
        <v>473.202</v>
      </c>
      <c r="E161">
        <v>27.292300000000001</v>
      </c>
      <c r="F161">
        <v>0</v>
      </c>
      <c r="G161">
        <v>-21.073</v>
      </c>
      <c r="H161">
        <v>0</v>
      </c>
      <c r="I161">
        <v>0</v>
      </c>
      <c r="L161">
        <v>0</v>
      </c>
      <c r="M161">
        <v>0</v>
      </c>
      <c r="P161">
        <v>-496.77300000000002</v>
      </c>
      <c r="Q161">
        <v>0</v>
      </c>
      <c r="R161">
        <v>4.8135599999999998</v>
      </c>
      <c r="S161">
        <v>0</v>
      </c>
      <c r="T161">
        <v>5.25319</v>
      </c>
      <c r="U161">
        <v>0</v>
      </c>
      <c r="V161">
        <v>7.2351700000000002E-4</v>
      </c>
      <c r="W161">
        <v>0</v>
      </c>
      <c r="X161">
        <v>8.5461800000000002E-4</v>
      </c>
      <c r="Y161">
        <v>3.0479999999999998E-7</v>
      </c>
      <c r="Z161">
        <v>9.8710900000000008E-3</v>
      </c>
      <c r="AA161">
        <v>1.7013799999999999E-3</v>
      </c>
      <c r="AB161">
        <v>0.19520699999999999</v>
      </c>
      <c r="AC161">
        <v>0</v>
      </c>
      <c r="AD161">
        <v>0</v>
      </c>
      <c r="AE161">
        <v>-10.6395</v>
      </c>
      <c r="AF161">
        <v>-4.8558999999999999E-4</v>
      </c>
      <c r="AG161">
        <v>2.9298799999999998E-7</v>
      </c>
      <c r="AH161">
        <v>0</v>
      </c>
      <c r="AI161">
        <v>2763880</v>
      </c>
      <c r="AJ161">
        <v>5.25319</v>
      </c>
      <c r="AL161">
        <v>-2.3821399999999999E-4</v>
      </c>
      <c r="AM161">
        <v>0</v>
      </c>
      <c r="AP161">
        <v>27.292300000000001</v>
      </c>
    </row>
    <row r="162" spans="2:42" x14ac:dyDescent="0.3">
      <c r="B162">
        <v>-2.3563699999999999E-4</v>
      </c>
      <c r="C162">
        <v>1</v>
      </c>
      <c r="D162">
        <v>473.202</v>
      </c>
      <c r="E162">
        <v>20.061699999999998</v>
      </c>
      <c r="F162">
        <v>0</v>
      </c>
      <c r="G162">
        <v>-14.9002</v>
      </c>
      <c r="H162">
        <v>0</v>
      </c>
      <c r="I162">
        <v>0</v>
      </c>
      <c r="L162">
        <v>0</v>
      </c>
      <c r="M162">
        <v>0</v>
      </c>
      <c r="P162">
        <v>-2194.1999999999998</v>
      </c>
      <c r="Q162">
        <v>0</v>
      </c>
      <c r="R162">
        <v>6.6772400000000003</v>
      </c>
      <c r="S162">
        <v>0</v>
      </c>
      <c r="T162">
        <v>7.13889</v>
      </c>
      <c r="U162">
        <v>0</v>
      </c>
      <c r="V162">
        <v>2.9080199999999999E-3</v>
      </c>
      <c r="W162">
        <v>0</v>
      </c>
      <c r="X162">
        <v>3.2069199999999998E-3</v>
      </c>
      <c r="Y162">
        <v>2.86171E-7</v>
      </c>
      <c r="Z162">
        <v>9.3991100000000005E-3</v>
      </c>
      <c r="AA162">
        <v>1.6345000000000001E-3</v>
      </c>
      <c r="AB162">
        <v>0.195746</v>
      </c>
      <c r="AC162">
        <v>0</v>
      </c>
      <c r="AD162">
        <v>0</v>
      </c>
      <c r="AE162">
        <v>-10.698399999999999</v>
      </c>
      <c r="AF162">
        <v>-4.4181599999999999E-4</v>
      </c>
      <c r="AG162">
        <v>2.5790099999999997E-7</v>
      </c>
      <c r="AH162">
        <v>0</v>
      </c>
      <c r="AI162">
        <v>2779230</v>
      </c>
      <c r="AJ162">
        <v>7.13889</v>
      </c>
      <c r="AL162">
        <v>-2.3563699999999999E-4</v>
      </c>
      <c r="AM162">
        <v>0</v>
      </c>
      <c r="AP162">
        <v>20.061699999999998</v>
      </c>
    </row>
    <row r="163" spans="2:42" x14ac:dyDescent="0.3">
      <c r="B163">
        <v>-2.3522199999999999E-4</v>
      </c>
      <c r="C163">
        <v>1</v>
      </c>
      <c r="D163">
        <v>473.202</v>
      </c>
      <c r="E163">
        <v>18.898700000000002</v>
      </c>
      <c r="F163">
        <v>0</v>
      </c>
      <c r="G163">
        <v>-13.907400000000001</v>
      </c>
      <c r="H163">
        <v>0</v>
      </c>
      <c r="I163">
        <v>0</v>
      </c>
      <c r="L163">
        <v>0</v>
      </c>
      <c r="M163">
        <v>0</v>
      </c>
      <c r="P163">
        <v>-2467.21</v>
      </c>
      <c r="Q163">
        <v>0</v>
      </c>
      <c r="R163">
        <v>6.9769899999999998</v>
      </c>
      <c r="S163">
        <v>0</v>
      </c>
      <c r="T163">
        <v>7.44217</v>
      </c>
      <c r="U163">
        <v>0</v>
      </c>
      <c r="V163">
        <v>3.2593700000000001E-3</v>
      </c>
      <c r="W163">
        <v>0</v>
      </c>
      <c r="X163">
        <v>3.5852599999999998E-3</v>
      </c>
      <c r="Y163">
        <v>2.8317499999999999E-7</v>
      </c>
      <c r="Z163">
        <v>9.3232000000000002E-3</v>
      </c>
      <c r="AA163">
        <v>1.62375E-3</v>
      </c>
      <c r="AB163">
        <v>0.19583300000000001</v>
      </c>
      <c r="AC163">
        <v>0</v>
      </c>
      <c r="AD163">
        <v>0</v>
      </c>
      <c r="AE163">
        <v>-10.707800000000001</v>
      </c>
      <c r="AF163">
        <v>-4.3477499999999998E-4</v>
      </c>
      <c r="AG163">
        <v>2.5225800000000001E-7</v>
      </c>
      <c r="AH163">
        <v>0</v>
      </c>
      <c r="AI163">
        <v>2781700</v>
      </c>
      <c r="AJ163">
        <v>7.44217</v>
      </c>
      <c r="AL163">
        <v>-2.3522199999999999E-4</v>
      </c>
      <c r="AM163">
        <v>0</v>
      </c>
      <c r="AP163">
        <v>18.898700000000002</v>
      </c>
    </row>
    <row r="164" spans="2:42" x14ac:dyDescent="0.3">
      <c r="B164">
        <v>-2.3453999999999999E-4</v>
      </c>
      <c r="C164">
        <v>1</v>
      </c>
      <c r="D164">
        <v>473.202</v>
      </c>
      <c r="E164">
        <v>16.964700000000001</v>
      </c>
      <c r="F164">
        <v>0</v>
      </c>
      <c r="G164">
        <v>-12.2445</v>
      </c>
      <c r="H164">
        <v>0</v>
      </c>
      <c r="I164">
        <v>0</v>
      </c>
      <c r="L164">
        <v>0</v>
      </c>
      <c r="M164">
        <v>0</v>
      </c>
      <c r="P164">
        <v>-2964.22</v>
      </c>
      <c r="Q164">
        <v>0</v>
      </c>
      <c r="R164">
        <v>7.7607999999999997</v>
      </c>
      <c r="S164">
        <v>0</v>
      </c>
      <c r="T164">
        <v>8.2502600000000008</v>
      </c>
      <c r="U164">
        <v>0</v>
      </c>
      <c r="V164">
        <v>3.9152800000000001E-3</v>
      </c>
      <c r="W164">
        <v>0</v>
      </c>
      <c r="X164">
        <v>4.2836999999999997E-3</v>
      </c>
      <c r="Y164">
        <v>2.7816299999999997E-7</v>
      </c>
      <c r="Z164">
        <v>9.1960800000000006E-3</v>
      </c>
      <c r="AA164">
        <v>1.60571E-3</v>
      </c>
      <c r="AB164">
        <v>0.19597800000000001</v>
      </c>
      <c r="AC164">
        <v>0</v>
      </c>
      <c r="AD164">
        <v>0</v>
      </c>
      <c r="AE164">
        <v>-10.723699999999999</v>
      </c>
      <c r="AF164">
        <v>-4.23015E-4</v>
      </c>
      <c r="AG164">
        <v>2.42824E-7</v>
      </c>
      <c r="AH164">
        <v>0</v>
      </c>
      <c r="AI164">
        <v>2785840</v>
      </c>
      <c r="AJ164">
        <v>8.2502600000000008</v>
      </c>
      <c r="AL164">
        <v>-2.3453999999999999E-4</v>
      </c>
      <c r="AM164">
        <v>0</v>
      </c>
      <c r="AP164">
        <v>16.964700000000001</v>
      </c>
    </row>
    <row r="165" spans="2:42" x14ac:dyDescent="0.3">
      <c r="B165">
        <v>-2.3396800000000001E-4</v>
      </c>
      <c r="C165">
        <v>1</v>
      </c>
      <c r="D165">
        <v>473.202</v>
      </c>
      <c r="E165">
        <v>15.453900000000001</v>
      </c>
      <c r="F165">
        <v>0</v>
      </c>
      <c r="G165">
        <v>-10.8827</v>
      </c>
      <c r="H165">
        <v>0</v>
      </c>
      <c r="I165">
        <v>0</v>
      </c>
      <c r="L165">
        <v>0</v>
      </c>
      <c r="M165">
        <v>0</v>
      </c>
      <c r="P165">
        <v>-3221.2</v>
      </c>
      <c r="Q165">
        <v>0</v>
      </c>
      <c r="R165">
        <v>7.5992100000000002</v>
      </c>
      <c r="S165">
        <v>0</v>
      </c>
      <c r="T165">
        <v>8.0390099999999993</v>
      </c>
      <c r="U165">
        <v>0</v>
      </c>
      <c r="V165">
        <v>4.2463400000000004E-3</v>
      </c>
      <c r="W165">
        <v>0</v>
      </c>
      <c r="X165">
        <v>4.6205899999999999E-3</v>
      </c>
      <c r="Y165">
        <v>2.7396099999999997E-7</v>
      </c>
      <c r="Z165">
        <v>9.08985E-3</v>
      </c>
      <c r="AA165">
        <v>1.5906399999999999E-3</v>
      </c>
      <c r="AB165">
        <v>0.196099</v>
      </c>
      <c r="AC165">
        <v>0</v>
      </c>
      <c r="AD165">
        <v>0</v>
      </c>
      <c r="AE165">
        <v>-10.737</v>
      </c>
      <c r="AF165">
        <v>-4.1313500000000002E-4</v>
      </c>
      <c r="AG165">
        <v>2.3491600000000001E-7</v>
      </c>
      <c r="AH165">
        <v>0</v>
      </c>
      <c r="AI165">
        <v>2789290</v>
      </c>
      <c r="AJ165">
        <v>8.0390099999999993</v>
      </c>
      <c r="AL165">
        <v>-2.3396800000000001E-4</v>
      </c>
      <c r="AM165">
        <v>0</v>
      </c>
      <c r="AP165">
        <v>15.453900000000001</v>
      </c>
    </row>
    <row r="166" spans="2:42" x14ac:dyDescent="0.3">
      <c r="B166">
        <v>-2.3244300000000001E-4</v>
      </c>
      <c r="C166">
        <v>1</v>
      </c>
      <c r="D166">
        <v>473.202</v>
      </c>
      <c r="E166">
        <v>11.4176</v>
      </c>
      <c r="F166">
        <v>0</v>
      </c>
      <c r="G166">
        <v>-7.2082499999999996</v>
      </c>
      <c r="H166">
        <v>0</v>
      </c>
      <c r="I166">
        <v>0</v>
      </c>
      <c r="L166">
        <v>0</v>
      </c>
      <c r="M166">
        <v>0</v>
      </c>
      <c r="P166">
        <v>-3954</v>
      </c>
      <c r="Q166">
        <v>0</v>
      </c>
      <c r="R166">
        <v>7.3090700000000002</v>
      </c>
      <c r="S166">
        <v>0</v>
      </c>
      <c r="T166">
        <v>7.6280400000000004</v>
      </c>
      <c r="U166">
        <v>0</v>
      </c>
      <c r="V166">
        <v>5.1902900000000002E-3</v>
      </c>
      <c r="W166">
        <v>0</v>
      </c>
      <c r="X166">
        <v>5.58685E-3</v>
      </c>
      <c r="Y166">
        <v>2.6259999999999998E-7</v>
      </c>
      <c r="Z166">
        <v>8.8025399999999993E-3</v>
      </c>
      <c r="AA166">
        <v>1.54988E-3</v>
      </c>
      <c r="AB166">
        <v>0.19642699999999999</v>
      </c>
      <c r="AC166">
        <v>0</v>
      </c>
      <c r="AD166">
        <v>0</v>
      </c>
      <c r="AE166">
        <v>-10.7728</v>
      </c>
      <c r="AF166">
        <v>-3.86423E-4</v>
      </c>
      <c r="AG166">
        <v>2.1353599999999999E-7</v>
      </c>
      <c r="AH166">
        <v>0</v>
      </c>
      <c r="AI166">
        <v>2798640</v>
      </c>
      <c r="AJ166">
        <v>7.6280400000000004</v>
      </c>
      <c r="AL166">
        <v>-2.3244300000000001E-4</v>
      </c>
      <c r="AM166">
        <v>0</v>
      </c>
      <c r="AP166">
        <v>11.4176</v>
      </c>
    </row>
    <row r="167" spans="2:42" x14ac:dyDescent="0.3">
      <c r="B167">
        <v>-2.3165600000000001E-4</v>
      </c>
      <c r="C167">
        <v>1</v>
      </c>
      <c r="D167">
        <v>473.202</v>
      </c>
      <c r="E167">
        <v>9.3363300000000002</v>
      </c>
      <c r="F167">
        <v>0</v>
      </c>
      <c r="G167">
        <v>-5.3135700000000003</v>
      </c>
      <c r="H167">
        <v>0</v>
      </c>
      <c r="I167">
        <v>0</v>
      </c>
      <c r="L167">
        <v>0</v>
      </c>
      <c r="M167">
        <v>0</v>
      </c>
      <c r="P167">
        <v>-4331.8500000000004</v>
      </c>
      <c r="Q167">
        <v>0</v>
      </c>
      <c r="R167">
        <v>7.1594600000000002</v>
      </c>
      <c r="S167">
        <v>0</v>
      </c>
      <c r="T167">
        <v>7.4161299999999999</v>
      </c>
      <c r="U167">
        <v>0</v>
      </c>
      <c r="V167">
        <v>5.6770199999999996E-3</v>
      </c>
      <c r="W167">
        <v>0</v>
      </c>
      <c r="X167">
        <v>6.0850899999999996E-3</v>
      </c>
      <c r="Y167">
        <v>2.5674200000000001E-7</v>
      </c>
      <c r="Z167">
        <v>8.6543999999999996E-3</v>
      </c>
      <c r="AA167">
        <v>1.5288599999999999E-3</v>
      </c>
      <c r="AB167">
        <v>0.19659699999999999</v>
      </c>
      <c r="AC167">
        <v>0</v>
      </c>
      <c r="AD167">
        <v>0</v>
      </c>
      <c r="AE167">
        <v>-10.7913</v>
      </c>
      <c r="AF167">
        <v>-3.7264999999999998E-4</v>
      </c>
      <c r="AG167">
        <v>2.0251200000000001E-7</v>
      </c>
      <c r="AH167">
        <v>0</v>
      </c>
      <c r="AI167">
        <v>2803460</v>
      </c>
      <c r="AJ167">
        <v>7.4161299999999999</v>
      </c>
      <c r="AL167">
        <v>-2.3165600000000001E-4</v>
      </c>
      <c r="AM167">
        <v>0</v>
      </c>
      <c r="AP167">
        <v>9.3363300000000002</v>
      </c>
    </row>
    <row r="168" spans="2:42" x14ac:dyDescent="0.3">
      <c r="B168">
        <v>-2.31299E-4</v>
      </c>
      <c r="C168">
        <v>1</v>
      </c>
      <c r="D168">
        <v>473.202</v>
      </c>
      <c r="E168">
        <v>8.8792299999999997</v>
      </c>
      <c r="F168">
        <v>0</v>
      </c>
      <c r="G168">
        <v>-4.7976299999999998</v>
      </c>
      <c r="H168">
        <v>0</v>
      </c>
      <c r="I168">
        <v>0</v>
      </c>
      <c r="L168">
        <v>0</v>
      </c>
      <c r="M168">
        <v>-0.19692999999999999</v>
      </c>
      <c r="P168">
        <v>-3994.92</v>
      </c>
      <c r="Q168">
        <v>-0.19692899999999999</v>
      </c>
      <c r="R168">
        <v>6.5114099999999997</v>
      </c>
      <c r="S168">
        <v>-0.19692999999999999</v>
      </c>
      <c r="T168">
        <v>6.7481</v>
      </c>
      <c r="U168">
        <v>-5.6866399999999998E-4</v>
      </c>
      <c r="V168">
        <v>5.2693000000000002E-3</v>
      </c>
      <c r="W168">
        <v>-5.6865500000000005E-4</v>
      </c>
      <c r="X168">
        <v>5.6185499999999999E-3</v>
      </c>
      <c r="Y168">
        <v>2.54093E-7</v>
      </c>
      <c r="Z168">
        <v>8.5827100000000003E-3</v>
      </c>
      <c r="AA168">
        <v>1.5186399999999999E-3</v>
      </c>
      <c r="AB168">
        <v>0.19667799999999999</v>
      </c>
      <c r="AC168">
        <v>0</v>
      </c>
      <c r="AD168">
        <v>0</v>
      </c>
      <c r="AE168">
        <v>-10.8003</v>
      </c>
      <c r="AF168">
        <v>-3.6666200000000002E-4</v>
      </c>
      <c r="AG168">
        <v>1.9732800000000001E-7</v>
      </c>
      <c r="AH168">
        <v>0</v>
      </c>
      <c r="AI168">
        <v>2805800</v>
      </c>
      <c r="AJ168">
        <v>6.7481</v>
      </c>
      <c r="AL168">
        <v>-2.31299E-4</v>
      </c>
      <c r="AM168">
        <v>0</v>
      </c>
      <c r="AP168">
        <v>8.8792299999999997</v>
      </c>
    </row>
    <row r="169" spans="2:42" x14ac:dyDescent="0.3">
      <c r="B169">
        <v>-2.28903E-4</v>
      </c>
      <c r="C169">
        <v>1</v>
      </c>
      <c r="D169">
        <v>473.202</v>
      </c>
      <c r="E169">
        <v>5.7291800000000004</v>
      </c>
      <c r="F169">
        <v>0</v>
      </c>
      <c r="G169">
        <v>-1.3827400000000001</v>
      </c>
      <c r="H169">
        <v>0</v>
      </c>
      <c r="I169">
        <v>0</v>
      </c>
      <c r="L169">
        <v>0</v>
      </c>
      <c r="M169">
        <v>-1.5057199999999999</v>
      </c>
      <c r="P169">
        <v>-2105.7399999999998</v>
      </c>
      <c r="Q169">
        <v>-1.5057100000000001</v>
      </c>
      <c r="R169">
        <v>3.13862</v>
      </c>
      <c r="S169">
        <v>-1.5057199999999999</v>
      </c>
      <c r="T169">
        <v>3.2551800000000002</v>
      </c>
      <c r="U169">
        <v>-4.3471899999999999E-3</v>
      </c>
      <c r="V169">
        <v>2.9187699999999998E-3</v>
      </c>
      <c r="W169">
        <v>-4.3468200000000004E-3</v>
      </c>
      <c r="X169">
        <v>3.0165499999999998E-3</v>
      </c>
      <c r="Y169">
        <v>2.3612900000000001E-7</v>
      </c>
      <c r="Z169">
        <v>8.0968900000000007E-3</v>
      </c>
      <c r="AA169">
        <v>1.4494E-3</v>
      </c>
      <c r="AB169">
        <v>0.19723399999999999</v>
      </c>
      <c r="AC169">
        <v>0</v>
      </c>
      <c r="AD169">
        <v>0</v>
      </c>
      <c r="AE169">
        <v>-10.8614</v>
      </c>
      <c r="AF169">
        <v>-3.25979E-4</v>
      </c>
      <c r="AG169">
        <v>1.62216E-7</v>
      </c>
      <c r="AH169">
        <v>0</v>
      </c>
      <c r="AI169">
        <v>2821640</v>
      </c>
      <c r="AJ169">
        <v>3.2551800000000002</v>
      </c>
      <c r="AL169">
        <v>-2.28903E-4</v>
      </c>
      <c r="AM169">
        <v>0</v>
      </c>
      <c r="AP169">
        <v>5.7291800000000004</v>
      </c>
    </row>
    <row r="170" spans="2:42" x14ac:dyDescent="0.3">
      <c r="B170">
        <v>-2.2854E-4</v>
      </c>
      <c r="C170">
        <v>1</v>
      </c>
      <c r="D170">
        <v>473.202</v>
      </c>
      <c r="E170">
        <v>5.5698499999999997</v>
      </c>
      <c r="F170">
        <v>0</v>
      </c>
      <c r="G170">
        <v>-1.1680600000000001</v>
      </c>
      <c r="H170">
        <v>0</v>
      </c>
      <c r="I170">
        <v>-0.39440799999999998</v>
      </c>
      <c r="L170">
        <v>74.843900000000005</v>
      </c>
      <c r="M170">
        <v>-1.65954</v>
      </c>
      <c r="P170">
        <v>-1771.67</v>
      </c>
      <c r="Q170">
        <v>-1.6595200000000001</v>
      </c>
      <c r="R170">
        <v>2.6911700000000001</v>
      </c>
      <c r="S170">
        <v>-1.65954</v>
      </c>
      <c r="T170">
        <v>2.79088</v>
      </c>
      <c r="U170">
        <v>-4.7984400000000002E-3</v>
      </c>
      <c r="V170">
        <v>2.4791700000000002E-3</v>
      </c>
      <c r="W170">
        <v>-4.7980599999999998E-3</v>
      </c>
      <c r="X170">
        <v>2.5627599999999999E-3</v>
      </c>
      <c r="Y170">
        <v>2.3370100000000001E-7</v>
      </c>
      <c r="Z170">
        <v>8.0288400000000006E-3</v>
      </c>
      <c r="AA170">
        <v>1.43968E-3</v>
      </c>
      <c r="AB170">
        <v>0.197322</v>
      </c>
      <c r="AC170">
        <v>0</v>
      </c>
      <c r="AD170">
        <v>0</v>
      </c>
      <c r="AE170">
        <v>-10.8653</v>
      </c>
      <c r="AF170">
        <v>-3.2345099999999999E-4</v>
      </c>
      <c r="AG170">
        <v>1.5995500000000001E-7</v>
      </c>
      <c r="AH170">
        <v>0</v>
      </c>
      <c r="AI170">
        <v>2822660</v>
      </c>
      <c r="AJ170">
        <v>2.79088</v>
      </c>
      <c r="AL170">
        <v>-2.2854E-4</v>
      </c>
      <c r="AM170">
        <v>0</v>
      </c>
      <c r="AP170">
        <v>5.5698499999999997</v>
      </c>
    </row>
    <row r="171" spans="2:42" x14ac:dyDescent="0.3">
      <c r="B171">
        <v>-2.2660900000000001E-4</v>
      </c>
      <c r="C171">
        <v>1</v>
      </c>
      <c r="D171">
        <v>473.202</v>
      </c>
      <c r="E171">
        <v>4.7330100000000002</v>
      </c>
      <c r="F171">
        <v>0</v>
      </c>
      <c r="G171">
        <v>-0.18552199999999999</v>
      </c>
      <c r="H171">
        <v>0</v>
      </c>
      <c r="I171">
        <v>-2.4889999999999999</v>
      </c>
      <c r="L171">
        <v>473.202</v>
      </c>
      <c r="M171">
        <v>-2.49803</v>
      </c>
      <c r="P171">
        <v>16.313099999999999</v>
      </c>
      <c r="Q171">
        <v>-2.4980099999999998</v>
      </c>
      <c r="R171">
        <v>0.477352</v>
      </c>
      <c r="S171">
        <v>-2.49803</v>
      </c>
      <c r="T171">
        <v>0.48819499999999999</v>
      </c>
      <c r="U171">
        <v>-7.2279700000000002E-3</v>
      </c>
      <c r="V171">
        <v>1.2398899999999999E-4</v>
      </c>
      <c r="W171">
        <v>-7.2273700000000003E-3</v>
      </c>
      <c r="X171">
        <v>1.3293800000000001E-4</v>
      </c>
      <c r="Y171">
        <v>2.2062900000000001E-7</v>
      </c>
      <c r="Z171">
        <v>7.66294E-3</v>
      </c>
      <c r="AA171">
        <v>1.3872999999999999E-3</v>
      </c>
      <c r="AB171">
        <v>0.197797</v>
      </c>
      <c r="AC171">
        <v>0</v>
      </c>
      <c r="AD171">
        <v>0</v>
      </c>
      <c r="AE171">
        <v>-10.886799999999999</v>
      </c>
      <c r="AF171">
        <v>-3.0964399999999998E-4</v>
      </c>
      <c r="AG171">
        <v>1.4763100000000001E-7</v>
      </c>
      <c r="AH171">
        <v>0</v>
      </c>
      <c r="AI171">
        <v>2828210</v>
      </c>
      <c r="AJ171">
        <v>0.48819499999999999</v>
      </c>
      <c r="AL171">
        <v>-2.2660900000000001E-4</v>
      </c>
      <c r="AM171">
        <v>0</v>
      </c>
      <c r="AP171">
        <v>4.7330100000000002</v>
      </c>
    </row>
    <row r="172" spans="2:42" x14ac:dyDescent="0.3">
      <c r="B172">
        <v>-2.2660900000000001E-4</v>
      </c>
      <c r="C172">
        <v>2.2975700000000002E-2</v>
      </c>
      <c r="D172">
        <v>473.202</v>
      </c>
      <c r="E172">
        <v>0</v>
      </c>
      <c r="F172">
        <v>103.18300000000001</v>
      </c>
      <c r="G172">
        <v>0</v>
      </c>
      <c r="H172">
        <v>-84.474299999999999</v>
      </c>
      <c r="I172">
        <v>2.4889999999999999</v>
      </c>
      <c r="L172">
        <v>473.202</v>
      </c>
      <c r="M172">
        <v>2.4893700000000001</v>
      </c>
      <c r="P172">
        <v>-12861.3</v>
      </c>
      <c r="Q172">
        <v>108.35</v>
      </c>
      <c r="R172">
        <v>19.427099999999999</v>
      </c>
      <c r="S172">
        <v>108.351</v>
      </c>
      <c r="T172">
        <v>19.447399999999998</v>
      </c>
      <c r="U172">
        <v>9.8499099999999995E-4</v>
      </c>
      <c r="V172">
        <v>1.8065900000000001E-4</v>
      </c>
      <c r="W172">
        <v>9.8436500000000007E-4</v>
      </c>
      <c r="X172">
        <v>1.7463900000000001E-4</v>
      </c>
      <c r="Y172">
        <v>2.2062900000000001E-7</v>
      </c>
      <c r="Z172">
        <v>7.66294E-3</v>
      </c>
      <c r="AA172">
        <v>1.3872999999999999E-3</v>
      </c>
      <c r="AB172">
        <v>0.197797</v>
      </c>
      <c r="AC172">
        <v>6.0033500000000002</v>
      </c>
      <c r="AD172">
        <v>0</v>
      </c>
      <c r="AE172">
        <v>0</v>
      </c>
      <c r="AF172">
        <v>0</v>
      </c>
      <c r="AG172">
        <v>6.0575600000000004E-8</v>
      </c>
      <c r="AH172">
        <v>-17154900000</v>
      </c>
      <c r="AI172">
        <v>0</v>
      </c>
      <c r="AJ172">
        <v>0.44680599999999998</v>
      </c>
      <c r="AL172">
        <v>-2.2660900000000001E-4</v>
      </c>
      <c r="AM172">
        <v>6.0034799999999997</v>
      </c>
      <c r="AP172">
        <v>103.18300000000001</v>
      </c>
    </row>
    <row r="173" spans="2:42" x14ac:dyDescent="0.3">
      <c r="B173">
        <v>-2.2620299999999999E-4</v>
      </c>
      <c r="C173">
        <v>2.2975200000000001E-2</v>
      </c>
      <c r="D173">
        <v>473.202</v>
      </c>
      <c r="E173">
        <v>0</v>
      </c>
      <c r="F173">
        <v>100.883</v>
      </c>
      <c r="G173">
        <v>0</v>
      </c>
      <c r="H173">
        <v>-81.987300000000005</v>
      </c>
      <c r="I173">
        <v>2.04236</v>
      </c>
      <c r="L173">
        <v>388.45</v>
      </c>
      <c r="M173">
        <v>2.25779</v>
      </c>
      <c r="P173">
        <v>-11649.1</v>
      </c>
      <c r="Q173">
        <v>98.269599999999997</v>
      </c>
      <c r="R173">
        <v>11.074299999999999</v>
      </c>
      <c r="S173">
        <v>98.270499999999998</v>
      </c>
      <c r="T173">
        <v>10.828900000000001</v>
      </c>
      <c r="U173">
        <v>8.9354600000000005E-4</v>
      </c>
      <c r="V173">
        <v>1.0683600000000001E-4</v>
      </c>
      <c r="W173">
        <v>8.9292799999999997E-4</v>
      </c>
      <c r="X173">
        <v>9.5868399999999998E-5</v>
      </c>
      <c r="Y173">
        <v>2.2026299999999999E-7</v>
      </c>
      <c r="Z173">
        <v>7.6541600000000001E-3</v>
      </c>
      <c r="AA173">
        <v>1.3857400000000001E-3</v>
      </c>
      <c r="AB173">
        <v>0.197795</v>
      </c>
      <c r="AC173">
        <v>6.00502</v>
      </c>
      <c r="AD173">
        <v>5.0653199999999999E-3</v>
      </c>
      <c r="AE173">
        <v>0</v>
      </c>
      <c r="AF173">
        <v>0</v>
      </c>
      <c r="AG173">
        <v>6.0575600000000004E-8</v>
      </c>
      <c r="AH173">
        <v>-16776300000</v>
      </c>
      <c r="AI173">
        <v>0</v>
      </c>
      <c r="AJ173">
        <v>0.24884200000000001</v>
      </c>
      <c r="AL173">
        <v>-2.2620299999999999E-4</v>
      </c>
      <c r="AM173">
        <v>6.0052399999999997</v>
      </c>
      <c r="AP173">
        <v>100.883</v>
      </c>
    </row>
    <row r="174" spans="2:42" x14ac:dyDescent="0.3">
      <c r="B174">
        <v>-2.24341E-4</v>
      </c>
      <c r="C174">
        <v>2.2973400000000001E-2</v>
      </c>
      <c r="D174">
        <v>473.202</v>
      </c>
      <c r="E174">
        <v>0</v>
      </c>
      <c r="F174">
        <v>90.081500000000005</v>
      </c>
      <c r="G174">
        <v>0</v>
      </c>
      <c r="H174">
        <v>-70.541799999999995</v>
      </c>
      <c r="I174">
        <v>0</v>
      </c>
      <c r="L174">
        <v>0</v>
      </c>
      <c r="M174">
        <v>1.20272</v>
      </c>
      <c r="P174">
        <v>-6245.35</v>
      </c>
      <c r="Q174">
        <v>52.347099999999998</v>
      </c>
      <c r="R174">
        <v>-25.820799999999998</v>
      </c>
      <c r="S174">
        <v>52.347499999999997</v>
      </c>
      <c r="T174">
        <v>-27.1005</v>
      </c>
      <c r="U174">
        <v>4.7991899999999998E-4</v>
      </c>
      <c r="V174">
        <v>-2.36087E-4</v>
      </c>
      <c r="W174">
        <v>4.796E-4</v>
      </c>
      <c r="X174">
        <v>-2.6567600000000001E-4</v>
      </c>
      <c r="Y174">
        <v>2.1871100000000001E-7</v>
      </c>
      <c r="Z174">
        <v>7.6168E-3</v>
      </c>
      <c r="AA174">
        <v>1.37912E-3</v>
      </c>
      <c r="AB174">
        <v>0.19778399999999999</v>
      </c>
      <c r="AC174">
        <v>6.0232799999999997</v>
      </c>
      <c r="AD174">
        <v>2.7877099999999998E-2</v>
      </c>
      <c r="AE174">
        <v>0</v>
      </c>
      <c r="AF174">
        <v>0</v>
      </c>
      <c r="AG174">
        <v>6.0575699999999996E-8</v>
      </c>
      <c r="AH174">
        <v>-15142800000</v>
      </c>
      <c r="AI174">
        <v>0</v>
      </c>
      <c r="AJ174">
        <v>-0.62244900000000003</v>
      </c>
      <c r="AL174">
        <v>-2.24341E-4</v>
      </c>
      <c r="AM174">
        <v>6.0238899999999997</v>
      </c>
      <c r="AP174">
        <v>90.081500000000005</v>
      </c>
    </row>
    <row r="175" spans="2:42" x14ac:dyDescent="0.3">
      <c r="B175">
        <v>-2.2397899999999999E-4</v>
      </c>
      <c r="C175">
        <v>2.2972699999999999E-2</v>
      </c>
      <c r="D175">
        <v>473.202</v>
      </c>
      <c r="E175">
        <v>0</v>
      </c>
      <c r="F175">
        <v>87.552000000000007</v>
      </c>
      <c r="G175">
        <v>0</v>
      </c>
      <c r="H175">
        <v>-67.390799999999999</v>
      </c>
      <c r="I175">
        <v>0</v>
      </c>
      <c r="L175">
        <v>0</v>
      </c>
      <c r="M175">
        <v>1.04162</v>
      </c>
      <c r="P175">
        <v>-5409.29</v>
      </c>
      <c r="Q175">
        <v>45.335299999999997</v>
      </c>
      <c r="R175">
        <v>-29.129200000000001</v>
      </c>
      <c r="S175">
        <v>45.335700000000003</v>
      </c>
      <c r="T175">
        <v>-30.4894</v>
      </c>
      <c r="U175">
        <v>4.15864E-4</v>
      </c>
      <c r="V175">
        <v>-2.6835800000000001E-4</v>
      </c>
      <c r="W175">
        <v>4.1559600000000001E-4</v>
      </c>
      <c r="X175">
        <v>-3.02756E-4</v>
      </c>
      <c r="Y175">
        <v>2.1848300000000001E-7</v>
      </c>
      <c r="Z175">
        <v>7.6114299999999998E-3</v>
      </c>
      <c r="AA175">
        <v>1.37817E-3</v>
      </c>
      <c r="AB175">
        <v>0.19778999999999999</v>
      </c>
      <c r="AC175">
        <v>6.0264499999999996</v>
      </c>
      <c r="AD175">
        <v>3.11916E-2</v>
      </c>
      <c r="AE175">
        <v>0</v>
      </c>
      <c r="AF175">
        <v>0</v>
      </c>
      <c r="AG175">
        <v>6.0575699999999996E-8</v>
      </c>
      <c r="AH175">
        <v>-14698800000</v>
      </c>
      <c r="AI175">
        <v>0</v>
      </c>
      <c r="AJ175">
        <v>-0.70029300000000005</v>
      </c>
      <c r="AL175">
        <v>-2.2397899999999999E-4</v>
      </c>
      <c r="AM175">
        <v>6.0272300000000003</v>
      </c>
      <c r="AP175">
        <v>87.552000000000007</v>
      </c>
    </row>
    <row r="176" spans="2:42" x14ac:dyDescent="0.3">
      <c r="B176">
        <v>-2.2342799999999999E-4</v>
      </c>
      <c r="C176">
        <v>2.2971800000000001E-2</v>
      </c>
      <c r="D176">
        <v>473.202</v>
      </c>
      <c r="E176">
        <v>0</v>
      </c>
      <c r="F176">
        <v>83.8095</v>
      </c>
      <c r="G176">
        <v>0</v>
      </c>
      <c r="H176">
        <v>-62.693399999999997</v>
      </c>
      <c r="I176">
        <v>0</v>
      </c>
      <c r="L176">
        <v>0</v>
      </c>
      <c r="M176">
        <v>0.79874100000000003</v>
      </c>
      <c r="P176">
        <v>-4137.42</v>
      </c>
      <c r="Q176">
        <v>34.7637</v>
      </c>
      <c r="R176">
        <v>-33.335000000000001</v>
      </c>
      <c r="S176">
        <v>34.764000000000003</v>
      </c>
      <c r="T176">
        <v>-34.808500000000002</v>
      </c>
      <c r="U176">
        <v>3.19413E-4</v>
      </c>
      <c r="V176">
        <v>-2.9458099999999998E-4</v>
      </c>
      <c r="W176">
        <v>3.1915900000000001E-4</v>
      </c>
      <c r="X176">
        <v>-3.4144399999999999E-4</v>
      </c>
      <c r="Y176">
        <v>2.1813899999999999E-7</v>
      </c>
      <c r="Z176">
        <v>7.6033300000000002E-3</v>
      </c>
      <c r="AA176">
        <v>1.3767199999999999E-3</v>
      </c>
      <c r="AB176">
        <v>0.1978</v>
      </c>
      <c r="AC176">
        <v>6.0316200000000002</v>
      </c>
      <c r="AD176">
        <v>3.63104E-2</v>
      </c>
      <c r="AE176">
        <v>0</v>
      </c>
      <c r="AF176">
        <v>0</v>
      </c>
      <c r="AG176">
        <v>6.0575699999999996E-8</v>
      </c>
      <c r="AH176">
        <v>-14046300000</v>
      </c>
      <c r="AI176">
        <v>0</v>
      </c>
      <c r="AJ176">
        <v>-0.79949700000000001</v>
      </c>
      <c r="AL176">
        <v>-2.2342799999999999E-4</v>
      </c>
      <c r="AM176">
        <v>6.0326700000000004</v>
      </c>
      <c r="AP176">
        <v>83.8095</v>
      </c>
    </row>
    <row r="177" spans="2:42" x14ac:dyDescent="0.3">
      <c r="B177">
        <v>-2.23329E-4</v>
      </c>
      <c r="C177">
        <v>2.2971599999999998E-2</v>
      </c>
      <c r="D177">
        <v>473.202</v>
      </c>
      <c r="E177">
        <v>0</v>
      </c>
      <c r="F177">
        <v>83.12</v>
      </c>
      <c r="G177">
        <v>0</v>
      </c>
      <c r="H177">
        <v>-61.836399999999998</v>
      </c>
      <c r="I177">
        <v>0</v>
      </c>
      <c r="L177">
        <v>0</v>
      </c>
      <c r="M177">
        <v>0.75504300000000002</v>
      </c>
      <c r="P177">
        <v>-3909.43</v>
      </c>
      <c r="Q177">
        <v>32.861800000000002</v>
      </c>
      <c r="R177">
        <v>-34.215299999999999</v>
      </c>
      <c r="S177">
        <v>32.862099999999998</v>
      </c>
      <c r="T177">
        <v>-35.7104</v>
      </c>
      <c r="U177">
        <v>3.0193800000000002E-4</v>
      </c>
      <c r="V177">
        <v>-3.03166E-4</v>
      </c>
      <c r="W177">
        <v>3.0169799999999998E-4</v>
      </c>
      <c r="X177">
        <v>-3.5138299999999998E-4</v>
      </c>
      <c r="Y177">
        <v>2.18077E-7</v>
      </c>
      <c r="Z177">
        <v>7.6018700000000002E-3</v>
      </c>
      <c r="AA177">
        <v>1.3764599999999999E-3</v>
      </c>
      <c r="AB177">
        <v>0.197801</v>
      </c>
      <c r="AC177">
        <v>6.0324799999999996</v>
      </c>
      <c r="AD177">
        <v>3.7219299999999997E-2</v>
      </c>
      <c r="AE177">
        <v>0</v>
      </c>
      <c r="AF177">
        <v>0</v>
      </c>
      <c r="AG177">
        <v>6.0575699999999996E-8</v>
      </c>
      <c r="AH177">
        <v>-13924200000</v>
      </c>
      <c r="AI177">
        <v>0</v>
      </c>
      <c r="AJ177">
        <v>-0.82021299999999997</v>
      </c>
      <c r="AL177">
        <v>-2.23329E-4</v>
      </c>
      <c r="AM177">
        <v>6.0335799999999997</v>
      </c>
      <c r="AP177">
        <v>83.12</v>
      </c>
    </row>
    <row r="178" spans="2:42" x14ac:dyDescent="0.3">
      <c r="B178">
        <v>-2.2162700000000001E-4</v>
      </c>
      <c r="C178">
        <v>2.29684E-2</v>
      </c>
      <c r="D178">
        <v>473.202</v>
      </c>
      <c r="E178">
        <v>0</v>
      </c>
      <c r="F178">
        <v>71.274900000000002</v>
      </c>
      <c r="G178">
        <v>0</v>
      </c>
      <c r="H178">
        <v>-47.011099999999999</v>
      </c>
      <c r="I178">
        <v>0</v>
      </c>
      <c r="L178">
        <v>0</v>
      </c>
      <c r="M178">
        <v>0</v>
      </c>
      <c r="P178">
        <v>30.2089</v>
      </c>
      <c r="Q178">
        <v>0</v>
      </c>
      <c r="R178">
        <v>-49.770200000000003</v>
      </c>
      <c r="S178">
        <v>0</v>
      </c>
      <c r="T178">
        <v>-51.646000000000001</v>
      </c>
      <c r="U178">
        <v>0</v>
      </c>
      <c r="V178">
        <v>-4.5434700000000002E-4</v>
      </c>
      <c r="W178">
        <v>0</v>
      </c>
      <c r="X178">
        <v>-5.2430599999999999E-4</v>
      </c>
      <c r="Y178">
        <v>2.1698500000000001E-7</v>
      </c>
      <c r="Z178">
        <v>7.5760999999999997E-3</v>
      </c>
      <c r="AA178">
        <v>1.37188E-3</v>
      </c>
      <c r="AB178">
        <v>0.19783200000000001</v>
      </c>
      <c r="AC178">
        <v>6.04922</v>
      </c>
      <c r="AD178">
        <v>5.2892000000000002E-2</v>
      </c>
      <c r="AE178">
        <v>0</v>
      </c>
      <c r="AF178">
        <v>0</v>
      </c>
      <c r="AG178">
        <v>6.0575800000000002E-8</v>
      </c>
      <c r="AH178">
        <v>-11805000000</v>
      </c>
      <c r="AI178">
        <v>0</v>
      </c>
      <c r="AJ178">
        <v>-1.1862600000000001</v>
      </c>
      <c r="AL178">
        <v>-2.2162700000000001E-4</v>
      </c>
      <c r="AM178">
        <v>6.0511400000000002</v>
      </c>
      <c r="AP178">
        <v>71.274900000000002</v>
      </c>
    </row>
    <row r="179" spans="2:42" x14ac:dyDescent="0.3">
      <c r="B179">
        <v>-2.2129499999999999E-4</v>
      </c>
      <c r="C179">
        <v>2.2968200000000001E-2</v>
      </c>
      <c r="D179">
        <v>473.202</v>
      </c>
      <c r="E179">
        <v>0</v>
      </c>
      <c r="F179">
        <v>69.635400000000004</v>
      </c>
      <c r="G179">
        <v>0</v>
      </c>
      <c r="H179">
        <v>-44.472799999999999</v>
      </c>
      <c r="I179">
        <v>0</v>
      </c>
      <c r="L179">
        <v>0</v>
      </c>
      <c r="M179">
        <v>0</v>
      </c>
      <c r="P179">
        <v>28.114000000000001</v>
      </c>
      <c r="Q179">
        <v>0</v>
      </c>
      <c r="R179">
        <v>-47.347099999999998</v>
      </c>
      <c r="S179">
        <v>0</v>
      </c>
      <c r="T179">
        <v>-49.124000000000002</v>
      </c>
      <c r="U179">
        <v>0</v>
      </c>
      <c r="V179">
        <v>-4.28052E-4</v>
      </c>
      <c r="W179">
        <v>0</v>
      </c>
      <c r="X179">
        <v>-4.9407800000000001E-4</v>
      </c>
      <c r="Y179">
        <v>2.1690199999999999E-7</v>
      </c>
      <c r="Z179">
        <v>7.5741899999999997E-3</v>
      </c>
      <c r="AA179">
        <v>1.3715400000000001E-3</v>
      </c>
      <c r="AB179">
        <v>0.19783400000000001</v>
      </c>
      <c r="AC179">
        <v>6.0504100000000003</v>
      </c>
      <c r="AD179">
        <v>5.4457999999999999E-2</v>
      </c>
      <c r="AE179">
        <v>0</v>
      </c>
      <c r="AF179">
        <v>0</v>
      </c>
      <c r="AG179">
        <v>6.0575800000000002E-8</v>
      </c>
      <c r="AH179">
        <v>-11404700000</v>
      </c>
      <c r="AI179">
        <v>0</v>
      </c>
      <c r="AJ179">
        <v>-1.1283300000000001</v>
      </c>
      <c r="AL179">
        <v>-2.2129499999999999E-4</v>
      </c>
      <c r="AM179">
        <v>6.0524699999999996</v>
      </c>
      <c r="AP179">
        <v>69.635400000000004</v>
      </c>
    </row>
    <row r="180" spans="2:42" x14ac:dyDescent="0.3">
      <c r="B180">
        <v>-2.1949799999999999E-4</v>
      </c>
      <c r="C180">
        <v>2.29666E-2</v>
      </c>
      <c r="D180">
        <v>473.20100000000002</v>
      </c>
      <c r="E180">
        <v>0</v>
      </c>
      <c r="F180">
        <v>59.972000000000001</v>
      </c>
      <c r="G180">
        <v>0</v>
      </c>
      <c r="H180">
        <v>-29.5946</v>
      </c>
      <c r="I180">
        <v>0</v>
      </c>
      <c r="L180">
        <v>0</v>
      </c>
      <c r="M180">
        <v>0</v>
      </c>
      <c r="P180">
        <v>16.773900000000001</v>
      </c>
      <c r="Q180">
        <v>0</v>
      </c>
      <c r="R180">
        <v>-32.323500000000003</v>
      </c>
      <c r="S180">
        <v>0</v>
      </c>
      <c r="T180">
        <v>-33.505600000000001</v>
      </c>
      <c r="U180">
        <v>0</v>
      </c>
      <c r="V180">
        <v>-2.8342100000000001E-4</v>
      </c>
      <c r="W180">
        <v>0</v>
      </c>
      <c r="X180">
        <v>-3.31109E-4</v>
      </c>
      <c r="Y180">
        <v>2.16326E-7</v>
      </c>
      <c r="Z180">
        <v>7.56071E-3</v>
      </c>
      <c r="AA180">
        <v>1.3691199999999999E-3</v>
      </c>
      <c r="AB180">
        <v>0.19785</v>
      </c>
      <c r="AC180">
        <v>6.0629499999999998</v>
      </c>
      <c r="AD180">
        <v>6.3079300000000005E-2</v>
      </c>
      <c r="AE180">
        <v>0</v>
      </c>
      <c r="AF180">
        <v>0</v>
      </c>
      <c r="AG180">
        <v>6.0575899999999994E-8</v>
      </c>
      <c r="AH180">
        <v>-9332830000</v>
      </c>
      <c r="AI180">
        <v>0</v>
      </c>
      <c r="AJ180">
        <v>-0.769617</v>
      </c>
      <c r="AL180">
        <v>-2.1949799999999999E-4</v>
      </c>
      <c r="AM180">
        <v>6.0657399999999999</v>
      </c>
      <c r="AP180">
        <v>59.972000000000001</v>
      </c>
    </row>
    <row r="181" spans="2:42" x14ac:dyDescent="0.3">
      <c r="B181">
        <v>-2.1569100000000001E-4</v>
      </c>
      <c r="C181">
        <v>2.29626E-2</v>
      </c>
      <c r="D181">
        <v>473.20100000000002</v>
      </c>
      <c r="E181">
        <v>0</v>
      </c>
      <c r="F181">
        <v>38.439500000000002</v>
      </c>
      <c r="G181">
        <v>0</v>
      </c>
      <c r="H181">
        <v>3.2100599999999999</v>
      </c>
      <c r="I181">
        <v>0</v>
      </c>
      <c r="L181">
        <v>0</v>
      </c>
      <c r="M181">
        <v>0</v>
      </c>
      <c r="P181">
        <v>1.4404600000000001</v>
      </c>
      <c r="Q181">
        <v>0</v>
      </c>
      <c r="R181">
        <v>0.77852100000000002</v>
      </c>
      <c r="S181">
        <v>0</v>
      </c>
      <c r="T181">
        <v>0.79501299999999997</v>
      </c>
      <c r="U181">
        <v>0</v>
      </c>
      <c r="V181">
        <v>-1.3718599999999999E-5</v>
      </c>
      <c r="W181">
        <v>0</v>
      </c>
      <c r="X181">
        <v>-2.13546E-5</v>
      </c>
      <c r="Y181">
        <v>2.1495E-7</v>
      </c>
      <c r="Z181">
        <v>7.5281100000000002E-3</v>
      </c>
      <c r="AA181">
        <v>1.3633300000000001E-3</v>
      </c>
      <c r="AB181">
        <v>0.19788800000000001</v>
      </c>
      <c r="AC181">
        <v>6.0909000000000004</v>
      </c>
      <c r="AD181">
        <v>8.2376500000000005E-2</v>
      </c>
      <c r="AE181">
        <v>0</v>
      </c>
      <c r="AF181">
        <v>0</v>
      </c>
      <c r="AG181">
        <v>6.0575999999999999E-8</v>
      </c>
      <c r="AH181">
        <v>-5049390000</v>
      </c>
      <c r="AI181">
        <v>0</v>
      </c>
      <c r="AJ181">
        <v>1.8209800000000002E-2</v>
      </c>
      <c r="AL181">
        <v>-2.1569100000000001E-4</v>
      </c>
      <c r="AM181">
        <v>6.0952999999999999</v>
      </c>
      <c r="AP181">
        <v>38.439500000000002</v>
      </c>
    </row>
    <row r="182" spans="2:42" x14ac:dyDescent="0.3">
      <c r="B182">
        <v>-2.12544E-4</v>
      </c>
      <c r="C182">
        <v>2.29626E-2</v>
      </c>
      <c r="D182">
        <v>473.20100000000002</v>
      </c>
      <c r="E182">
        <v>0</v>
      </c>
      <c r="F182">
        <v>39.3688</v>
      </c>
      <c r="G182">
        <v>0</v>
      </c>
      <c r="H182">
        <v>29.2682</v>
      </c>
      <c r="I182">
        <v>0</v>
      </c>
      <c r="L182">
        <v>0</v>
      </c>
      <c r="M182">
        <v>0</v>
      </c>
      <c r="P182">
        <v>-9.2990200000000005</v>
      </c>
      <c r="Q182">
        <v>0</v>
      </c>
      <c r="R182">
        <v>-0.37301200000000001</v>
      </c>
      <c r="S182">
        <v>0</v>
      </c>
      <c r="T182">
        <v>-0.19207099999999999</v>
      </c>
      <c r="U182">
        <v>0</v>
      </c>
      <c r="V182">
        <v>6.8092400000000002E-6</v>
      </c>
      <c r="W182">
        <v>0</v>
      </c>
      <c r="X182">
        <v>3.4395299999999999E-5</v>
      </c>
      <c r="Y182">
        <v>2.1493100000000001E-7</v>
      </c>
      <c r="Z182">
        <v>7.5278300000000001E-3</v>
      </c>
      <c r="AA182">
        <v>1.36326E-3</v>
      </c>
      <c r="AB182">
        <v>0.19788900000000001</v>
      </c>
      <c r="AC182">
        <v>6.08758</v>
      </c>
      <c r="AD182">
        <v>8.4655099999999997E-2</v>
      </c>
      <c r="AE182">
        <v>0</v>
      </c>
      <c r="AF182">
        <v>0</v>
      </c>
      <c r="AG182">
        <v>6.0575999999999999E-8</v>
      </c>
      <c r="AH182">
        <v>-4595030000</v>
      </c>
      <c r="AI182">
        <v>0</v>
      </c>
      <c r="AJ182">
        <v>-4.4229200000000003E-3</v>
      </c>
      <c r="AL182">
        <v>-2.12544E-4</v>
      </c>
      <c r="AM182">
        <v>6.0922000000000001</v>
      </c>
      <c r="AP182">
        <v>39.3688</v>
      </c>
    </row>
    <row r="183" spans="2:42" x14ac:dyDescent="0.3">
      <c r="B183">
        <v>-2.11571E-4</v>
      </c>
      <c r="C183">
        <v>2.29626E-2</v>
      </c>
      <c r="D183">
        <v>473.20100000000002</v>
      </c>
      <c r="E183">
        <v>0</v>
      </c>
      <c r="F183">
        <v>39.655999999999999</v>
      </c>
      <c r="G183">
        <v>0</v>
      </c>
      <c r="H183">
        <v>37.321300000000001</v>
      </c>
      <c r="I183">
        <v>0</v>
      </c>
      <c r="L183">
        <v>0</v>
      </c>
      <c r="M183">
        <v>0</v>
      </c>
      <c r="P183">
        <v>-12.618</v>
      </c>
      <c r="Q183">
        <v>0</v>
      </c>
      <c r="R183">
        <v>-0.72888399999999998</v>
      </c>
      <c r="S183">
        <v>0</v>
      </c>
      <c r="T183">
        <v>-0.49712200000000001</v>
      </c>
      <c r="U183">
        <v>0</v>
      </c>
      <c r="V183">
        <v>1.31532E-5</v>
      </c>
      <c r="W183">
        <v>0</v>
      </c>
      <c r="X183">
        <v>5.16244E-5</v>
      </c>
      <c r="Y183">
        <v>2.14926E-7</v>
      </c>
      <c r="Z183">
        <v>7.5277399999999998E-3</v>
      </c>
      <c r="AA183">
        <v>1.3632399999999999E-3</v>
      </c>
      <c r="AB183">
        <v>0.19788900000000001</v>
      </c>
      <c r="AC183">
        <v>6.0865499999999999</v>
      </c>
      <c r="AD183">
        <v>8.5359299999999999E-2</v>
      </c>
      <c r="AE183">
        <v>0</v>
      </c>
      <c r="AF183">
        <v>0</v>
      </c>
      <c r="AG183">
        <v>6.0575999999999999E-8</v>
      </c>
      <c r="AH183">
        <v>-4454610000</v>
      </c>
      <c r="AI183">
        <v>0</v>
      </c>
      <c r="AJ183">
        <v>-1.1417399999999999E-2</v>
      </c>
      <c r="AL183">
        <v>-2.11571E-4</v>
      </c>
      <c r="AM183">
        <v>6.0912499999999996</v>
      </c>
      <c r="AP183">
        <v>39.655999999999999</v>
      </c>
    </row>
    <row r="184" spans="2:42" x14ac:dyDescent="0.3">
      <c r="B184">
        <v>-2.0938099999999999E-4</v>
      </c>
      <c r="C184">
        <v>2.29632E-2</v>
      </c>
      <c r="D184">
        <v>473.20100000000002</v>
      </c>
      <c r="E184">
        <v>0</v>
      </c>
      <c r="F184">
        <v>46.486600000000003</v>
      </c>
      <c r="G184">
        <v>0</v>
      </c>
      <c r="H184">
        <v>54.927999999999997</v>
      </c>
      <c r="I184">
        <v>0</v>
      </c>
      <c r="L184">
        <v>0</v>
      </c>
      <c r="M184">
        <v>0</v>
      </c>
      <c r="P184">
        <v>-13.6265</v>
      </c>
      <c r="Q184">
        <v>0</v>
      </c>
      <c r="R184">
        <v>-8.4529599999999991</v>
      </c>
      <c r="S184">
        <v>0</v>
      </c>
      <c r="T184">
        <v>-8.5787700000000005</v>
      </c>
      <c r="U184">
        <v>0</v>
      </c>
      <c r="V184">
        <v>-5.24899E-5</v>
      </c>
      <c r="W184">
        <v>0</v>
      </c>
      <c r="X184">
        <v>-1.19757E-5</v>
      </c>
      <c r="Y184">
        <v>2.1514899999999999E-7</v>
      </c>
      <c r="Z184">
        <v>7.5326899999999999E-3</v>
      </c>
      <c r="AA184">
        <v>1.36414E-3</v>
      </c>
      <c r="AB184">
        <v>0.197883</v>
      </c>
      <c r="AC184">
        <v>6.0845200000000004</v>
      </c>
      <c r="AD184">
        <v>8.1487799999999999E-2</v>
      </c>
      <c r="AE184">
        <v>0</v>
      </c>
      <c r="AF184">
        <v>0</v>
      </c>
      <c r="AG184">
        <v>6.0575999999999999E-8</v>
      </c>
      <c r="AH184">
        <v>-5521910000</v>
      </c>
      <c r="AI184">
        <v>0</v>
      </c>
      <c r="AJ184">
        <v>-0.19708800000000001</v>
      </c>
      <c r="AL184">
        <v>-2.0938099999999999E-4</v>
      </c>
      <c r="AM184">
        <v>6.08887</v>
      </c>
      <c r="AP184">
        <v>46.486600000000003</v>
      </c>
    </row>
    <row r="185" spans="2:42" x14ac:dyDescent="0.3">
      <c r="B185">
        <v>-2.0920800000000001E-4</v>
      </c>
      <c r="C185">
        <v>2.29632E-2</v>
      </c>
      <c r="D185">
        <v>473.20100000000002</v>
      </c>
      <c r="E185">
        <v>0</v>
      </c>
      <c r="F185">
        <v>46.9392</v>
      </c>
      <c r="G185">
        <v>0</v>
      </c>
      <c r="H185">
        <v>56.435099999999998</v>
      </c>
      <c r="I185">
        <v>0</v>
      </c>
      <c r="L185">
        <v>0</v>
      </c>
      <c r="M185">
        <v>0</v>
      </c>
      <c r="P185">
        <v>-13.6272</v>
      </c>
      <c r="Q185">
        <v>0</v>
      </c>
      <c r="R185">
        <v>-8.7970400000000009</v>
      </c>
      <c r="S185">
        <v>0</v>
      </c>
      <c r="T185">
        <v>-8.9411000000000005</v>
      </c>
      <c r="U185">
        <v>0</v>
      </c>
      <c r="V185">
        <v>-5.4905099999999997E-5</v>
      </c>
      <c r="W185">
        <v>0</v>
      </c>
      <c r="X185">
        <v>-1.4146500000000001E-5</v>
      </c>
      <c r="Y185">
        <v>2.15156E-7</v>
      </c>
      <c r="Z185">
        <v>7.53282E-3</v>
      </c>
      <c r="AA185">
        <v>1.3641700000000001E-3</v>
      </c>
      <c r="AB185">
        <v>0.197883</v>
      </c>
      <c r="AC185">
        <v>6.0843600000000002</v>
      </c>
      <c r="AD185">
        <v>8.1364000000000006E-2</v>
      </c>
      <c r="AE185">
        <v>0</v>
      </c>
      <c r="AF185">
        <v>0</v>
      </c>
      <c r="AG185">
        <v>6.0575999999999999E-8</v>
      </c>
      <c r="AH185">
        <v>-5567980000</v>
      </c>
      <c r="AI185">
        <v>0</v>
      </c>
      <c r="AJ185">
        <v>-0.20541200000000001</v>
      </c>
      <c r="AL185">
        <v>-2.0920800000000001E-4</v>
      </c>
      <c r="AM185">
        <v>6.0887099999999998</v>
      </c>
      <c r="AP185">
        <v>46.9392</v>
      </c>
    </row>
    <row r="186" spans="2:42" x14ac:dyDescent="0.3">
      <c r="B186">
        <v>-2.08946E-4</v>
      </c>
      <c r="C186">
        <v>2.2963399999999998E-2</v>
      </c>
      <c r="D186">
        <v>473.20100000000002</v>
      </c>
      <c r="E186">
        <v>0</v>
      </c>
      <c r="F186">
        <v>48.767600000000002</v>
      </c>
      <c r="G186">
        <v>0</v>
      </c>
      <c r="H186">
        <v>58.914400000000001</v>
      </c>
      <c r="I186">
        <v>0</v>
      </c>
      <c r="L186">
        <v>0</v>
      </c>
      <c r="M186">
        <v>0</v>
      </c>
      <c r="P186">
        <v>-10.6934</v>
      </c>
      <c r="Q186">
        <v>0</v>
      </c>
      <c r="R186">
        <v>-10.9505</v>
      </c>
      <c r="S186">
        <v>0</v>
      </c>
      <c r="T186">
        <v>-11.2119</v>
      </c>
      <c r="U186">
        <v>0</v>
      </c>
      <c r="V186">
        <v>-7.6601199999999994E-5</v>
      </c>
      <c r="W186">
        <v>0</v>
      </c>
      <c r="X186">
        <v>-3.79744E-5</v>
      </c>
      <c r="Y186">
        <v>2.15226E-7</v>
      </c>
      <c r="Z186">
        <v>7.5343900000000002E-3</v>
      </c>
      <c r="AA186">
        <v>1.3644499999999999E-3</v>
      </c>
      <c r="AB186">
        <v>0.197881</v>
      </c>
      <c r="AC186">
        <v>6.0833300000000001</v>
      </c>
      <c r="AD186">
        <v>8.0278500000000003E-2</v>
      </c>
      <c r="AE186">
        <v>0</v>
      </c>
      <c r="AF186">
        <v>0</v>
      </c>
      <c r="AG186">
        <v>6.0575999999999999E-8</v>
      </c>
      <c r="AH186">
        <v>-5818060000</v>
      </c>
      <c r="AI186">
        <v>0</v>
      </c>
      <c r="AJ186">
        <v>-0.25755899999999998</v>
      </c>
      <c r="AL186">
        <v>-2.08946E-4</v>
      </c>
      <c r="AM186">
        <v>6.08758</v>
      </c>
      <c r="AP186">
        <v>48.767600000000002</v>
      </c>
    </row>
    <row r="187" spans="2:42" x14ac:dyDescent="0.3">
      <c r="B187">
        <v>-2.0518000000000001E-4</v>
      </c>
      <c r="C187">
        <v>2.29661E-2</v>
      </c>
      <c r="D187">
        <v>473.202</v>
      </c>
      <c r="E187">
        <v>0</v>
      </c>
      <c r="F187">
        <v>75.058899999999994</v>
      </c>
      <c r="G187">
        <v>0</v>
      </c>
      <c r="H187">
        <v>94.567099999999996</v>
      </c>
      <c r="I187">
        <v>0</v>
      </c>
      <c r="L187">
        <v>0</v>
      </c>
      <c r="M187">
        <v>0</v>
      </c>
      <c r="P187">
        <v>31.4956</v>
      </c>
      <c r="Q187">
        <v>0</v>
      </c>
      <c r="R187">
        <v>-41.917999999999999</v>
      </c>
      <c r="S187">
        <v>0</v>
      </c>
      <c r="T187">
        <v>-43.865400000000001</v>
      </c>
      <c r="U187">
        <v>0</v>
      </c>
      <c r="V187">
        <v>-3.88592E-4</v>
      </c>
      <c r="W187">
        <v>0</v>
      </c>
      <c r="X187">
        <v>-3.8062099999999999E-4</v>
      </c>
      <c r="Y187">
        <v>2.1623700000000001E-7</v>
      </c>
      <c r="Z187">
        <v>7.5569399999999998E-3</v>
      </c>
      <c r="AA187">
        <v>1.36856E-3</v>
      </c>
      <c r="AB187">
        <v>0.197854</v>
      </c>
      <c r="AC187">
        <v>6.0684699999999996</v>
      </c>
      <c r="AD187">
        <v>6.4669199999999996E-2</v>
      </c>
      <c r="AE187">
        <v>0</v>
      </c>
      <c r="AF187">
        <v>0</v>
      </c>
      <c r="AG187">
        <v>6.0575899999999994E-8</v>
      </c>
      <c r="AH187">
        <v>-9414320000</v>
      </c>
      <c r="AI187">
        <v>0</v>
      </c>
      <c r="AJ187">
        <v>-1.00745</v>
      </c>
      <c r="AL187">
        <v>-2.0518000000000001E-4</v>
      </c>
      <c r="AM187">
        <v>6.0713999999999997</v>
      </c>
      <c r="AP187">
        <v>75.058899999999994</v>
      </c>
    </row>
    <row r="188" spans="2:42" x14ac:dyDescent="0.3">
      <c r="B188">
        <v>-2.0406999999999999E-4</v>
      </c>
      <c r="C188">
        <v>2.2967000000000001E-2</v>
      </c>
      <c r="D188">
        <v>473.202</v>
      </c>
      <c r="E188">
        <v>0</v>
      </c>
      <c r="F188">
        <v>81.438500000000005</v>
      </c>
      <c r="G188">
        <v>0</v>
      </c>
      <c r="H188">
        <v>101.193</v>
      </c>
      <c r="I188">
        <v>0</v>
      </c>
      <c r="L188">
        <v>0</v>
      </c>
      <c r="M188">
        <v>0</v>
      </c>
      <c r="P188">
        <v>34.548099999999998</v>
      </c>
      <c r="Q188">
        <v>0</v>
      </c>
      <c r="R188">
        <v>-53.148299999999999</v>
      </c>
      <c r="S188">
        <v>0</v>
      </c>
      <c r="T188">
        <v>-55.556600000000003</v>
      </c>
      <c r="U188">
        <v>0</v>
      </c>
      <c r="V188">
        <v>-4.9063000000000004E-4</v>
      </c>
      <c r="W188">
        <v>0</v>
      </c>
      <c r="X188">
        <v>-4.8937799999999995E-4</v>
      </c>
      <c r="Y188">
        <v>2.1656900000000001E-7</v>
      </c>
      <c r="Z188">
        <v>7.5642299999999999E-3</v>
      </c>
      <c r="AA188">
        <v>1.3698899999999999E-3</v>
      </c>
      <c r="AB188">
        <v>0.19784599999999999</v>
      </c>
      <c r="AC188">
        <v>6.0666700000000002</v>
      </c>
      <c r="AD188">
        <v>5.8517699999999999E-2</v>
      </c>
      <c r="AE188">
        <v>0</v>
      </c>
      <c r="AF188">
        <v>0</v>
      </c>
      <c r="AG188">
        <v>6.0575800000000002E-8</v>
      </c>
      <c r="AH188">
        <v>-10707800000</v>
      </c>
      <c r="AI188">
        <v>0</v>
      </c>
      <c r="AJ188">
        <v>-1.276</v>
      </c>
      <c r="AL188">
        <v>-2.0406999999999999E-4</v>
      </c>
      <c r="AM188">
        <v>6.06907</v>
      </c>
      <c r="AP188">
        <v>81.438500000000005</v>
      </c>
    </row>
    <row r="189" spans="2:42" x14ac:dyDescent="0.3">
      <c r="B189">
        <v>-2.03296E-4</v>
      </c>
      <c r="C189">
        <v>2.2967600000000001E-2</v>
      </c>
      <c r="D189">
        <v>473.202</v>
      </c>
      <c r="E189">
        <v>0</v>
      </c>
      <c r="F189">
        <v>85.892300000000006</v>
      </c>
      <c r="G189">
        <v>0</v>
      </c>
      <c r="H189">
        <v>105.819</v>
      </c>
      <c r="I189">
        <v>0</v>
      </c>
      <c r="L189">
        <v>0</v>
      </c>
      <c r="M189">
        <v>0</v>
      </c>
      <c r="P189">
        <v>36.679000000000002</v>
      </c>
      <c r="Q189">
        <v>0</v>
      </c>
      <c r="R189">
        <v>-60.988500000000002</v>
      </c>
      <c r="S189">
        <v>0</v>
      </c>
      <c r="T189">
        <v>-63.718600000000002</v>
      </c>
      <c r="U189">
        <v>0</v>
      </c>
      <c r="V189">
        <v>-5.6186699999999997E-4</v>
      </c>
      <c r="W189">
        <v>0</v>
      </c>
      <c r="X189">
        <v>-5.65305E-4</v>
      </c>
      <c r="Y189">
        <v>2.1680100000000001E-7</v>
      </c>
      <c r="Z189">
        <v>7.5693100000000001E-3</v>
      </c>
      <c r="AA189">
        <v>1.37082E-3</v>
      </c>
      <c r="AB189">
        <v>0.19783999999999999</v>
      </c>
      <c r="AC189">
        <v>6.0654000000000003</v>
      </c>
      <c r="AD189">
        <v>5.4223100000000003E-2</v>
      </c>
      <c r="AE189">
        <v>0</v>
      </c>
      <c r="AF189">
        <v>0</v>
      </c>
      <c r="AG189">
        <v>6.0575800000000002E-8</v>
      </c>
      <c r="AH189">
        <v>-11610800000</v>
      </c>
      <c r="AI189">
        <v>0</v>
      </c>
      <c r="AJ189">
        <v>-1.4634799999999999</v>
      </c>
      <c r="AL189">
        <v>-2.03296E-4</v>
      </c>
      <c r="AM189">
        <v>6.0674400000000004</v>
      </c>
      <c r="AP189">
        <v>85.892300000000006</v>
      </c>
    </row>
    <row r="190" spans="2:42" x14ac:dyDescent="0.3">
      <c r="B190">
        <v>-2.02184E-4</v>
      </c>
      <c r="C190">
        <v>2.2969799999999999E-2</v>
      </c>
      <c r="D190">
        <v>473.202</v>
      </c>
      <c r="E190">
        <v>0</v>
      </c>
      <c r="F190">
        <v>94.063800000000001</v>
      </c>
      <c r="G190">
        <v>0</v>
      </c>
      <c r="H190">
        <v>113.501</v>
      </c>
      <c r="I190">
        <v>0</v>
      </c>
      <c r="L190">
        <v>0</v>
      </c>
      <c r="M190">
        <v>0.53987300000000005</v>
      </c>
      <c r="P190">
        <v>-2529.16</v>
      </c>
      <c r="Q190">
        <v>23.4983</v>
      </c>
      <c r="R190">
        <v>-51.228400000000001</v>
      </c>
      <c r="S190">
        <v>23.4985</v>
      </c>
      <c r="T190">
        <v>-53.722700000000003</v>
      </c>
      <c r="U190">
        <v>1.89228E-4</v>
      </c>
      <c r="V190">
        <v>-5.0408199999999999E-4</v>
      </c>
      <c r="W190">
        <v>1.8921000000000001E-4</v>
      </c>
      <c r="X190">
        <v>-5.1182300000000001E-4</v>
      </c>
      <c r="Y190">
        <v>2.1758099999999999E-7</v>
      </c>
      <c r="Z190">
        <v>7.5875700000000001E-3</v>
      </c>
      <c r="AA190">
        <v>1.37407E-3</v>
      </c>
      <c r="AB190">
        <v>0.19781799999999999</v>
      </c>
      <c r="AC190">
        <v>6.0536099999999999</v>
      </c>
      <c r="AD190">
        <v>4.3493900000000002E-2</v>
      </c>
      <c r="AE190">
        <v>0</v>
      </c>
      <c r="AF190">
        <v>0</v>
      </c>
      <c r="AG190">
        <v>6.0575699999999996E-8</v>
      </c>
      <c r="AH190">
        <v>-13032400000</v>
      </c>
      <c r="AI190">
        <v>0</v>
      </c>
      <c r="AJ190">
        <v>-1.2339</v>
      </c>
      <c r="AL190">
        <v>-2.02184E-4</v>
      </c>
      <c r="AM190">
        <v>6.0550600000000001</v>
      </c>
      <c r="AP190">
        <v>94.063800000000001</v>
      </c>
    </row>
    <row r="191" spans="2:42" x14ac:dyDescent="0.3">
      <c r="B191">
        <v>-2.00585E-4</v>
      </c>
      <c r="C191">
        <v>2.2972900000000001E-2</v>
      </c>
      <c r="D191">
        <v>473.202</v>
      </c>
      <c r="E191">
        <v>0</v>
      </c>
      <c r="F191">
        <v>105.508</v>
      </c>
      <c r="G191">
        <v>0</v>
      </c>
      <c r="H191">
        <v>124.32899999999999</v>
      </c>
      <c r="I191">
        <v>0</v>
      </c>
      <c r="L191">
        <v>0</v>
      </c>
      <c r="M191">
        <v>1.3218300000000001</v>
      </c>
      <c r="P191">
        <v>-6215.33</v>
      </c>
      <c r="Q191">
        <v>57.533000000000001</v>
      </c>
      <c r="R191">
        <v>-36.991199999999999</v>
      </c>
      <c r="S191">
        <v>57.533499999999997</v>
      </c>
      <c r="T191">
        <v>-39.154299999999999</v>
      </c>
      <c r="U191">
        <v>4.6292499999999999E-4</v>
      </c>
      <c r="V191">
        <v>-4.03318E-4</v>
      </c>
      <c r="W191">
        <v>4.6286800000000001E-4</v>
      </c>
      <c r="X191">
        <v>-4.1228100000000002E-4</v>
      </c>
      <c r="Y191">
        <v>2.18662E-7</v>
      </c>
      <c r="Z191">
        <v>7.61285E-3</v>
      </c>
      <c r="AA191">
        <v>1.3785799999999999E-3</v>
      </c>
      <c r="AB191">
        <v>0.19778799999999999</v>
      </c>
      <c r="AC191">
        <v>6.0376799999999999</v>
      </c>
      <c r="AD191">
        <v>2.8429400000000001E-2</v>
      </c>
      <c r="AE191">
        <v>0</v>
      </c>
      <c r="AF191">
        <v>0</v>
      </c>
      <c r="AG191">
        <v>6.0575699999999996E-8</v>
      </c>
      <c r="AH191">
        <v>-14990000000</v>
      </c>
      <c r="AI191">
        <v>0</v>
      </c>
      <c r="AJ191">
        <v>-0.89927500000000005</v>
      </c>
      <c r="AL191">
        <v>-2.00585E-4</v>
      </c>
      <c r="AM191">
        <v>6.0383100000000001</v>
      </c>
      <c r="AP191">
        <v>105.508</v>
      </c>
    </row>
    <row r="192" spans="2:42" x14ac:dyDescent="0.3">
      <c r="B192">
        <v>-1.99672E-4</v>
      </c>
      <c r="C192">
        <v>2.2974100000000001E-2</v>
      </c>
      <c r="D192">
        <v>473.202</v>
      </c>
      <c r="E192">
        <v>0</v>
      </c>
      <c r="F192">
        <v>110.842</v>
      </c>
      <c r="G192">
        <v>0</v>
      </c>
      <c r="H192">
        <v>129.625</v>
      </c>
      <c r="I192">
        <v>1.15368</v>
      </c>
      <c r="L192">
        <v>191.29599999999999</v>
      </c>
      <c r="M192">
        <v>1.9433800000000001</v>
      </c>
      <c r="P192">
        <v>-9161.52</v>
      </c>
      <c r="Q192">
        <v>84.586600000000004</v>
      </c>
      <c r="R192">
        <v>-14.1097</v>
      </c>
      <c r="S192">
        <v>84.587400000000002</v>
      </c>
      <c r="T192">
        <v>-15.4055</v>
      </c>
      <c r="U192">
        <v>6.79687E-4</v>
      </c>
      <c r="V192">
        <v>-2.1786900000000001E-4</v>
      </c>
      <c r="W192">
        <v>6.7961499999999995E-4</v>
      </c>
      <c r="X192">
        <v>-2.2672299999999999E-4</v>
      </c>
      <c r="Y192">
        <v>2.1951399999999999E-7</v>
      </c>
      <c r="Z192">
        <v>7.6332199999999996E-3</v>
      </c>
      <c r="AA192">
        <v>1.38221E-3</v>
      </c>
      <c r="AB192">
        <v>0.197793</v>
      </c>
      <c r="AC192">
        <v>6.0326000000000004</v>
      </c>
      <c r="AD192">
        <v>1.6883800000000001E-2</v>
      </c>
      <c r="AE192">
        <v>0</v>
      </c>
      <c r="AF192">
        <v>0</v>
      </c>
      <c r="AG192">
        <v>6.0575600000000004E-8</v>
      </c>
      <c r="AH192">
        <v>-15902700000</v>
      </c>
      <c r="AI192">
        <v>0</v>
      </c>
      <c r="AJ192">
        <v>-0.35376600000000002</v>
      </c>
      <c r="AL192">
        <v>-1.99672E-4</v>
      </c>
      <c r="AM192">
        <v>6.0330300000000001</v>
      </c>
      <c r="AP192">
        <v>110.842</v>
      </c>
    </row>
    <row r="193" spans="2:42" x14ac:dyDescent="0.3">
      <c r="B193">
        <v>-1.9832699999999999E-4</v>
      </c>
      <c r="C193">
        <v>2.2975700000000002E-2</v>
      </c>
      <c r="D193">
        <v>473.202</v>
      </c>
      <c r="E193">
        <v>0</v>
      </c>
      <c r="F193">
        <v>118.777</v>
      </c>
      <c r="G193">
        <v>0</v>
      </c>
      <c r="H193">
        <v>137.648</v>
      </c>
      <c r="I193">
        <v>2.8530799999999998</v>
      </c>
      <c r="L193">
        <v>473.202</v>
      </c>
      <c r="M193">
        <v>2.8531499999999999</v>
      </c>
      <c r="P193">
        <v>-13447.7</v>
      </c>
      <c r="Q193">
        <v>124.185</v>
      </c>
      <c r="R193">
        <v>19.0383</v>
      </c>
      <c r="S193">
        <v>124.18600000000001</v>
      </c>
      <c r="T193">
        <v>19.048400000000001</v>
      </c>
      <c r="U193">
        <v>9.9716499999999994E-4</v>
      </c>
      <c r="V193">
        <v>4.5821900000000003E-5</v>
      </c>
      <c r="W193">
        <v>9.9704999999999998E-4</v>
      </c>
      <c r="X193">
        <v>4.4466699999999999E-5</v>
      </c>
      <c r="Y193">
        <v>2.2076800000000001E-7</v>
      </c>
      <c r="Z193">
        <v>7.6631499999999996E-3</v>
      </c>
      <c r="AA193">
        <v>1.3875599999999999E-3</v>
      </c>
      <c r="AB193">
        <v>0.1978</v>
      </c>
      <c r="AC193">
        <v>6.0269399999999997</v>
      </c>
      <c r="AD193">
        <v>0</v>
      </c>
      <c r="AE193">
        <v>0</v>
      </c>
      <c r="AF193">
        <v>0</v>
      </c>
      <c r="AG193">
        <v>6.0575600000000004E-8</v>
      </c>
      <c r="AH193">
        <v>-17244000000</v>
      </c>
      <c r="AI193">
        <v>0</v>
      </c>
      <c r="AJ193">
        <v>0.43765100000000001</v>
      </c>
      <c r="AL193">
        <v>-1.9832699999999999E-4</v>
      </c>
      <c r="AM193">
        <v>6.0270799999999998</v>
      </c>
      <c r="AP193">
        <v>118.777</v>
      </c>
    </row>
    <row r="194" spans="2:42" x14ac:dyDescent="0.3">
      <c r="B194">
        <v>-1.9832699999999999E-4</v>
      </c>
      <c r="C194">
        <v>1</v>
      </c>
      <c r="D194">
        <v>473.202</v>
      </c>
      <c r="E194">
        <v>4.9340999999999999</v>
      </c>
      <c r="F194">
        <v>0</v>
      </c>
      <c r="G194">
        <v>6.4245700000000001</v>
      </c>
      <c r="H194">
        <v>0</v>
      </c>
      <c r="I194">
        <v>-2.8530799999999998</v>
      </c>
      <c r="L194">
        <v>473.202</v>
      </c>
      <c r="M194">
        <v>-2.8534899999999999</v>
      </c>
      <c r="P194">
        <v>91.305899999999994</v>
      </c>
      <c r="Q194">
        <v>-2.8534600000000001</v>
      </c>
      <c r="R194">
        <v>0.61259799999999998</v>
      </c>
      <c r="S194">
        <v>-2.8534899999999999</v>
      </c>
      <c r="T194">
        <v>0.61862200000000001</v>
      </c>
      <c r="U194">
        <v>-7.2947999999999997E-3</v>
      </c>
      <c r="V194">
        <v>2.8149399999999999E-5</v>
      </c>
      <c r="W194">
        <v>-7.2946299999999999E-3</v>
      </c>
      <c r="X194">
        <v>3.3466000000000001E-5</v>
      </c>
      <c r="Y194">
        <v>2.2076800000000001E-7</v>
      </c>
      <c r="Z194">
        <v>7.6631499999999996E-3</v>
      </c>
      <c r="AA194">
        <v>1.3875599999999999E-3</v>
      </c>
      <c r="AB194">
        <v>0.1978</v>
      </c>
      <c r="AC194">
        <v>0</v>
      </c>
      <c r="AD194">
        <v>0</v>
      </c>
      <c r="AE194">
        <v>-10.8866</v>
      </c>
      <c r="AF194">
        <v>-3.0975000000000002E-4</v>
      </c>
      <c r="AG194">
        <v>1.47768E-7</v>
      </c>
      <c r="AH194">
        <v>0</v>
      </c>
      <c r="AI194">
        <v>2828180</v>
      </c>
      <c r="AJ194">
        <v>0.61862200000000001</v>
      </c>
      <c r="AL194">
        <v>-1.9832699999999999E-4</v>
      </c>
      <c r="AM194">
        <v>0</v>
      </c>
      <c r="AP194">
        <v>4.9340999999999999</v>
      </c>
    </row>
    <row r="195" spans="2:42" x14ac:dyDescent="0.3">
      <c r="B195">
        <v>-1.9741600000000001E-4</v>
      </c>
      <c r="C195">
        <v>1</v>
      </c>
      <c r="D195">
        <v>473.202</v>
      </c>
      <c r="E195">
        <v>5.3661300000000001</v>
      </c>
      <c r="F195">
        <v>0</v>
      </c>
      <c r="G195">
        <v>7.0111800000000004</v>
      </c>
      <c r="H195">
        <v>0</v>
      </c>
      <c r="I195">
        <v>-1.71695</v>
      </c>
      <c r="L195">
        <v>284.81700000000001</v>
      </c>
      <c r="M195">
        <v>-2.4313099999999999</v>
      </c>
      <c r="P195">
        <v>-699.99400000000003</v>
      </c>
      <c r="Q195">
        <v>-2.4312800000000001</v>
      </c>
      <c r="R195">
        <v>1.5441199999999999</v>
      </c>
      <c r="S195">
        <v>-2.4313099999999999</v>
      </c>
      <c r="T195">
        <v>1.5928500000000001</v>
      </c>
      <c r="U195">
        <v>-6.2072500000000001E-3</v>
      </c>
      <c r="V195">
        <v>1.0725999999999999E-3</v>
      </c>
      <c r="W195">
        <v>-6.2071000000000001E-3</v>
      </c>
      <c r="X195">
        <v>1.11366E-3</v>
      </c>
      <c r="Y195">
        <v>2.2679100000000001E-7</v>
      </c>
      <c r="Z195">
        <v>7.8312299999999998E-3</v>
      </c>
      <c r="AA195">
        <v>1.41161E-3</v>
      </c>
      <c r="AB195">
        <v>0.197579</v>
      </c>
      <c r="AC195">
        <v>0</v>
      </c>
      <c r="AD195">
        <v>0</v>
      </c>
      <c r="AE195">
        <v>-10.8772</v>
      </c>
      <c r="AF195">
        <v>-3.1584000000000001E-4</v>
      </c>
      <c r="AG195">
        <v>1.53227E-7</v>
      </c>
      <c r="AH195">
        <v>0</v>
      </c>
      <c r="AI195">
        <v>2825730</v>
      </c>
      <c r="AJ195">
        <v>1.5928500000000001</v>
      </c>
      <c r="AL195">
        <v>-1.9741600000000001E-4</v>
      </c>
      <c r="AM195">
        <v>0</v>
      </c>
      <c r="AP195">
        <v>5.3661300000000001</v>
      </c>
    </row>
    <row r="196" spans="2:42" x14ac:dyDescent="0.3">
      <c r="B196">
        <v>-1.9603900000000001E-4</v>
      </c>
      <c r="C196">
        <v>1</v>
      </c>
      <c r="D196">
        <v>473.202</v>
      </c>
      <c r="E196">
        <v>6.1424599999999998</v>
      </c>
      <c r="F196">
        <v>0</v>
      </c>
      <c r="G196">
        <v>8.1127000000000002</v>
      </c>
      <c r="H196">
        <v>0</v>
      </c>
      <c r="I196">
        <v>0</v>
      </c>
      <c r="L196">
        <v>0</v>
      </c>
      <c r="M196">
        <v>-1.7887999999999999</v>
      </c>
      <c r="P196">
        <v>-1919.06</v>
      </c>
      <c r="Q196">
        <v>-1.78878</v>
      </c>
      <c r="R196">
        <v>3.2419600000000002</v>
      </c>
      <c r="S196">
        <v>-1.7887999999999999</v>
      </c>
      <c r="T196">
        <v>3.3639800000000002</v>
      </c>
      <c r="U196">
        <v>-4.5508199999999997E-3</v>
      </c>
      <c r="V196">
        <v>2.6833299999999998E-3</v>
      </c>
      <c r="W196">
        <v>-4.5507000000000004E-3</v>
      </c>
      <c r="X196">
        <v>2.7775500000000002E-3</v>
      </c>
      <c r="Y196">
        <v>2.3592299999999999E-7</v>
      </c>
      <c r="Z196">
        <v>8.0861100000000005E-3</v>
      </c>
      <c r="AA196">
        <v>1.44808E-3</v>
      </c>
      <c r="AB196">
        <v>0.197246</v>
      </c>
      <c r="AC196">
        <v>0</v>
      </c>
      <c r="AD196">
        <v>0</v>
      </c>
      <c r="AE196">
        <v>-10.8627</v>
      </c>
      <c r="AF196">
        <v>-3.2511600000000002E-4</v>
      </c>
      <c r="AG196">
        <v>1.61538E-7</v>
      </c>
      <c r="AH196">
        <v>0</v>
      </c>
      <c r="AI196">
        <v>2822010</v>
      </c>
      <c r="AJ196">
        <v>3.3639800000000002</v>
      </c>
      <c r="AL196">
        <v>-1.9603900000000001E-4</v>
      </c>
      <c r="AM196">
        <v>0</v>
      </c>
      <c r="AP196">
        <v>6.1424599999999998</v>
      </c>
    </row>
    <row r="197" spans="2:42" x14ac:dyDescent="0.3">
      <c r="B197">
        <v>-1.94966E-4</v>
      </c>
      <c r="C197">
        <v>1</v>
      </c>
      <c r="D197">
        <v>473.202</v>
      </c>
      <c r="E197">
        <v>7.5256999999999996</v>
      </c>
      <c r="F197">
        <v>0</v>
      </c>
      <c r="G197">
        <v>9.8381699999999999</v>
      </c>
      <c r="H197">
        <v>0</v>
      </c>
      <c r="I197">
        <v>0</v>
      </c>
      <c r="L197">
        <v>0</v>
      </c>
      <c r="M197">
        <v>-1.08789</v>
      </c>
      <c r="P197">
        <v>-2863.86</v>
      </c>
      <c r="Q197">
        <v>-1.0878699999999999</v>
      </c>
      <c r="R197">
        <v>4.8645500000000004</v>
      </c>
      <c r="S197">
        <v>-1.08789</v>
      </c>
      <c r="T197">
        <v>5.0459399999999999</v>
      </c>
      <c r="U197">
        <v>-2.7675600000000001E-3</v>
      </c>
      <c r="V197">
        <v>3.8648300000000001E-3</v>
      </c>
      <c r="W197">
        <v>-2.7674800000000001E-3</v>
      </c>
      <c r="X197">
        <v>4.0878099999999999E-3</v>
      </c>
      <c r="Y197">
        <v>2.4438900000000001E-7</v>
      </c>
      <c r="Z197">
        <v>8.3139900000000003E-3</v>
      </c>
      <c r="AA197">
        <v>1.48062E-3</v>
      </c>
      <c r="AB197">
        <v>0.19698499999999999</v>
      </c>
      <c r="AC197">
        <v>0</v>
      </c>
      <c r="AD197">
        <v>0</v>
      </c>
      <c r="AE197">
        <v>-10.834099999999999</v>
      </c>
      <c r="AF197">
        <v>-3.44209E-4</v>
      </c>
      <c r="AG197">
        <v>1.7807200000000001E-7</v>
      </c>
      <c r="AH197">
        <v>0</v>
      </c>
      <c r="AI197">
        <v>2814580</v>
      </c>
      <c r="AJ197">
        <v>5.0459399999999999</v>
      </c>
      <c r="AL197">
        <v>-1.94966E-4</v>
      </c>
      <c r="AM197">
        <v>0</v>
      </c>
      <c r="AP197">
        <v>7.5256999999999996</v>
      </c>
    </row>
    <row r="198" spans="2:42" x14ac:dyDescent="0.3">
      <c r="B198">
        <v>-1.9329300000000001E-4</v>
      </c>
      <c r="C198">
        <v>1</v>
      </c>
      <c r="D198">
        <v>473.202</v>
      </c>
      <c r="E198">
        <v>9.8231099999999998</v>
      </c>
      <c r="F198">
        <v>0</v>
      </c>
      <c r="G198">
        <v>12.7081</v>
      </c>
      <c r="H198">
        <v>0</v>
      </c>
      <c r="I198">
        <v>0</v>
      </c>
      <c r="L198">
        <v>0</v>
      </c>
      <c r="M198">
        <v>0</v>
      </c>
      <c r="P198">
        <v>-4571.75</v>
      </c>
      <c r="Q198">
        <v>0</v>
      </c>
      <c r="R198">
        <v>8.0524199999999997</v>
      </c>
      <c r="S198">
        <v>0</v>
      </c>
      <c r="T198">
        <v>8.3466699999999996</v>
      </c>
      <c r="U198">
        <v>0</v>
      </c>
      <c r="V198">
        <v>5.9124199999999998E-3</v>
      </c>
      <c r="W198">
        <v>0</v>
      </c>
      <c r="X198">
        <v>6.4679999999999998E-3</v>
      </c>
      <c r="Y198">
        <v>2.5724500000000002E-7</v>
      </c>
      <c r="Z198">
        <v>8.6603800000000005E-3</v>
      </c>
      <c r="AA198">
        <v>1.5300999999999999E-3</v>
      </c>
      <c r="AB198">
        <v>0.19658900000000001</v>
      </c>
      <c r="AC198">
        <v>0</v>
      </c>
      <c r="AD198">
        <v>0</v>
      </c>
      <c r="AE198">
        <v>-10.7905</v>
      </c>
      <c r="AF198">
        <v>-3.7319499999999999E-4</v>
      </c>
      <c r="AG198">
        <v>2.03209E-7</v>
      </c>
      <c r="AH198">
        <v>0</v>
      </c>
      <c r="AI198">
        <v>2803300</v>
      </c>
      <c r="AJ198">
        <v>8.3466699999999996</v>
      </c>
      <c r="AL198">
        <v>-1.9329300000000001E-4</v>
      </c>
      <c r="AM198">
        <v>0</v>
      </c>
      <c r="AP198">
        <v>9.8231099999999998</v>
      </c>
    </row>
    <row r="199" spans="2:42" x14ac:dyDescent="0.3">
      <c r="B199">
        <v>-1.9081E-4</v>
      </c>
      <c r="C199">
        <v>1</v>
      </c>
      <c r="D199">
        <v>473.202</v>
      </c>
      <c r="E199">
        <v>15.707700000000001</v>
      </c>
      <c r="F199">
        <v>0</v>
      </c>
      <c r="G199">
        <v>18.7803</v>
      </c>
      <c r="H199">
        <v>0</v>
      </c>
      <c r="I199">
        <v>0</v>
      </c>
      <c r="L199">
        <v>0</v>
      </c>
      <c r="M199">
        <v>0</v>
      </c>
      <c r="P199">
        <v>-2923.25</v>
      </c>
      <c r="Q199">
        <v>0</v>
      </c>
      <c r="R199">
        <v>4.8604399999999996</v>
      </c>
      <c r="S199">
        <v>0</v>
      </c>
      <c r="T199">
        <v>5.0500699999999998</v>
      </c>
      <c r="U199">
        <v>0</v>
      </c>
      <c r="V199">
        <v>3.66644E-3</v>
      </c>
      <c r="W199">
        <v>0</v>
      </c>
      <c r="X199">
        <v>4.1247499999999999E-3</v>
      </c>
      <c r="Y199">
        <v>2.7571700000000001E-7</v>
      </c>
      <c r="Z199">
        <v>9.1254600000000002E-3</v>
      </c>
      <c r="AA199">
        <v>1.59615E-3</v>
      </c>
      <c r="AB199">
        <v>0.19605800000000001</v>
      </c>
      <c r="AC199">
        <v>0</v>
      </c>
      <c r="AD199">
        <v>0</v>
      </c>
      <c r="AE199">
        <v>-10.7325</v>
      </c>
      <c r="AF199">
        <v>-4.16563E-4</v>
      </c>
      <c r="AG199">
        <v>2.3791199999999999E-7</v>
      </c>
      <c r="AH199">
        <v>0</v>
      </c>
      <c r="AI199">
        <v>2788170</v>
      </c>
      <c r="AJ199">
        <v>5.0500699999999998</v>
      </c>
      <c r="AL199">
        <v>-1.9081E-4</v>
      </c>
      <c r="AM199">
        <v>0</v>
      </c>
      <c r="AP199">
        <v>15.707700000000001</v>
      </c>
    </row>
    <row r="200" spans="2:42" x14ac:dyDescent="0.3">
      <c r="B200">
        <v>-1.9038599999999999E-4</v>
      </c>
      <c r="C200">
        <v>1</v>
      </c>
      <c r="D200">
        <v>473.202</v>
      </c>
      <c r="E200">
        <v>16.7121</v>
      </c>
      <c r="F200">
        <v>0</v>
      </c>
      <c r="G200">
        <v>19.816700000000001</v>
      </c>
      <c r="H200">
        <v>0</v>
      </c>
      <c r="I200">
        <v>0</v>
      </c>
      <c r="L200">
        <v>0</v>
      </c>
      <c r="M200">
        <v>0</v>
      </c>
      <c r="P200">
        <v>-2641.89</v>
      </c>
      <c r="Q200">
        <v>0</v>
      </c>
      <c r="R200">
        <v>4.3156400000000001</v>
      </c>
      <c r="S200">
        <v>0</v>
      </c>
      <c r="T200">
        <v>4.4874200000000002</v>
      </c>
      <c r="U200">
        <v>0</v>
      </c>
      <c r="V200">
        <v>3.2831000000000002E-3</v>
      </c>
      <c r="W200">
        <v>0</v>
      </c>
      <c r="X200">
        <v>3.7248200000000002E-3</v>
      </c>
      <c r="Y200">
        <v>2.7887000000000001E-7</v>
      </c>
      <c r="Z200">
        <v>9.2048400000000006E-3</v>
      </c>
      <c r="AA200">
        <v>1.60743E-3</v>
      </c>
      <c r="AB200">
        <v>0.195968</v>
      </c>
      <c r="AC200">
        <v>0</v>
      </c>
      <c r="AD200">
        <v>0</v>
      </c>
      <c r="AE200">
        <v>-10.7226</v>
      </c>
      <c r="AF200">
        <v>-4.23965E-4</v>
      </c>
      <c r="AG200">
        <v>2.4383500000000001E-7</v>
      </c>
      <c r="AH200">
        <v>0</v>
      </c>
      <c r="AI200">
        <v>2785590</v>
      </c>
      <c r="AJ200">
        <v>4.4874200000000002</v>
      </c>
      <c r="AL200">
        <v>-1.9038599999999999E-4</v>
      </c>
      <c r="AM200">
        <v>0</v>
      </c>
      <c r="AP200">
        <v>16.7121</v>
      </c>
    </row>
    <row r="201" spans="2:42" x14ac:dyDescent="0.3">
      <c r="B201">
        <v>-1.8776599999999999E-4</v>
      </c>
      <c r="C201">
        <v>1</v>
      </c>
      <c r="D201">
        <v>473.202</v>
      </c>
      <c r="E201">
        <v>22.605399999999999</v>
      </c>
      <c r="F201">
        <v>0</v>
      </c>
      <c r="G201">
        <v>26.493600000000001</v>
      </c>
      <c r="H201">
        <v>0</v>
      </c>
      <c r="I201">
        <v>0</v>
      </c>
      <c r="L201">
        <v>0</v>
      </c>
      <c r="M201">
        <v>0</v>
      </c>
      <c r="P201">
        <v>-1217.97</v>
      </c>
      <c r="Q201">
        <v>0</v>
      </c>
      <c r="R201">
        <v>2.4903</v>
      </c>
      <c r="S201">
        <v>0</v>
      </c>
      <c r="T201">
        <v>2.5709499999999998</v>
      </c>
      <c r="U201">
        <v>0</v>
      </c>
      <c r="V201">
        <v>1.44856E-3</v>
      </c>
      <c r="W201">
        <v>0</v>
      </c>
      <c r="X201">
        <v>1.7445399999999999E-3</v>
      </c>
      <c r="Y201">
        <v>2.9813599999999999E-7</v>
      </c>
      <c r="Z201">
        <v>9.6857999999999996E-3</v>
      </c>
      <c r="AA201">
        <v>1.6757199999999999E-3</v>
      </c>
      <c r="AB201">
        <v>0.19541800000000001</v>
      </c>
      <c r="AC201">
        <v>0</v>
      </c>
      <c r="AD201">
        <v>0</v>
      </c>
      <c r="AE201">
        <v>-10.662599999999999</v>
      </c>
      <c r="AF201">
        <v>-4.6923199999999998E-4</v>
      </c>
      <c r="AG201">
        <v>2.7988500000000002E-7</v>
      </c>
      <c r="AH201">
        <v>0</v>
      </c>
      <c r="AI201">
        <v>2769950</v>
      </c>
      <c r="AJ201">
        <v>2.5709499999999998</v>
      </c>
      <c r="AL201">
        <v>-1.8776599999999999E-4</v>
      </c>
      <c r="AM201">
        <v>0</v>
      </c>
      <c r="AP201">
        <v>22.605399999999999</v>
      </c>
    </row>
    <row r="202" spans="2:42" x14ac:dyDescent="0.3">
      <c r="B202">
        <v>-1.8668800000000001E-4</v>
      </c>
      <c r="C202">
        <v>1</v>
      </c>
      <c r="D202">
        <v>473.202</v>
      </c>
      <c r="E202">
        <v>25.020700000000001</v>
      </c>
      <c r="F202">
        <v>0</v>
      </c>
      <c r="G202">
        <v>29.290500000000002</v>
      </c>
      <c r="H202">
        <v>0</v>
      </c>
      <c r="I202">
        <v>0</v>
      </c>
      <c r="L202">
        <v>0</v>
      </c>
      <c r="M202">
        <v>0</v>
      </c>
      <c r="P202">
        <v>-671.98</v>
      </c>
      <c r="Q202">
        <v>0</v>
      </c>
      <c r="R202">
        <v>1.9309499999999999</v>
      </c>
      <c r="S202">
        <v>0</v>
      </c>
      <c r="T202">
        <v>1.9859800000000001</v>
      </c>
      <c r="U202">
        <v>0</v>
      </c>
      <c r="V202">
        <v>7.7209999999999996E-4</v>
      </c>
      <c r="W202">
        <v>0</v>
      </c>
      <c r="X202">
        <v>9.9415700000000007E-4</v>
      </c>
      <c r="Y202">
        <v>3.0602100000000001E-7</v>
      </c>
      <c r="Z202">
        <v>9.8820499999999999E-3</v>
      </c>
      <c r="AA202">
        <v>1.7035799999999999E-3</v>
      </c>
      <c r="AB202">
        <v>0.19519400000000001</v>
      </c>
      <c r="AC202">
        <v>0</v>
      </c>
      <c r="AD202">
        <v>0</v>
      </c>
      <c r="AE202">
        <v>-10.6381</v>
      </c>
      <c r="AF202">
        <v>-4.8777299999999999E-4</v>
      </c>
      <c r="AG202">
        <v>2.9462599999999998E-7</v>
      </c>
      <c r="AH202">
        <v>0</v>
      </c>
      <c r="AI202">
        <v>2763580</v>
      </c>
      <c r="AJ202">
        <v>1.9859800000000001</v>
      </c>
      <c r="AL202">
        <v>-1.8668800000000001E-4</v>
      </c>
      <c r="AM202">
        <v>0</v>
      </c>
      <c r="AP202">
        <v>25.020700000000001</v>
      </c>
    </row>
    <row r="203" spans="2:42" x14ac:dyDescent="0.3">
      <c r="B203">
        <v>-1.86007E-4</v>
      </c>
      <c r="C203">
        <v>1</v>
      </c>
      <c r="D203">
        <v>473.202</v>
      </c>
      <c r="E203">
        <v>26.544699999999999</v>
      </c>
      <c r="F203">
        <v>0</v>
      </c>
      <c r="G203">
        <v>31.055199999999999</v>
      </c>
      <c r="H203">
        <v>0</v>
      </c>
      <c r="I203">
        <v>0</v>
      </c>
      <c r="L203">
        <v>0</v>
      </c>
      <c r="M203">
        <v>0</v>
      </c>
      <c r="P203">
        <v>-327.47199999999998</v>
      </c>
      <c r="Q203">
        <v>0</v>
      </c>
      <c r="R203">
        <v>1.5780099999999999</v>
      </c>
      <c r="S203">
        <v>0</v>
      </c>
      <c r="T203">
        <v>1.61687</v>
      </c>
      <c r="U203">
        <v>0</v>
      </c>
      <c r="V203">
        <v>3.4527100000000002E-4</v>
      </c>
      <c r="W203">
        <v>0</v>
      </c>
      <c r="X203">
        <v>5.2068299999999997E-4</v>
      </c>
      <c r="Y203">
        <v>3.1099499999999999E-7</v>
      </c>
      <c r="Z203">
        <v>1.00059E-2</v>
      </c>
      <c r="AA203">
        <v>1.7211500000000001E-3</v>
      </c>
      <c r="AB203">
        <v>0.195053</v>
      </c>
      <c r="AC203">
        <v>0</v>
      </c>
      <c r="AD203">
        <v>0</v>
      </c>
      <c r="AE203">
        <v>-10.6227</v>
      </c>
      <c r="AF203">
        <v>-4.9947100000000003E-4</v>
      </c>
      <c r="AG203">
        <v>3.0392700000000002E-7</v>
      </c>
      <c r="AH203">
        <v>0</v>
      </c>
      <c r="AI203">
        <v>2759550</v>
      </c>
      <c r="AJ203">
        <v>1.61687</v>
      </c>
      <c r="AL203">
        <v>-1.86007E-4</v>
      </c>
      <c r="AM203">
        <v>0</v>
      </c>
      <c r="AP203">
        <v>26.544699999999999</v>
      </c>
    </row>
    <row r="204" spans="2:42" x14ac:dyDescent="0.3">
      <c r="B204">
        <v>-1.8405E-4</v>
      </c>
      <c r="C204">
        <v>1</v>
      </c>
      <c r="D204">
        <v>473.20299999999997</v>
      </c>
      <c r="E204">
        <v>30.4651</v>
      </c>
      <c r="F204">
        <v>0</v>
      </c>
      <c r="G204">
        <v>35.540399999999998</v>
      </c>
      <c r="H204">
        <v>0</v>
      </c>
      <c r="I204">
        <v>0</v>
      </c>
      <c r="L204">
        <v>0</v>
      </c>
      <c r="M204">
        <v>0</v>
      </c>
      <c r="P204">
        <v>-117.568</v>
      </c>
      <c r="Q204">
        <v>0</v>
      </c>
      <c r="R204">
        <v>0.83136699999999997</v>
      </c>
      <c r="S204">
        <v>0</v>
      </c>
      <c r="T204">
        <v>0.82383700000000004</v>
      </c>
      <c r="U204">
        <v>0</v>
      </c>
      <c r="V204">
        <v>3.3156199999999999E-5</v>
      </c>
      <c r="W204">
        <v>0</v>
      </c>
      <c r="X204">
        <v>2.2069200000000001E-4</v>
      </c>
      <c r="Y204">
        <v>3.2608600000000003E-7</v>
      </c>
      <c r="Z204">
        <v>1.0351300000000001E-2</v>
      </c>
      <c r="AA204">
        <v>1.77001E-3</v>
      </c>
      <c r="AB204">
        <v>0.194658</v>
      </c>
      <c r="AC204">
        <v>0</v>
      </c>
      <c r="AD204">
        <v>0</v>
      </c>
      <c r="AE204">
        <v>-10.58</v>
      </c>
      <c r="AF204">
        <v>-5.3627299999999998E-4</v>
      </c>
      <c r="AG204">
        <v>3.3150599999999998E-7</v>
      </c>
      <c r="AH204">
        <v>0</v>
      </c>
      <c r="AI204">
        <v>2748410</v>
      </c>
      <c r="AJ204">
        <v>0.82383700000000004</v>
      </c>
      <c r="AL204">
        <v>-1.8405E-4</v>
      </c>
      <c r="AM204">
        <v>0</v>
      </c>
      <c r="AP204">
        <v>30.4651</v>
      </c>
    </row>
    <row r="205" spans="2:42" x14ac:dyDescent="0.3">
      <c r="B205">
        <v>-1.80977E-4</v>
      </c>
      <c r="C205">
        <v>1</v>
      </c>
      <c r="D205">
        <v>473.20299999999997</v>
      </c>
      <c r="E205">
        <v>36.624299999999998</v>
      </c>
      <c r="F205">
        <v>0</v>
      </c>
      <c r="G205">
        <v>42.562600000000003</v>
      </c>
      <c r="H205">
        <v>0</v>
      </c>
      <c r="I205">
        <v>0</v>
      </c>
      <c r="L205">
        <v>0</v>
      </c>
      <c r="M205">
        <v>0</v>
      </c>
      <c r="P205">
        <v>223.69300000000001</v>
      </c>
      <c r="Q205">
        <v>0</v>
      </c>
      <c r="R205">
        <v>-0.10102999999999999</v>
      </c>
      <c r="S205">
        <v>0</v>
      </c>
      <c r="T205">
        <v>-0.18331800000000001</v>
      </c>
      <c r="U205">
        <v>0</v>
      </c>
      <c r="V205">
        <v>-4.1894700000000003E-4</v>
      </c>
      <c r="W205">
        <v>0</v>
      </c>
      <c r="X205">
        <v>-2.5898300000000001E-4</v>
      </c>
      <c r="Y205">
        <v>3.4953300000000001E-7</v>
      </c>
      <c r="Z205">
        <v>1.0888999999999999E-2</v>
      </c>
      <c r="AA205">
        <v>1.8460499999999999E-3</v>
      </c>
      <c r="AB205">
        <v>0.194045</v>
      </c>
      <c r="AC205">
        <v>0</v>
      </c>
      <c r="AD205">
        <v>0</v>
      </c>
      <c r="AE205">
        <v>-10.513400000000001</v>
      </c>
      <c r="AF205">
        <v>-5.934E-4</v>
      </c>
      <c r="AG205">
        <v>3.7437599999999999E-7</v>
      </c>
      <c r="AH205">
        <v>0</v>
      </c>
      <c r="AI205">
        <v>2731070</v>
      </c>
      <c r="AJ205">
        <v>-0.18331800000000001</v>
      </c>
      <c r="AL205">
        <v>-1.80977E-4</v>
      </c>
      <c r="AM205">
        <v>0</v>
      </c>
      <c r="AP205">
        <v>36.624299999999998</v>
      </c>
    </row>
    <row r="206" spans="2:42" x14ac:dyDescent="0.3">
      <c r="B206">
        <v>-1.7996E-4</v>
      </c>
      <c r="C206">
        <v>1</v>
      </c>
      <c r="D206">
        <v>473.20299999999997</v>
      </c>
      <c r="E206">
        <v>38.662999999999997</v>
      </c>
      <c r="F206">
        <v>0</v>
      </c>
      <c r="G206">
        <v>44.887</v>
      </c>
      <c r="H206">
        <v>0</v>
      </c>
      <c r="I206">
        <v>0</v>
      </c>
      <c r="L206">
        <v>0</v>
      </c>
      <c r="M206">
        <v>0</v>
      </c>
      <c r="P206">
        <v>336.65</v>
      </c>
      <c r="Q206">
        <v>0</v>
      </c>
      <c r="R206">
        <v>-0.40964899999999999</v>
      </c>
      <c r="S206">
        <v>0</v>
      </c>
      <c r="T206">
        <v>-0.51668199999999997</v>
      </c>
      <c r="U206">
        <v>0</v>
      </c>
      <c r="V206">
        <v>-5.6859100000000002E-4</v>
      </c>
      <c r="W206">
        <v>0</v>
      </c>
      <c r="X206">
        <v>-4.1775299999999998E-4</v>
      </c>
      <c r="Y206">
        <v>3.57294E-7</v>
      </c>
      <c r="Z206">
        <v>1.1066899999999999E-2</v>
      </c>
      <c r="AA206">
        <v>1.8712100000000001E-3</v>
      </c>
      <c r="AB206">
        <v>0.19384199999999999</v>
      </c>
      <c r="AC206">
        <v>0</v>
      </c>
      <c r="AD206">
        <v>0</v>
      </c>
      <c r="AE206">
        <v>-10.491400000000001</v>
      </c>
      <c r="AF206">
        <v>-6.1230900000000001E-4</v>
      </c>
      <c r="AG206">
        <v>3.8856599999999999E-7</v>
      </c>
      <c r="AH206">
        <v>0</v>
      </c>
      <c r="AI206">
        <v>2725330</v>
      </c>
      <c r="AJ206">
        <v>-0.51668199999999997</v>
      </c>
      <c r="AL206">
        <v>-1.7996E-4</v>
      </c>
      <c r="AM206">
        <v>0</v>
      </c>
      <c r="AP206">
        <v>38.662999999999997</v>
      </c>
    </row>
    <row r="207" spans="2:42" x14ac:dyDescent="0.3">
      <c r="B207">
        <v>-1.7837500000000001E-4</v>
      </c>
      <c r="C207">
        <v>1</v>
      </c>
      <c r="D207">
        <v>473.20299999999997</v>
      </c>
      <c r="E207">
        <v>41.694699999999997</v>
      </c>
      <c r="F207">
        <v>0</v>
      </c>
      <c r="G207">
        <v>48.264499999999998</v>
      </c>
      <c r="H207">
        <v>0</v>
      </c>
      <c r="I207">
        <v>0</v>
      </c>
      <c r="L207">
        <v>0</v>
      </c>
      <c r="M207">
        <v>0</v>
      </c>
      <c r="P207">
        <v>268.93700000000001</v>
      </c>
      <c r="Q207">
        <v>0</v>
      </c>
      <c r="R207">
        <v>0.118302</v>
      </c>
      <c r="S207">
        <v>0</v>
      </c>
      <c r="T207">
        <v>8.8581999999999994E-2</v>
      </c>
      <c r="U207">
        <v>0</v>
      </c>
      <c r="V207">
        <v>-4.9601500000000004E-4</v>
      </c>
      <c r="W207">
        <v>0</v>
      </c>
      <c r="X207">
        <v>-2.8764600000000002E-4</v>
      </c>
      <c r="Y207">
        <v>3.6944699999999999E-7</v>
      </c>
      <c r="Z207">
        <v>1.1339800000000001E-2</v>
      </c>
      <c r="AA207">
        <v>1.90985E-3</v>
      </c>
      <c r="AB207">
        <v>0.19353000000000001</v>
      </c>
      <c r="AC207">
        <v>0</v>
      </c>
      <c r="AD207">
        <v>0</v>
      </c>
      <c r="AE207">
        <v>-10.457700000000001</v>
      </c>
      <c r="AF207">
        <v>-6.4202699999999998E-4</v>
      </c>
      <c r="AG207">
        <v>4.1061100000000002E-7</v>
      </c>
      <c r="AH207">
        <v>0</v>
      </c>
      <c r="AI207">
        <v>2716540</v>
      </c>
      <c r="AJ207">
        <v>8.8581999999999994E-2</v>
      </c>
      <c r="AL207">
        <v>-1.7837500000000001E-4</v>
      </c>
      <c r="AM207">
        <v>0</v>
      </c>
      <c r="AP207">
        <v>41.694699999999997</v>
      </c>
    </row>
    <row r="208" spans="2:42" x14ac:dyDescent="0.3">
      <c r="B208">
        <v>-1.7734099999999999E-4</v>
      </c>
      <c r="C208">
        <v>1</v>
      </c>
      <c r="D208">
        <v>473.20299999999997</v>
      </c>
      <c r="E208">
        <v>43.5929</v>
      </c>
      <c r="F208">
        <v>0</v>
      </c>
      <c r="G208">
        <v>50.4679</v>
      </c>
      <c r="H208">
        <v>0</v>
      </c>
      <c r="I208">
        <v>0</v>
      </c>
      <c r="L208">
        <v>0</v>
      </c>
      <c r="M208">
        <v>0</v>
      </c>
      <c r="P208">
        <v>255.81200000000001</v>
      </c>
      <c r="Q208">
        <v>0</v>
      </c>
      <c r="R208">
        <v>0.46448400000000001</v>
      </c>
      <c r="S208">
        <v>0</v>
      </c>
      <c r="T208">
        <v>0.46096700000000002</v>
      </c>
      <c r="U208">
        <v>0</v>
      </c>
      <c r="V208">
        <v>-4.9135800000000001E-4</v>
      </c>
      <c r="W208">
        <v>0</v>
      </c>
      <c r="X208">
        <v>-2.3549500000000001E-4</v>
      </c>
      <c r="Y208">
        <v>3.7722100000000001E-7</v>
      </c>
      <c r="Z208">
        <v>1.15149E-2</v>
      </c>
      <c r="AA208">
        <v>1.9346400000000001E-3</v>
      </c>
      <c r="AB208">
        <v>0.19333</v>
      </c>
      <c r="AC208">
        <v>0</v>
      </c>
      <c r="AD208">
        <v>0</v>
      </c>
      <c r="AE208">
        <v>-10.4361</v>
      </c>
      <c r="AF208">
        <v>-6.6099599999999996E-4</v>
      </c>
      <c r="AG208">
        <v>4.2471499999999998E-7</v>
      </c>
      <c r="AH208">
        <v>0</v>
      </c>
      <c r="AI208">
        <v>2710900</v>
      </c>
      <c r="AJ208">
        <v>0.46096700000000002</v>
      </c>
      <c r="AL208">
        <v>-1.7734099999999999E-4</v>
      </c>
      <c r="AM208">
        <v>0</v>
      </c>
      <c r="AP208">
        <v>43.5929</v>
      </c>
    </row>
    <row r="209" spans="2:42" x14ac:dyDescent="0.3">
      <c r="B209">
        <v>-1.7580699999999999E-4</v>
      </c>
      <c r="C209">
        <v>1</v>
      </c>
      <c r="D209">
        <v>473.20299999999997</v>
      </c>
      <c r="E209">
        <v>45.6068</v>
      </c>
      <c r="F209">
        <v>0</v>
      </c>
      <c r="G209">
        <v>53.114100000000001</v>
      </c>
      <c r="H209">
        <v>0</v>
      </c>
      <c r="I209">
        <v>0</v>
      </c>
      <c r="L209">
        <v>0</v>
      </c>
      <c r="M209">
        <v>0</v>
      </c>
      <c r="P209">
        <v>147.232</v>
      </c>
      <c r="Q209">
        <v>0</v>
      </c>
      <c r="R209">
        <v>1.9914799999999999</v>
      </c>
      <c r="S209">
        <v>0</v>
      </c>
      <c r="T209">
        <v>2.01654</v>
      </c>
      <c r="U209">
        <v>0</v>
      </c>
      <c r="V209">
        <v>-2.13162E-4</v>
      </c>
      <c r="W209">
        <v>0</v>
      </c>
      <c r="X209">
        <v>-2.9866499999999999E-5</v>
      </c>
      <c r="Y209">
        <v>3.89207E-7</v>
      </c>
      <c r="Z209">
        <v>1.1761000000000001E-2</v>
      </c>
      <c r="AA209">
        <v>1.9694199999999999E-3</v>
      </c>
      <c r="AB209">
        <v>0.193049</v>
      </c>
      <c r="AC209">
        <v>0</v>
      </c>
      <c r="AD209">
        <v>0</v>
      </c>
      <c r="AE209">
        <v>-10.405900000000001</v>
      </c>
      <c r="AF209">
        <v>-6.9098800000000002E-4</v>
      </c>
      <c r="AG209">
        <v>4.4601699999999999E-7</v>
      </c>
      <c r="AH209">
        <v>0</v>
      </c>
      <c r="AI209">
        <v>2703030</v>
      </c>
      <c r="AJ209">
        <v>2.01654</v>
      </c>
      <c r="AL209">
        <v>-1.7580699999999999E-4</v>
      </c>
      <c r="AM209">
        <v>0</v>
      </c>
      <c r="AP209">
        <v>45.6068</v>
      </c>
    </row>
    <row r="210" spans="2:42" x14ac:dyDescent="0.3">
      <c r="B210">
        <v>-1.7574499999999999E-4</v>
      </c>
      <c r="C210">
        <v>1</v>
      </c>
      <c r="D210">
        <v>473.20299999999997</v>
      </c>
      <c r="E210">
        <v>45.688499999999998</v>
      </c>
      <c r="F210">
        <v>0</v>
      </c>
      <c r="G210">
        <v>53.221299999999999</v>
      </c>
      <c r="H210">
        <v>0</v>
      </c>
      <c r="I210">
        <v>0</v>
      </c>
      <c r="L210">
        <v>0</v>
      </c>
      <c r="M210">
        <v>0</v>
      </c>
      <c r="P210">
        <v>142.83099999999999</v>
      </c>
      <c r="Q210">
        <v>0</v>
      </c>
      <c r="R210">
        <v>2.0533800000000002</v>
      </c>
      <c r="S210">
        <v>0</v>
      </c>
      <c r="T210">
        <v>2.07959</v>
      </c>
      <c r="U210">
        <v>0</v>
      </c>
      <c r="V210">
        <v>-2.0188500000000001E-4</v>
      </c>
      <c r="W210">
        <v>0</v>
      </c>
      <c r="X210">
        <v>-2.1531599999999999E-5</v>
      </c>
      <c r="Y210">
        <v>3.8969300000000002E-7</v>
      </c>
      <c r="Z210">
        <v>1.1770900000000001E-2</v>
      </c>
      <c r="AA210">
        <v>1.9708299999999998E-3</v>
      </c>
      <c r="AB210">
        <v>0.19303799999999999</v>
      </c>
      <c r="AC210">
        <v>0</v>
      </c>
      <c r="AD210">
        <v>0</v>
      </c>
      <c r="AE210">
        <v>-10.4047</v>
      </c>
      <c r="AF210">
        <v>-6.9220399999999997E-4</v>
      </c>
      <c r="AG210">
        <v>4.4687999999999999E-7</v>
      </c>
      <c r="AH210">
        <v>0</v>
      </c>
      <c r="AI210">
        <v>2702720</v>
      </c>
      <c r="AJ210">
        <v>2.07959</v>
      </c>
      <c r="AL210">
        <v>-1.7574499999999999E-4</v>
      </c>
      <c r="AM210">
        <v>0</v>
      </c>
      <c r="AP210">
        <v>45.688499999999998</v>
      </c>
    </row>
    <row r="211" spans="2:42" x14ac:dyDescent="0.3">
      <c r="B211">
        <v>-1.6924999999999999E-4</v>
      </c>
      <c r="C211">
        <v>1</v>
      </c>
      <c r="D211">
        <v>473.20299999999997</v>
      </c>
      <c r="E211">
        <v>54.711799999999997</v>
      </c>
      <c r="F211">
        <v>0</v>
      </c>
      <c r="G211">
        <v>64.569800000000001</v>
      </c>
      <c r="H211">
        <v>0</v>
      </c>
      <c r="I211">
        <v>0</v>
      </c>
      <c r="L211">
        <v>0</v>
      </c>
      <c r="M211">
        <v>0</v>
      </c>
      <c r="P211">
        <v>-609.63099999999997</v>
      </c>
      <c r="Q211">
        <v>0</v>
      </c>
      <c r="R211">
        <v>11.7081</v>
      </c>
      <c r="S211">
        <v>0</v>
      </c>
      <c r="T211">
        <v>12.030900000000001</v>
      </c>
      <c r="U211">
        <v>0</v>
      </c>
      <c r="V211">
        <v>1.45783E-3</v>
      </c>
      <c r="W211">
        <v>0</v>
      </c>
      <c r="X211">
        <v>1.41453E-3</v>
      </c>
      <c r="Y211">
        <v>4.40101E-7</v>
      </c>
      <c r="Z211">
        <v>1.28056E-2</v>
      </c>
      <c r="AA211">
        <v>2.1170099999999999E-3</v>
      </c>
      <c r="AB211">
        <v>0.191857</v>
      </c>
      <c r="AC211">
        <v>0</v>
      </c>
      <c r="AD211">
        <v>0</v>
      </c>
      <c r="AE211">
        <v>-10.277900000000001</v>
      </c>
      <c r="AF211">
        <v>-8.1832499999999996E-4</v>
      </c>
      <c r="AG211">
        <v>5.3643899999999998E-7</v>
      </c>
      <c r="AH211">
        <v>0</v>
      </c>
      <c r="AI211">
        <v>2669660</v>
      </c>
      <c r="AJ211">
        <v>12.030900000000001</v>
      </c>
      <c r="AL211">
        <v>-1.6924999999999999E-4</v>
      </c>
      <c r="AM211">
        <v>0</v>
      </c>
      <c r="AP211">
        <v>54.711799999999997</v>
      </c>
    </row>
    <row r="212" spans="2:42" x14ac:dyDescent="0.3">
      <c r="B212">
        <v>-1.6821499999999999E-4</v>
      </c>
      <c r="C212">
        <v>1</v>
      </c>
      <c r="D212">
        <v>473.20299999999997</v>
      </c>
      <c r="E212">
        <v>56.1614</v>
      </c>
      <c r="F212">
        <v>0</v>
      </c>
      <c r="G212">
        <v>66.1494</v>
      </c>
      <c r="H212">
        <v>0</v>
      </c>
      <c r="I212">
        <v>0</v>
      </c>
      <c r="L212">
        <v>0</v>
      </c>
      <c r="M212">
        <v>0</v>
      </c>
      <c r="P212">
        <v>-673.09900000000005</v>
      </c>
      <c r="Q212">
        <v>0</v>
      </c>
      <c r="R212">
        <v>12.7424</v>
      </c>
      <c r="S212">
        <v>0</v>
      </c>
      <c r="T212">
        <v>13.1181</v>
      </c>
      <c r="U212">
        <v>0</v>
      </c>
      <c r="V212">
        <v>1.6282600000000001E-3</v>
      </c>
      <c r="W212">
        <v>0</v>
      </c>
      <c r="X212">
        <v>1.5460999999999999E-3</v>
      </c>
      <c r="Y212">
        <v>4.48223E-7</v>
      </c>
      <c r="Z212">
        <v>1.2971399999999999E-2</v>
      </c>
      <c r="AA212">
        <v>2.1404800000000002E-3</v>
      </c>
      <c r="AB212">
        <v>0.19166800000000001</v>
      </c>
      <c r="AC212">
        <v>0</v>
      </c>
      <c r="AD212">
        <v>0</v>
      </c>
      <c r="AE212">
        <v>-10.2576</v>
      </c>
      <c r="AF212">
        <v>-8.3865100000000004E-4</v>
      </c>
      <c r="AG212">
        <v>5.5084800000000004E-7</v>
      </c>
      <c r="AH212">
        <v>0</v>
      </c>
      <c r="AI212">
        <v>2664360</v>
      </c>
      <c r="AJ212">
        <v>13.1181</v>
      </c>
      <c r="AL212">
        <v>-1.6821499999999999E-4</v>
      </c>
      <c r="AM212">
        <v>0</v>
      </c>
      <c r="AP212">
        <v>56.1614</v>
      </c>
    </row>
    <row r="213" spans="2:42" x14ac:dyDescent="0.3">
      <c r="B213">
        <v>-1.6810999999999999E-4</v>
      </c>
      <c r="C213">
        <v>1</v>
      </c>
      <c r="D213">
        <v>473.20299999999997</v>
      </c>
      <c r="E213">
        <v>56.307299999999998</v>
      </c>
      <c r="F213">
        <v>0</v>
      </c>
      <c r="G213">
        <v>66.308499999999995</v>
      </c>
      <c r="H213">
        <v>0</v>
      </c>
      <c r="I213">
        <v>0</v>
      </c>
      <c r="L213">
        <v>0</v>
      </c>
      <c r="M213">
        <v>0</v>
      </c>
      <c r="P213">
        <v>-679.48800000000006</v>
      </c>
      <c r="Q213">
        <v>0</v>
      </c>
      <c r="R213">
        <v>12.846500000000001</v>
      </c>
      <c r="S213">
        <v>0</v>
      </c>
      <c r="T213">
        <v>13.227499999999999</v>
      </c>
      <c r="U213">
        <v>0</v>
      </c>
      <c r="V213">
        <v>1.6454200000000001E-3</v>
      </c>
      <c r="W213">
        <v>0</v>
      </c>
      <c r="X213">
        <v>1.55934E-3</v>
      </c>
      <c r="Y213">
        <v>4.4904E-7</v>
      </c>
      <c r="Z213">
        <v>1.2988100000000001E-2</v>
      </c>
      <c r="AA213">
        <v>2.14285E-3</v>
      </c>
      <c r="AB213">
        <v>0.19164900000000001</v>
      </c>
      <c r="AC213">
        <v>0</v>
      </c>
      <c r="AD213">
        <v>0</v>
      </c>
      <c r="AE213">
        <v>-10.2555</v>
      </c>
      <c r="AF213">
        <v>-8.4069699999999995E-4</v>
      </c>
      <c r="AG213">
        <v>5.5229800000000004E-7</v>
      </c>
      <c r="AH213">
        <v>0</v>
      </c>
      <c r="AI213">
        <v>2663830</v>
      </c>
      <c r="AJ213">
        <v>13.227499999999999</v>
      </c>
      <c r="AL213">
        <v>-1.6810999999999999E-4</v>
      </c>
      <c r="AM213">
        <v>0</v>
      </c>
      <c r="AP213">
        <v>56.307299999999998</v>
      </c>
    </row>
    <row r="214" spans="2:42" x14ac:dyDescent="0.3">
      <c r="B214">
        <v>-1.65095E-4</v>
      </c>
      <c r="C214">
        <v>1</v>
      </c>
      <c r="D214">
        <v>473.20299999999997</v>
      </c>
      <c r="E214">
        <v>58.033200000000001</v>
      </c>
      <c r="F214">
        <v>0</v>
      </c>
      <c r="G214">
        <v>68.804599999999994</v>
      </c>
      <c r="H214">
        <v>0</v>
      </c>
      <c r="I214">
        <v>0</v>
      </c>
      <c r="L214">
        <v>0</v>
      </c>
      <c r="M214">
        <v>0</v>
      </c>
      <c r="P214">
        <v>-609.524</v>
      </c>
      <c r="Q214">
        <v>0</v>
      </c>
      <c r="R214">
        <v>12.3527</v>
      </c>
      <c r="S214">
        <v>0</v>
      </c>
      <c r="T214">
        <v>12.708600000000001</v>
      </c>
      <c r="U214">
        <v>0</v>
      </c>
      <c r="V214">
        <v>1.59589E-3</v>
      </c>
      <c r="W214">
        <v>0</v>
      </c>
      <c r="X214">
        <v>1.44809E-3</v>
      </c>
      <c r="Y214">
        <v>4.7347800000000003E-7</v>
      </c>
      <c r="Z214">
        <v>1.34381E-2</v>
      </c>
      <c r="AA214">
        <v>2.20659E-3</v>
      </c>
      <c r="AB214">
        <v>0.191135</v>
      </c>
      <c r="AC214">
        <v>0</v>
      </c>
      <c r="AD214">
        <v>0</v>
      </c>
      <c r="AE214">
        <v>-10.200900000000001</v>
      </c>
      <c r="AF214">
        <v>-9.0272699999999998E-4</v>
      </c>
      <c r="AG214">
        <v>5.9483100000000001E-7</v>
      </c>
      <c r="AH214">
        <v>0</v>
      </c>
      <c r="AI214">
        <v>2649580</v>
      </c>
      <c r="AJ214">
        <v>12.708600000000001</v>
      </c>
      <c r="AL214">
        <v>-1.65095E-4</v>
      </c>
      <c r="AM214">
        <v>0</v>
      </c>
      <c r="AP214">
        <v>58.033200000000001</v>
      </c>
    </row>
    <row r="215" spans="2:42" x14ac:dyDescent="0.3">
      <c r="B215">
        <v>-1.6488399999999999E-4</v>
      </c>
      <c r="C215">
        <v>1</v>
      </c>
      <c r="D215">
        <v>473.20299999999997</v>
      </c>
      <c r="E215">
        <v>58.153500000000001</v>
      </c>
      <c r="F215">
        <v>0</v>
      </c>
      <c r="G215">
        <v>68.978700000000003</v>
      </c>
      <c r="H215">
        <v>0</v>
      </c>
      <c r="I215">
        <v>0</v>
      </c>
      <c r="L215">
        <v>0</v>
      </c>
      <c r="M215">
        <v>0</v>
      </c>
      <c r="P215">
        <v>-604.64499999999998</v>
      </c>
      <c r="Q215">
        <v>0</v>
      </c>
      <c r="R215">
        <v>12.318300000000001</v>
      </c>
      <c r="S215">
        <v>0</v>
      </c>
      <c r="T215">
        <v>12.6724</v>
      </c>
      <c r="U215">
        <v>0</v>
      </c>
      <c r="V215">
        <v>1.5924400000000001E-3</v>
      </c>
      <c r="W215">
        <v>0</v>
      </c>
      <c r="X215">
        <v>1.44034E-3</v>
      </c>
      <c r="Y215">
        <v>4.75182E-7</v>
      </c>
      <c r="Z215">
        <v>1.3469399999999999E-2</v>
      </c>
      <c r="AA215">
        <v>2.2110300000000001E-3</v>
      </c>
      <c r="AB215">
        <v>0.19109899999999999</v>
      </c>
      <c r="AC215">
        <v>0</v>
      </c>
      <c r="AD215">
        <v>0</v>
      </c>
      <c r="AE215">
        <v>-10.197100000000001</v>
      </c>
      <c r="AF215">
        <v>-9.0705199999999999E-4</v>
      </c>
      <c r="AG215">
        <v>5.9779600000000001E-7</v>
      </c>
      <c r="AH215">
        <v>0</v>
      </c>
      <c r="AI215">
        <v>2648590</v>
      </c>
      <c r="AJ215">
        <v>12.6724</v>
      </c>
      <c r="AL215">
        <v>-1.6488399999999999E-4</v>
      </c>
      <c r="AM215">
        <v>0</v>
      </c>
      <c r="AP215">
        <v>58.153500000000001</v>
      </c>
    </row>
    <row r="216" spans="2:42" x14ac:dyDescent="0.3">
      <c r="B216">
        <v>-1.5793299999999999E-4</v>
      </c>
      <c r="C216">
        <v>1</v>
      </c>
      <c r="D216">
        <v>473.20400000000001</v>
      </c>
      <c r="E216">
        <v>62.034100000000002</v>
      </c>
      <c r="F216">
        <v>0</v>
      </c>
      <c r="G216">
        <v>74.121799999999993</v>
      </c>
      <c r="H216">
        <v>0</v>
      </c>
      <c r="I216">
        <v>0</v>
      </c>
      <c r="L216">
        <v>0</v>
      </c>
      <c r="M216">
        <v>0</v>
      </c>
      <c r="P216">
        <v>-482.99700000000001</v>
      </c>
      <c r="Q216">
        <v>0</v>
      </c>
      <c r="R216">
        <v>11.337300000000001</v>
      </c>
      <c r="S216">
        <v>0</v>
      </c>
      <c r="T216">
        <v>11.714399999999999</v>
      </c>
      <c r="U216">
        <v>0</v>
      </c>
      <c r="V216">
        <v>1.49826E-3</v>
      </c>
      <c r="W216">
        <v>0</v>
      </c>
      <c r="X216">
        <v>1.3008500000000001E-3</v>
      </c>
      <c r="Y216">
        <v>5.3014499999999999E-7</v>
      </c>
      <c r="Z216">
        <v>1.44832E-2</v>
      </c>
      <c r="AA216">
        <v>2.3544099999999999E-3</v>
      </c>
      <c r="AB216">
        <v>0.189942</v>
      </c>
      <c r="AC216">
        <v>0</v>
      </c>
      <c r="AD216">
        <v>0</v>
      </c>
      <c r="AE216">
        <v>-10.074</v>
      </c>
      <c r="AF216">
        <v>-1.04649E-3</v>
      </c>
      <c r="AG216">
        <v>6.9344099999999997E-7</v>
      </c>
      <c r="AH216">
        <v>0</v>
      </c>
      <c r="AI216">
        <v>2616500</v>
      </c>
      <c r="AJ216">
        <v>11.714399999999999</v>
      </c>
      <c r="AL216">
        <v>-1.5793299999999999E-4</v>
      </c>
      <c r="AM216">
        <v>0</v>
      </c>
      <c r="AP216">
        <v>62.034100000000002</v>
      </c>
    </row>
    <row r="217" spans="2:42" x14ac:dyDescent="0.3">
      <c r="B217">
        <v>-1.5703700000000001E-4</v>
      </c>
      <c r="C217">
        <v>1</v>
      </c>
      <c r="D217">
        <v>473.20400000000001</v>
      </c>
      <c r="E217">
        <v>62.544600000000003</v>
      </c>
      <c r="F217">
        <v>0</v>
      </c>
      <c r="G217">
        <v>74.722200000000001</v>
      </c>
      <c r="H217">
        <v>0</v>
      </c>
      <c r="I217">
        <v>0</v>
      </c>
      <c r="L217">
        <v>0</v>
      </c>
      <c r="M217">
        <v>0</v>
      </c>
      <c r="P217">
        <v>-473.98700000000002</v>
      </c>
      <c r="Q217">
        <v>0</v>
      </c>
      <c r="R217">
        <v>11.3344</v>
      </c>
      <c r="S217">
        <v>0</v>
      </c>
      <c r="T217">
        <v>11.7134</v>
      </c>
      <c r="U217">
        <v>0</v>
      </c>
      <c r="V217">
        <v>1.4951000000000001E-3</v>
      </c>
      <c r="W217">
        <v>0</v>
      </c>
      <c r="X217">
        <v>1.29484E-3</v>
      </c>
      <c r="Y217">
        <v>5.3708100000000002E-7</v>
      </c>
      <c r="Z217">
        <v>1.46108E-2</v>
      </c>
      <c r="AA217">
        <v>2.3724499999999999E-3</v>
      </c>
      <c r="AB217">
        <v>0.18979599999999999</v>
      </c>
      <c r="AC217">
        <v>0</v>
      </c>
      <c r="AD217">
        <v>0</v>
      </c>
      <c r="AE217">
        <v>-10.0585</v>
      </c>
      <c r="AF217">
        <v>-1.0640700000000001E-3</v>
      </c>
      <c r="AG217">
        <v>7.0548499999999997E-7</v>
      </c>
      <c r="AH217">
        <v>0</v>
      </c>
      <c r="AI217">
        <v>2612470</v>
      </c>
      <c r="AJ217">
        <v>11.7134</v>
      </c>
      <c r="AL217">
        <v>-1.5703700000000001E-4</v>
      </c>
      <c r="AM217">
        <v>0</v>
      </c>
      <c r="AP217">
        <v>62.544600000000003</v>
      </c>
    </row>
    <row r="218" spans="2:42" x14ac:dyDescent="0.3">
      <c r="B218">
        <v>-1.5685499999999999E-4</v>
      </c>
      <c r="C218">
        <v>1</v>
      </c>
      <c r="D218">
        <v>473.20400000000001</v>
      </c>
      <c r="E218">
        <v>62.538499999999999</v>
      </c>
      <c r="F218">
        <v>0</v>
      </c>
      <c r="G218">
        <v>74.721400000000003</v>
      </c>
      <c r="H218">
        <v>0</v>
      </c>
      <c r="I218">
        <v>0</v>
      </c>
      <c r="L218">
        <v>0</v>
      </c>
      <c r="M218">
        <v>0</v>
      </c>
      <c r="P218">
        <v>-469.04199999999997</v>
      </c>
      <c r="Q218">
        <v>0</v>
      </c>
      <c r="R218">
        <v>11.231199999999999</v>
      </c>
      <c r="S218">
        <v>0</v>
      </c>
      <c r="T218">
        <v>11.6105</v>
      </c>
      <c r="U218">
        <v>0</v>
      </c>
      <c r="V218">
        <v>1.4807100000000001E-3</v>
      </c>
      <c r="W218">
        <v>0</v>
      </c>
      <c r="X218">
        <v>1.28191E-3</v>
      </c>
      <c r="Y218">
        <v>5.3860199999999997E-7</v>
      </c>
      <c r="Z218">
        <v>1.4636100000000001E-2</v>
      </c>
      <c r="AA218">
        <v>2.3760399999999998E-3</v>
      </c>
      <c r="AB218">
        <v>0.18976699999999999</v>
      </c>
      <c r="AC218">
        <v>0</v>
      </c>
      <c r="AD218">
        <v>0</v>
      </c>
      <c r="AE218">
        <v>-10.055400000000001</v>
      </c>
      <c r="AF218">
        <v>-1.0679400000000001E-3</v>
      </c>
      <c r="AG218">
        <v>7.0808999999999998E-7</v>
      </c>
      <c r="AH218">
        <v>0</v>
      </c>
      <c r="AI218">
        <v>2611670</v>
      </c>
      <c r="AJ218">
        <v>11.6105</v>
      </c>
      <c r="AL218">
        <v>-1.5685499999999999E-4</v>
      </c>
      <c r="AM218">
        <v>0</v>
      </c>
      <c r="AP218">
        <v>62.538499999999999</v>
      </c>
    </row>
    <row r="219" spans="2:42" x14ac:dyDescent="0.3">
      <c r="B219">
        <v>-1.5489200000000001E-4</v>
      </c>
      <c r="C219">
        <v>1</v>
      </c>
      <c r="D219">
        <v>473.20400000000001</v>
      </c>
      <c r="E219">
        <v>62.473500000000001</v>
      </c>
      <c r="F219">
        <v>0</v>
      </c>
      <c r="G219">
        <v>74.713399999999993</v>
      </c>
      <c r="H219">
        <v>0</v>
      </c>
      <c r="I219">
        <v>0</v>
      </c>
      <c r="L219">
        <v>0</v>
      </c>
      <c r="M219">
        <v>0</v>
      </c>
      <c r="P219">
        <v>-415.76299999999998</v>
      </c>
      <c r="Q219">
        <v>0</v>
      </c>
      <c r="R219">
        <v>10.119899999999999</v>
      </c>
      <c r="S219">
        <v>0</v>
      </c>
      <c r="T219">
        <v>10.5015</v>
      </c>
      <c r="U219">
        <v>0</v>
      </c>
      <c r="V219">
        <v>1.3256699999999999E-3</v>
      </c>
      <c r="W219">
        <v>0</v>
      </c>
      <c r="X219">
        <v>1.1425700000000001E-3</v>
      </c>
      <c r="Y219">
        <v>5.5498700000000004E-7</v>
      </c>
      <c r="Z219">
        <v>1.49091E-2</v>
      </c>
      <c r="AA219">
        <v>2.41472E-3</v>
      </c>
      <c r="AB219">
        <v>0.18945600000000001</v>
      </c>
      <c r="AC219">
        <v>0</v>
      </c>
      <c r="AD219">
        <v>0</v>
      </c>
      <c r="AE219">
        <v>-10.022600000000001</v>
      </c>
      <c r="AF219">
        <v>-1.1097100000000001E-3</v>
      </c>
      <c r="AG219">
        <v>7.3615800000000005E-7</v>
      </c>
      <c r="AH219">
        <v>0</v>
      </c>
      <c r="AI219">
        <v>2603100</v>
      </c>
      <c r="AJ219">
        <v>10.5015</v>
      </c>
      <c r="AL219">
        <v>-1.5489200000000001E-4</v>
      </c>
      <c r="AM219">
        <v>0</v>
      </c>
      <c r="AP219">
        <v>62.473500000000001</v>
      </c>
    </row>
    <row r="220" spans="2:42" x14ac:dyDescent="0.3">
      <c r="B220">
        <v>-1.5320500000000001E-4</v>
      </c>
      <c r="C220">
        <v>1</v>
      </c>
      <c r="D220">
        <v>473.20400000000001</v>
      </c>
      <c r="E220">
        <v>62.431800000000003</v>
      </c>
      <c r="F220">
        <v>0</v>
      </c>
      <c r="G220">
        <v>74.691699999999997</v>
      </c>
      <c r="H220">
        <v>0</v>
      </c>
      <c r="I220">
        <v>0</v>
      </c>
      <c r="L220">
        <v>0</v>
      </c>
      <c r="M220">
        <v>0</v>
      </c>
      <c r="P220">
        <v>-373.17700000000002</v>
      </c>
      <c r="Q220">
        <v>0</v>
      </c>
      <c r="R220">
        <v>9.3248499999999996</v>
      </c>
      <c r="S220">
        <v>0</v>
      </c>
      <c r="T220">
        <v>9.7022700000000004</v>
      </c>
      <c r="U220">
        <v>0</v>
      </c>
      <c r="V220">
        <v>1.2078099999999999E-3</v>
      </c>
      <c r="W220">
        <v>0</v>
      </c>
      <c r="X220">
        <v>1.0363799999999999E-3</v>
      </c>
      <c r="Y220">
        <v>5.6889800000000002E-7</v>
      </c>
      <c r="Z220">
        <v>1.5141E-2</v>
      </c>
      <c r="AA220">
        <v>2.4475600000000001E-3</v>
      </c>
      <c r="AB220">
        <v>0.189191</v>
      </c>
      <c r="AC220">
        <v>0</v>
      </c>
      <c r="AD220">
        <v>0</v>
      </c>
      <c r="AE220">
        <v>-9.9946800000000007</v>
      </c>
      <c r="AF220">
        <v>-1.1451499999999999E-3</v>
      </c>
      <c r="AG220">
        <v>7.59976E-7</v>
      </c>
      <c r="AH220">
        <v>0</v>
      </c>
      <c r="AI220">
        <v>2595820</v>
      </c>
      <c r="AJ220">
        <v>9.7022700000000004</v>
      </c>
      <c r="AL220">
        <v>-1.5320500000000001E-4</v>
      </c>
      <c r="AM220">
        <v>0</v>
      </c>
      <c r="AP220">
        <v>62.431800000000003</v>
      </c>
    </row>
    <row r="221" spans="2:42" x14ac:dyDescent="0.3">
      <c r="B221">
        <v>-1.52313E-4</v>
      </c>
      <c r="C221">
        <v>1</v>
      </c>
      <c r="D221">
        <v>473.20400000000001</v>
      </c>
      <c r="E221">
        <v>62.358199999999997</v>
      </c>
      <c r="F221">
        <v>0</v>
      </c>
      <c r="G221">
        <v>74.584100000000007</v>
      </c>
      <c r="H221">
        <v>0</v>
      </c>
      <c r="I221">
        <v>0</v>
      </c>
      <c r="L221">
        <v>0</v>
      </c>
      <c r="M221">
        <v>0</v>
      </c>
      <c r="P221">
        <v>-346.89699999999999</v>
      </c>
      <c r="Q221">
        <v>0</v>
      </c>
      <c r="R221">
        <v>8.6502499999999998</v>
      </c>
      <c r="S221">
        <v>0</v>
      </c>
      <c r="T221">
        <v>9.0155899999999995</v>
      </c>
      <c r="U221">
        <v>0</v>
      </c>
      <c r="V221">
        <v>1.1189800000000001E-3</v>
      </c>
      <c r="W221">
        <v>0</v>
      </c>
      <c r="X221">
        <v>9.6675799999999996E-4</v>
      </c>
      <c r="Y221">
        <v>5.7610900000000001E-7</v>
      </c>
      <c r="Z221">
        <v>1.5258300000000001E-2</v>
      </c>
      <c r="AA221">
        <v>2.4641799999999998E-3</v>
      </c>
      <c r="AB221">
        <v>0.189057</v>
      </c>
      <c r="AC221">
        <v>0</v>
      </c>
      <c r="AD221">
        <v>0</v>
      </c>
      <c r="AE221">
        <v>-9.9806000000000008</v>
      </c>
      <c r="AF221">
        <v>-1.1635E-3</v>
      </c>
      <c r="AG221">
        <v>7.7229099999999996E-7</v>
      </c>
      <c r="AH221">
        <v>0</v>
      </c>
      <c r="AI221">
        <v>2592140</v>
      </c>
      <c r="AJ221">
        <v>9.0155899999999995</v>
      </c>
      <c r="AL221">
        <v>-1.52313E-4</v>
      </c>
      <c r="AM221">
        <v>0</v>
      </c>
      <c r="AP221">
        <v>62.358199999999997</v>
      </c>
    </row>
    <row r="222" spans="2:42" x14ac:dyDescent="0.3">
      <c r="B222">
        <v>-1.51249E-4</v>
      </c>
      <c r="C222">
        <v>1</v>
      </c>
      <c r="D222">
        <v>473.20400000000001</v>
      </c>
      <c r="E222">
        <v>62.310200000000002</v>
      </c>
      <c r="F222">
        <v>0</v>
      </c>
      <c r="G222">
        <v>74.480999999999995</v>
      </c>
      <c r="H222">
        <v>0</v>
      </c>
      <c r="I222">
        <v>0</v>
      </c>
      <c r="L222">
        <v>0</v>
      </c>
      <c r="M222">
        <v>0</v>
      </c>
      <c r="P222">
        <v>-320.916</v>
      </c>
      <c r="Q222">
        <v>0</v>
      </c>
      <c r="R222">
        <v>7.9898199999999999</v>
      </c>
      <c r="S222">
        <v>0</v>
      </c>
      <c r="T222">
        <v>8.3223199999999995</v>
      </c>
      <c r="U222">
        <v>0</v>
      </c>
      <c r="V222">
        <v>1.02994E-3</v>
      </c>
      <c r="W222">
        <v>0</v>
      </c>
      <c r="X222">
        <v>8.9986099999999996E-4</v>
      </c>
      <c r="Y222">
        <v>5.8446599999999999E-7</v>
      </c>
      <c r="Z222">
        <v>1.53949E-2</v>
      </c>
      <c r="AA222">
        <v>2.48351E-3</v>
      </c>
      <c r="AB222">
        <v>0.18890100000000001</v>
      </c>
      <c r="AC222">
        <v>0</v>
      </c>
      <c r="AD222">
        <v>0</v>
      </c>
      <c r="AE222">
        <v>-9.9641999999999999</v>
      </c>
      <c r="AF222">
        <v>-1.18475E-3</v>
      </c>
      <c r="AG222">
        <v>7.8655400000000002E-7</v>
      </c>
      <c r="AH222">
        <v>0</v>
      </c>
      <c r="AI222">
        <v>2587860</v>
      </c>
      <c r="AJ222">
        <v>8.3223199999999995</v>
      </c>
      <c r="AL222">
        <v>-1.51249E-4</v>
      </c>
      <c r="AM222">
        <v>0</v>
      </c>
      <c r="AP222">
        <v>62.310200000000002</v>
      </c>
    </row>
    <row r="223" spans="2:42" x14ac:dyDescent="0.3">
      <c r="B223">
        <v>-1.43237E-4</v>
      </c>
      <c r="C223">
        <v>1</v>
      </c>
      <c r="D223">
        <v>473.20499999999998</v>
      </c>
      <c r="E223">
        <v>61.949300000000001</v>
      </c>
      <c r="F223">
        <v>0</v>
      </c>
      <c r="G223">
        <v>73.704599999999999</v>
      </c>
      <c r="H223">
        <v>0</v>
      </c>
      <c r="I223">
        <v>0</v>
      </c>
      <c r="L223">
        <v>0</v>
      </c>
      <c r="M223">
        <v>0</v>
      </c>
      <c r="P223">
        <v>-125.375</v>
      </c>
      <c r="Q223">
        <v>0</v>
      </c>
      <c r="R223">
        <v>3.0192199999999998</v>
      </c>
      <c r="S223">
        <v>0</v>
      </c>
      <c r="T223">
        <v>3.1044800000000001</v>
      </c>
      <c r="U223">
        <v>0</v>
      </c>
      <c r="V223">
        <v>3.5978600000000001E-4</v>
      </c>
      <c r="W223">
        <v>0</v>
      </c>
      <c r="X223">
        <v>3.9636599999999999E-4</v>
      </c>
      <c r="Y223">
        <v>6.4735700000000002E-7</v>
      </c>
      <c r="Z223">
        <v>1.64225E-2</v>
      </c>
      <c r="AA223">
        <v>2.62905E-3</v>
      </c>
      <c r="AB223">
        <v>0.18772800000000001</v>
      </c>
      <c r="AC223">
        <v>0</v>
      </c>
      <c r="AD223">
        <v>0</v>
      </c>
      <c r="AE223">
        <v>-9.8407699999999991</v>
      </c>
      <c r="AF223">
        <v>-1.34468E-3</v>
      </c>
      <c r="AG223">
        <v>8.9390499999999996E-7</v>
      </c>
      <c r="AH223">
        <v>0</v>
      </c>
      <c r="AI223">
        <v>2555650</v>
      </c>
      <c r="AJ223">
        <v>3.1044800000000001</v>
      </c>
      <c r="AL223">
        <v>-1.43237E-4</v>
      </c>
      <c r="AM223">
        <v>0</v>
      </c>
      <c r="AP223">
        <v>61.949300000000001</v>
      </c>
    </row>
    <row r="224" spans="2:42" x14ac:dyDescent="0.3">
      <c r="B224">
        <v>-1.37224E-4</v>
      </c>
      <c r="C224">
        <v>1</v>
      </c>
      <c r="D224">
        <v>473.20499999999998</v>
      </c>
      <c r="E224">
        <v>60.340200000000003</v>
      </c>
      <c r="F224">
        <v>0</v>
      </c>
      <c r="G224">
        <v>71.785700000000006</v>
      </c>
      <c r="H224">
        <v>0</v>
      </c>
      <c r="I224">
        <v>0</v>
      </c>
      <c r="L224">
        <v>0</v>
      </c>
      <c r="M224">
        <v>0</v>
      </c>
      <c r="P224">
        <v>84.585899999999995</v>
      </c>
      <c r="Q224">
        <v>0</v>
      </c>
      <c r="R224">
        <v>-1.4158999999999999</v>
      </c>
      <c r="S224">
        <v>0</v>
      </c>
      <c r="T224">
        <v>-1.37849</v>
      </c>
      <c r="U224">
        <v>0</v>
      </c>
      <c r="V224">
        <v>-1.75439E-4</v>
      </c>
      <c r="W224">
        <v>0</v>
      </c>
      <c r="X224">
        <v>-1.7696699999999999E-4</v>
      </c>
      <c r="Y224">
        <v>6.9534799999999999E-7</v>
      </c>
      <c r="Z224">
        <v>1.7143100000000001E-2</v>
      </c>
      <c r="AA224">
        <v>2.7312399999999998E-3</v>
      </c>
      <c r="AB224">
        <v>0.18690499999999999</v>
      </c>
      <c r="AC224">
        <v>0</v>
      </c>
      <c r="AD224">
        <v>0</v>
      </c>
      <c r="AE224">
        <v>-9.7548999999999992</v>
      </c>
      <c r="AF224">
        <v>-1.46634E-3</v>
      </c>
      <c r="AG224">
        <v>9.7523300000000006E-7</v>
      </c>
      <c r="AH224">
        <v>0</v>
      </c>
      <c r="AI224">
        <v>2533230</v>
      </c>
      <c r="AJ224">
        <v>-1.37849</v>
      </c>
      <c r="AL224">
        <v>-1.37224E-4</v>
      </c>
      <c r="AM224">
        <v>0</v>
      </c>
      <c r="AP224">
        <v>60.340200000000003</v>
      </c>
    </row>
    <row r="225" spans="2:42" x14ac:dyDescent="0.3">
      <c r="B225">
        <v>-1.3330199999999999E-4</v>
      </c>
      <c r="C225">
        <v>1</v>
      </c>
      <c r="D225">
        <v>473.20499999999998</v>
      </c>
      <c r="E225">
        <v>59.170499999999997</v>
      </c>
      <c r="F225">
        <v>0</v>
      </c>
      <c r="G225">
        <v>70.341200000000001</v>
      </c>
      <c r="H225">
        <v>0</v>
      </c>
      <c r="I225">
        <v>0</v>
      </c>
      <c r="L225">
        <v>0</v>
      </c>
      <c r="M225">
        <v>0</v>
      </c>
      <c r="P225">
        <v>163.69200000000001</v>
      </c>
      <c r="Q225">
        <v>0</v>
      </c>
      <c r="R225">
        <v>-3.0101399999999998</v>
      </c>
      <c r="S225">
        <v>0</v>
      </c>
      <c r="T225">
        <v>-2.9922</v>
      </c>
      <c r="U225">
        <v>0</v>
      </c>
      <c r="V225">
        <v>-3.50527E-4</v>
      </c>
      <c r="W225">
        <v>0</v>
      </c>
      <c r="X225">
        <v>-3.79434E-4</v>
      </c>
      <c r="Y225">
        <v>7.2608900000000004E-7</v>
      </c>
      <c r="Z225">
        <v>1.7602799999999998E-2</v>
      </c>
      <c r="AA225">
        <v>2.7964800000000001E-3</v>
      </c>
      <c r="AB225">
        <v>0.18637999999999999</v>
      </c>
      <c r="AC225">
        <v>0</v>
      </c>
      <c r="AD225">
        <v>0</v>
      </c>
      <c r="AE225">
        <v>-9.7001399999999993</v>
      </c>
      <c r="AF225">
        <v>-1.54423E-3</v>
      </c>
      <c r="AG225">
        <v>1.02732E-6</v>
      </c>
      <c r="AH225">
        <v>0</v>
      </c>
      <c r="AI225">
        <v>2518930</v>
      </c>
      <c r="AJ225">
        <v>-2.9922</v>
      </c>
      <c r="AL225">
        <v>-1.3330199999999999E-4</v>
      </c>
      <c r="AM225">
        <v>0</v>
      </c>
      <c r="AP225">
        <v>59.170499999999997</v>
      </c>
    </row>
    <row r="226" spans="2:42" x14ac:dyDescent="0.3">
      <c r="B226">
        <v>-1.3252899999999999E-4</v>
      </c>
      <c r="C226">
        <v>1</v>
      </c>
      <c r="D226">
        <v>473.20499999999998</v>
      </c>
      <c r="E226">
        <v>58.878300000000003</v>
      </c>
      <c r="F226">
        <v>0</v>
      </c>
      <c r="G226">
        <v>70.006500000000003</v>
      </c>
      <c r="H226">
        <v>0</v>
      </c>
      <c r="I226">
        <v>0</v>
      </c>
      <c r="L226">
        <v>0</v>
      </c>
      <c r="M226">
        <v>0</v>
      </c>
      <c r="P226">
        <v>162.09700000000001</v>
      </c>
      <c r="Q226">
        <v>0</v>
      </c>
      <c r="R226">
        <v>-2.7834699999999999</v>
      </c>
      <c r="S226">
        <v>0</v>
      </c>
      <c r="T226">
        <v>-2.7829000000000002</v>
      </c>
      <c r="U226">
        <v>0</v>
      </c>
      <c r="V226">
        <v>-3.0988400000000002E-4</v>
      </c>
      <c r="W226">
        <v>0</v>
      </c>
      <c r="X226">
        <v>-3.6000099999999998E-4</v>
      </c>
      <c r="Y226">
        <v>7.32079E-7</v>
      </c>
      <c r="Z226">
        <v>1.76872E-2</v>
      </c>
      <c r="AA226">
        <v>2.8084400000000002E-3</v>
      </c>
      <c r="AB226">
        <v>0.18628400000000001</v>
      </c>
      <c r="AC226">
        <v>0</v>
      </c>
      <c r="AD226">
        <v>0</v>
      </c>
      <c r="AE226">
        <v>-9.6901399999999995</v>
      </c>
      <c r="AF226">
        <v>-1.5593E-3</v>
      </c>
      <c r="AG226">
        <v>1.0374199999999999E-6</v>
      </c>
      <c r="AH226">
        <v>0</v>
      </c>
      <c r="AI226">
        <v>2516320</v>
      </c>
      <c r="AJ226">
        <v>-2.7829000000000002</v>
      </c>
      <c r="AL226">
        <v>-1.3252899999999999E-4</v>
      </c>
      <c r="AM226">
        <v>0</v>
      </c>
      <c r="AP226">
        <v>58.878300000000003</v>
      </c>
    </row>
    <row r="227" spans="2:42" x14ac:dyDescent="0.3">
      <c r="B227">
        <v>-1.27522E-4</v>
      </c>
      <c r="C227">
        <v>1</v>
      </c>
      <c r="D227">
        <v>473.20600000000002</v>
      </c>
      <c r="E227">
        <v>56.986400000000003</v>
      </c>
      <c r="F227">
        <v>0</v>
      </c>
      <c r="G227">
        <v>67.839500000000001</v>
      </c>
      <c r="H227">
        <v>0</v>
      </c>
      <c r="I227">
        <v>0</v>
      </c>
      <c r="L227">
        <v>0</v>
      </c>
      <c r="M227">
        <v>0</v>
      </c>
      <c r="P227">
        <v>151.77199999999999</v>
      </c>
      <c r="Q227">
        <v>0</v>
      </c>
      <c r="R227">
        <v>-1.3162499999999999</v>
      </c>
      <c r="S227">
        <v>0</v>
      </c>
      <c r="T227">
        <v>-1.42807</v>
      </c>
      <c r="U227">
        <v>0</v>
      </c>
      <c r="V227">
        <v>-4.6800800000000001E-5</v>
      </c>
      <c r="W227">
        <v>0</v>
      </c>
      <c r="X227">
        <v>-2.3421100000000001E-4</v>
      </c>
      <c r="Y227">
        <v>7.7085299999999997E-7</v>
      </c>
      <c r="Z227">
        <v>1.82334E-2</v>
      </c>
      <c r="AA227">
        <v>2.88587E-3</v>
      </c>
      <c r="AB227">
        <v>0.18565999999999999</v>
      </c>
      <c r="AC227">
        <v>0</v>
      </c>
      <c r="AD227">
        <v>0</v>
      </c>
      <c r="AE227">
        <v>-9.6254399999999993</v>
      </c>
      <c r="AF227">
        <v>-1.65683E-3</v>
      </c>
      <c r="AG227">
        <v>1.10283E-6</v>
      </c>
      <c r="AH227">
        <v>0</v>
      </c>
      <c r="AI227">
        <v>2499410</v>
      </c>
      <c r="AJ227">
        <v>-1.42807</v>
      </c>
      <c r="AL227">
        <v>-1.27522E-4</v>
      </c>
      <c r="AM227">
        <v>0</v>
      </c>
      <c r="AP227">
        <v>56.986400000000003</v>
      </c>
    </row>
    <row r="228" spans="2:42" x14ac:dyDescent="0.3">
      <c r="B228">
        <v>-1.1807900000000001E-4</v>
      </c>
      <c r="C228">
        <v>1</v>
      </c>
      <c r="D228">
        <v>473.20600000000002</v>
      </c>
      <c r="E228">
        <v>52.529800000000002</v>
      </c>
      <c r="F228">
        <v>0</v>
      </c>
      <c r="G228">
        <v>62.759599999999999</v>
      </c>
      <c r="H228">
        <v>0</v>
      </c>
      <c r="I228">
        <v>0</v>
      </c>
      <c r="L228">
        <v>0</v>
      </c>
      <c r="M228">
        <v>0</v>
      </c>
      <c r="P228">
        <v>-180.90299999999999</v>
      </c>
      <c r="Q228">
        <v>0</v>
      </c>
      <c r="R228">
        <v>3.4400400000000002</v>
      </c>
      <c r="S228">
        <v>0</v>
      </c>
      <c r="T228">
        <v>3.2905799999999998</v>
      </c>
      <c r="U228">
        <v>0</v>
      </c>
      <c r="V228">
        <v>6.0903400000000005E-4</v>
      </c>
      <c r="W228">
        <v>0</v>
      </c>
      <c r="X228">
        <v>9.0845200000000002E-4</v>
      </c>
      <c r="Y228">
        <v>8.4150100000000004E-7</v>
      </c>
      <c r="Z228">
        <v>1.9181299999999998E-2</v>
      </c>
      <c r="AA228">
        <v>3.02045E-3</v>
      </c>
      <c r="AB228">
        <v>0.18457699999999999</v>
      </c>
      <c r="AC228">
        <v>0</v>
      </c>
      <c r="AD228">
        <v>0</v>
      </c>
      <c r="AE228">
        <v>-9.5136800000000008</v>
      </c>
      <c r="AF228">
        <v>-1.83337E-3</v>
      </c>
      <c r="AG228">
        <v>1.2218399999999999E-6</v>
      </c>
      <c r="AH228">
        <v>0</v>
      </c>
      <c r="AI228">
        <v>2470200</v>
      </c>
      <c r="AJ228">
        <v>3.2905799999999998</v>
      </c>
      <c r="AL228">
        <v>-1.1807900000000001E-4</v>
      </c>
      <c r="AM228">
        <v>0</v>
      </c>
      <c r="AP228">
        <v>52.529800000000002</v>
      </c>
    </row>
    <row r="229" spans="2:42" x14ac:dyDescent="0.3">
      <c r="B229">
        <v>-1.1398100000000001E-4</v>
      </c>
      <c r="C229">
        <v>1</v>
      </c>
      <c r="D229">
        <v>473.20600000000002</v>
      </c>
      <c r="E229">
        <v>50.623399999999997</v>
      </c>
      <c r="F229">
        <v>0</v>
      </c>
      <c r="G229">
        <v>60.471499999999999</v>
      </c>
      <c r="H229">
        <v>0</v>
      </c>
      <c r="I229">
        <v>0</v>
      </c>
      <c r="L229">
        <v>0</v>
      </c>
      <c r="M229">
        <v>0</v>
      </c>
      <c r="P229">
        <v>-267.12599999999998</v>
      </c>
      <c r="Q229">
        <v>0</v>
      </c>
      <c r="R229">
        <v>4.3109000000000002</v>
      </c>
      <c r="S229">
        <v>0</v>
      </c>
      <c r="T229">
        <v>4.2180999999999997</v>
      </c>
      <c r="U229">
        <v>0</v>
      </c>
      <c r="V229">
        <v>7.31173E-4</v>
      </c>
      <c r="W229">
        <v>0</v>
      </c>
      <c r="X229">
        <v>1.22791E-3</v>
      </c>
      <c r="Y229">
        <v>8.7101300000000005E-7</v>
      </c>
      <c r="Z229">
        <v>1.9568599999999998E-2</v>
      </c>
      <c r="AA229">
        <v>3.07545E-3</v>
      </c>
      <c r="AB229">
        <v>0.18413499999999999</v>
      </c>
      <c r="AC229">
        <v>0</v>
      </c>
      <c r="AD229">
        <v>0</v>
      </c>
      <c r="AE229">
        <v>-9.4681099999999994</v>
      </c>
      <c r="AF229">
        <v>-1.9067800000000001E-3</v>
      </c>
      <c r="AG229">
        <v>1.2715199999999999E-6</v>
      </c>
      <c r="AH229">
        <v>0</v>
      </c>
      <c r="AI229">
        <v>2458280</v>
      </c>
      <c r="AJ229">
        <v>4.2180999999999997</v>
      </c>
      <c r="AL229">
        <v>-1.1398100000000001E-4</v>
      </c>
      <c r="AM229">
        <v>0</v>
      </c>
      <c r="AP229">
        <v>50.623399999999997</v>
      </c>
    </row>
    <row r="230" spans="2:42" x14ac:dyDescent="0.3">
      <c r="B230">
        <v>-1.0970400000000001E-4</v>
      </c>
      <c r="C230">
        <v>1</v>
      </c>
      <c r="D230">
        <v>473.20600000000002</v>
      </c>
      <c r="E230">
        <v>48.621699999999997</v>
      </c>
      <c r="F230">
        <v>0</v>
      </c>
      <c r="G230">
        <v>58.083199999999998</v>
      </c>
      <c r="H230">
        <v>0</v>
      </c>
      <c r="I230">
        <v>0</v>
      </c>
      <c r="L230">
        <v>0</v>
      </c>
      <c r="M230">
        <v>0</v>
      </c>
      <c r="P230">
        <v>-280.41800000000001</v>
      </c>
      <c r="Q230">
        <v>0</v>
      </c>
      <c r="R230">
        <v>4.1130399999999998</v>
      </c>
      <c r="S230">
        <v>0</v>
      </c>
      <c r="T230">
        <v>3.99973</v>
      </c>
      <c r="U230">
        <v>0</v>
      </c>
      <c r="V230">
        <v>6.99298E-4</v>
      </c>
      <c r="W230">
        <v>0</v>
      </c>
      <c r="X230">
        <v>1.2728399999999999E-3</v>
      </c>
      <c r="Y230">
        <v>9.0154299999999999E-7</v>
      </c>
      <c r="Z230">
        <v>1.9948E-2</v>
      </c>
      <c r="AA230">
        <v>3.12926E-3</v>
      </c>
      <c r="AB230">
        <v>0.183702</v>
      </c>
      <c r="AC230">
        <v>0</v>
      </c>
      <c r="AD230">
        <v>0</v>
      </c>
      <c r="AE230">
        <v>-9.4237199999999994</v>
      </c>
      <c r="AF230">
        <v>-1.9819500000000001E-3</v>
      </c>
      <c r="AG230">
        <v>1.3229000000000001E-6</v>
      </c>
      <c r="AH230">
        <v>0</v>
      </c>
      <c r="AI230">
        <v>2446670</v>
      </c>
      <c r="AJ230">
        <v>3.99973</v>
      </c>
      <c r="AL230">
        <v>-1.0970400000000001E-4</v>
      </c>
      <c r="AM230">
        <v>0</v>
      </c>
      <c r="AP230">
        <v>48.621699999999997</v>
      </c>
    </row>
    <row r="231" spans="2:42" x14ac:dyDescent="0.3">
      <c r="B231">
        <v>-1.08361E-4</v>
      </c>
      <c r="C231">
        <v>1</v>
      </c>
      <c r="D231">
        <v>473.20699999999999</v>
      </c>
      <c r="E231">
        <v>47.964599999999997</v>
      </c>
      <c r="F231">
        <v>0</v>
      </c>
      <c r="G231">
        <v>57.3949</v>
      </c>
      <c r="H231">
        <v>0</v>
      </c>
      <c r="I231">
        <v>0</v>
      </c>
      <c r="L231">
        <v>0</v>
      </c>
      <c r="M231">
        <v>0</v>
      </c>
      <c r="P231">
        <v>-279.91500000000002</v>
      </c>
      <c r="Q231">
        <v>0</v>
      </c>
      <c r="R231">
        <v>4.20512</v>
      </c>
      <c r="S231">
        <v>0</v>
      </c>
      <c r="T231">
        <v>4.0919999999999996</v>
      </c>
      <c r="U231">
        <v>0</v>
      </c>
      <c r="V231">
        <v>7.2883400000000004E-4</v>
      </c>
      <c r="W231">
        <v>0</v>
      </c>
      <c r="X231">
        <v>1.28798E-3</v>
      </c>
      <c r="Y231">
        <v>9.11056E-7</v>
      </c>
      <c r="Z231">
        <v>2.00638E-2</v>
      </c>
      <c r="AA231">
        <v>3.1457199999999999E-3</v>
      </c>
      <c r="AB231">
        <v>0.18357000000000001</v>
      </c>
      <c r="AC231">
        <v>0</v>
      </c>
      <c r="AD231">
        <v>0</v>
      </c>
      <c r="AE231">
        <v>-9.4101800000000004</v>
      </c>
      <c r="AF231">
        <v>-2.0053100000000002E-3</v>
      </c>
      <c r="AG231">
        <v>1.3389499999999999E-6</v>
      </c>
      <c r="AH231">
        <v>0</v>
      </c>
      <c r="AI231">
        <v>2443130</v>
      </c>
      <c r="AJ231">
        <v>4.0919999999999996</v>
      </c>
      <c r="AL231">
        <v>-1.08361E-4</v>
      </c>
      <c r="AM231">
        <v>0</v>
      </c>
      <c r="AP231">
        <v>47.964599999999997</v>
      </c>
    </row>
    <row r="232" spans="2:42" x14ac:dyDescent="0.3">
      <c r="B232">
        <v>-1.0652100000000001E-4</v>
      </c>
      <c r="C232">
        <v>1</v>
      </c>
      <c r="D232">
        <v>473.20699999999999</v>
      </c>
      <c r="E232">
        <v>47.064</v>
      </c>
      <c r="F232">
        <v>0</v>
      </c>
      <c r="G232">
        <v>56.451300000000003</v>
      </c>
      <c r="H232">
        <v>0</v>
      </c>
      <c r="I232">
        <v>0</v>
      </c>
      <c r="L232">
        <v>0</v>
      </c>
      <c r="M232">
        <v>0</v>
      </c>
      <c r="P232">
        <v>-279.22399999999999</v>
      </c>
      <c r="Q232">
        <v>0</v>
      </c>
      <c r="R232">
        <v>4.33134</v>
      </c>
      <c r="S232">
        <v>0</v>
      </c>
      <c r="T232">
        <v>4.2184699999999999</v>
      </c>
      <c r="U232">
        <v>0</v>
      </c>
      <c r="V232">
        <v>7.6931999999999999E-4</v>
      </c>
      <c r="W232">
        <v>0</v>
      </c>
      <c r="X232">
        <v>1.3087299999999999E-3</v>
      </c>
      <c r="Y232">
        <v>9.2409599999999997E-7</v>
      </c>
      <c r="Z232">
        <v>2.02227E-2</v>
      </c>
      <c r="AA232">
        <v>3.1682899999999998E-3</v>
      </c>
      <c r="AB232">
        <v>0.183388</v>
      </c>
      <c r="AC232">
        <v>0</v>
      </c>
      <c r="AD232">
        <v>0</v>
      </c>
      <c r="AE232">
        <v>-9.3916299999999993</v>
      </c>
      <c r="AF232">
        <v>-2.03732E-3</v>
      </c>
      <c r="AG232">
        <v>1.3609599999999999E-6</v>
      </c>
      <c r="AH232">
        <v>0</v>
      </c>
      <c r="AI232">
        <v>2438270</v>
      </c>
      <c r="AJ232">
        <v>4.2184699999999999</v>
      </c>
      <c r="AL232">
        <v>-1.0652100000000001E-4</v>
      </c>
      <c r="AM232">
        <v>0</v>
      </c>
      <c r="AP232">
        <v>47.064</v>
      </c>
    </row>
    <row r="233" spans="2:42" x14ac:dyDescent="0.3">
      <c r="B233">
        <v>-9.6458699999999999E-5</v>
      </c>
      <c r="C233">
        <v>1</v>
      </c>
      <c r="D233">
        <v>473.20699999999999</v>
      </c>
      <c r="E233">
        <v>42.346800000000002</v>
      </c>
      <c r="F233">
        <v>0</v>
      </c>
      <c r="G233">
        <v>51.420099999999998</v>
      </c>
      <c r="H233">
        <v>0</v>
      </c>
      <c r="I233">
        <v>0</v>
      </c>
      <c r="L233">
        <v>0</v>
      </c>
      <c r="M233">
        <v>0</v>
      </c>
      <c r="P233">
        <v>-162.434</v>
      </c>
      <c r="Q233">
        <v>0</v>
      </c>
      <c r="R233">
        <v>2.01613</v>
      </c>
      <c r="S233">
        <v>0</v>
      </c>
      <c r="T233">
        <v>1.8807499999999999</v>
      </c>
      <c r="U233">
        <v>0</v>
      </c>
      <c r="V233">
        <v>3.6503300000000001E-4</v>
      </c>
      <c r="W233">
        <v>0</v>
      </c>
      <c r="X233">
        <v>8.1525E-4</v>
      </c>
      <c r="Y233">
        <v>9.9490300000000008E-7</v>
      </c>
      <c r="Z233">
        <v>2.1076999999999999E-2</v>
      </c>
      <c r="AA233">
        <v>3.2897400000000002E-3</v>
      </c>
      <c r="AB233">
        <v>0.18241199999999999</v>
      </c>
      <c r="AC233">
        <v>0</v>
      </c>
      <c r="AD233">
        <v>0</v>
      </c>
      <c r="AE233">
        <v>-9.2919300000000007</v>
      </c>
      <c r="AF233">
        <v>-2.21068E-3</v>
      </c>
      <c r="AG233">
        <v>1.4804E-6</v>
      </c>
      <c r="AH233">
        <v>0</v>
      </c>
      <c r="AI233">
        <v>2412170</v>
      </c>
      <c r="AJ233">
        <v>1.8807499999999999</v>
      </c>
      <c r="AL233">
        <v>-9.6458699999999999E-5</v>
      </c>
      <c r="AM233">
        <v>0</v>
      </c>
      <c r="AP233">
        <v>42.346800000000002</v>
      </c>
    </row>
    <row r="234" spans="2:42" x14ac:dyDescent="0.3">
      <c r="B234">
        <v>-9.4712100000000004E-5</v>
      </c>
      <c r="C234">
        <v>1</v>
      </c>
      <c r="D234">
        <v>473.20699999999999</v>
      </c>
      <c r="E234">
        <v>41.528100000000002</v>
      </c>
      <c r="F234">
        <v>0</v>
      </c>
      <c r="G234">
        <v>50.546900000000001</v>
      </c>
      <c r="H234">
        <v>0</v>
      </c>
      <c r="I234">
        <v>0</v>
      </c>
      <c r="L234">
        <v>0</v>
      </c>
      <c r="M234">
        <v>0</v>
      </c>
      <c r="P234">
        <v>-143.18799999999999</v>
      </c>
      <c r="Q234">
        <v>0</v>
      </c>
      <c r="R234">
        <v>1.27197</v>
      </c>
      <c r="S234">
        <v>0</v>
      </c>
      <c r="T234">
        <v>1.12066</v>
      </c>
      <c r="U234">
        <v>0</v>
      </c>
      <c r="V234">
        <v>2.4259800000000001E-4</v>
      </c>
      <c r="W234">
        <v>0</v>
      </c>
      <c r="X234">
        <v>7.2897000000000001E-4</v>
      </c>
      <c r="Y234">
        <v>1.00646E-6</v>
      </c>
      <c r="Z234">
        <v>2.12087E-2</v>
      </c>
      <c r="AA234">
        <v>3.3084400000000002E-3</v>
      </c>
      <c r="AB234">
        <v>0.18226200000000001</v>
      </c>
      <c r="AC234">
        <v>0</v>
      </c>
      <c r="AD234">
        <v>0</v>
      </c>
      <c r="AE234">
        <v>-9.2766500000000001</v>
      </c>
      <c r="AF234">
        <v>-2.2385899999999999E-3</v>
      </c>
      <c r="AG234">
        <v>1.4999700000000001E-6</v>
      </c>
      <c r="AH234">
        <v>0</v>
      </c>
      <c r="AI234">
        <v>2408170</v>
      </c>
      <c r="AJ234">
        <v>1.12066</v>
      </c>
      <c r="AL234">
        <v>-9.4712100000000004E-5</v>
      </c>
      <c r="AM234">
        <v>0</v>
      </c>
      <c r="AP234">
        <v>41.528100000000002</v>
      </c>
    </row>
    <row r="235" spans="2:42" x14ac:dyDescent="0.3">
      <c r="B235">
        <v>-9.3318099999999997E-5</v>
      </c>
      <c r="C235">
        <v>1</v>
      </c>
      <c r="D235">
        <v>473.20699999999999</v>
      </c>
      <c r="E235">
        <v>40.874600000000001</v>
      </c>
      <c r="F235">
        <v>0</v>
      </c>
      <c r="G235">
        <v>49.850099999999998</v>
      </c>
      <c r="H235">
        <v>0</v>
      </c>
      <c r="I235">
        <v>0</v>
      </c>
      <c r="L235">
        <v>0</v>
      </c>
      <c r="M235">
        <v>0</v>
      </c>
      <c r="P235">
        <v>-127.827</v>
      </c>
      <c r="Q235">
        <v>0</v>
      </c>
      <c r="R235">
        <v>0.67804399999999998</v>
      </c>
      <c r="S235">
        <v>0</v>
      </c>
      <c r="T235">
        <v>0.51403600000000005</v>
      </c>
      <c r="U235">
        <v>0</v>
      </c>
      <c r="V235">
        <v>1.4488200000000001E-4</v>
      </c>
      <c r="W235">
        <v>0</v>
      </c>
      <c r="X235">
        <v>6.6010899999999998E-4</v>
      </c>
      <c r="Y235">
        <v>1.01569E-6</v>
      </c>
      <c r="Z235">
        <v>2.1313700000000001E-2</v>
      </c>
      <c r="AA235">
        <v>3.32337E-3</v>
      </c>
      <c r="AB235">
        <v>0.182142</v>
      </c>
      <c r="AC235">
        <v>0</v>
      </c>
      <c r="AD235">
        <v>0</v>
      </c>
      <c r="AE235">
        <v>-9.2644699999999993</v>
      </c>
      <c r="AF235">
        <v>-2.2608799999999998E-3</v>
      </c>
      <c r="AG235">
        <v>1.5155900000000001E-6</v>
      </c>
      <c r="AH235">
        <v>0</v>
      </c>
      <c r="AI235">
        <v>2404980</v>
      </c>
      <c r="AJ235">
        <v>0.51403600000000005</v>
      </c>
      <c r="AL235">
        <v>-9.3318099999999997E-5</v>
      </c>
      <c r="AM235">
        <v>0</v>
      </c>
      <c r="AP235">
        <v>40.874600000000001</v>
      </c>
    </row>
    <row r="236" spans="2:42" x14ac:dyDescent="0.3">
      <c r="B236">
        <v>-9.0392300000000005E-5</v>
      </c>
      <c r="C236">
        <v>1</v>
      </c>
      <c r="D236">
        <v>473.20699999999999</v>
      </c>
      <c r="E236">
        <v>39.571100000000001</v>
      </c>
      <c r="F236">
        <v>0</v>
      </c>
      <c r="G236">
        <v>48.379199999999997</v>
      </c>
      <c r="H236">
        <v>0</v>
      </c>
      <c r="I236">
        <v>0</v>
      </c>
      <c r="L236">
        <v>0</v>
      </c>
      <c r="M236">
        <v>0</v>
      </c>
      <c r="P236">
        <v>-61.3735</v>
      </c>
      <c r="Q236">
        <v>0</v>
      </c>
      <c r="R236">
        <v>-0.63099099999999997</v>
      </c>
      <c r="S236">
        <v>0</v>
      </c>
      <c r="T236">
        <v>-0.78961400000000004</v>
      </c>
      <c r="U236">
        <v>0</v>
      </c>
      <c r="V236">
        <v>-5.15503E-5</v>
      </c>
      <c r="W236">
        <v>0</v>
      </c>
      <c r="X236">
        <v>3.61703E-4</v>
      </c>
      <c r="Y236">
        <v>1.0339599999999999E-6</v>
      </c>
      <c r="Z236">
        <v>2.1521800000000001E-2</v>
      </c>
      <c r="AA236">
        <v>3.3529499999999999E-3</v>
      </c>
      <c r="AB236">
        <v>0.18190400000000001</v>
      </c>
      <c r="AC236">
        <v>0</v>
      </c>
      <c r="AD236">
        <v>0</v>
      </c>
      <c r="AE236">
        <v>-9.2403099999999991</v>
      </c>
      <c r="AF236">
        <v>-2.3050499999999999E-3</v>
      </c>
      <c r="AG236">
        <v>1.5465600000000001E-6</v>
      </c>
      <c r="AH236">
        <v>0</v>
      </c>
      <c r="AI236">
        <v>2398660</v>
      </c>
      <c r="AJ236">
        <v>-0.78961400000000004</v>
      </c>
      <c r="AL236">
        <v>-9.0392300000000005E-5</v>
      </c>
      <c r="AM236">
        <v>0</v>
      </c>
      <c r="AP236">
        <v>39.571100000000001</v>
      </c>
    </row>
    <row r="237" spans="2:42" x14ac:dyDescent="0.3">
      <c r="B237">
        <v>-8.6623400000000001E-5</v>
      </c>
      <c r="C237">
        <v>1</v>
      </c>
      <c r="D237">
        <v>473.20699999999999</v>
      </c>
      <c r="E237">
        <v>37.907499999999999</v>
      </c>
      <c r="F237">
        <v>0</v>
      </c>
      <c r="G237">
        <v>46.407400000000003</v>
      </c>
      <c r="H237">
        <v>0</v>
      </c>
      <c r="I237">
        <v>0</v>
      </c>
      <c r="L237">
        <v>0</v>
      </c>
      <c r="M237">
        <v>0</v>
      </c>
      <c r="P237">
        <v>-56.4664</v>
      </c>
      <c r="Q237">
        <v>0</v>
      </c>
      <c r="R237">
        <v>-0.15229999999999999</v>
      </c>
      <c r="S237">
        <v>0</v>
      </c>
      <c r="T237">
        <v>-0.25285200000000002</v>
      </c>
      <c r="U237">
        <v>0</v>
      </c>
      <c r="V237">
        <v>5.86301E-5</v>
      </c>
      <c r="W237">
        <v>0</v>
      </c>
      <c r="X237">
        <v>3.6508800000000001E-4</v>
      </c>
      <c r="Y237">
        <v>1.0564E-6</v>
      </c>
      <c r="Z237">
        <v>2.1768200000000001E-2</v>
      </c>
      <c r="AA237">
        <v>3.3879800000000001E-3</v>
      </c>
      <c r="AB237">
        <v>0.18162300000000001</v>
      </c>
      <c r="AC237">
        <v>0</v>
      </c>
      <c r="AD237">
        <v>0</v>
      </c>
      <c r="AE237">
        <v>-9.2118300000000009</v>
      </c>
      <c r="AF237">
        <v>-2.3587199999999999E-3</v>
      </c>
      <c r="AG237">
        <v>1.5847099999999999E-6</v>
      </c>
      <c r="AH237">
        <v>0</v>
      </c>
      <c r="AI237">
        <v>2391200</v>
      </c>
      <c r="AJ237">
        <v>-0.25285200000000002</v>
      </c>
      <c r="AL237">
        <v>-8.6623400000000001E-5</v>
      </c>
      <c r="AM237">
        <v>0</v>
      </c>
      <c r="AP237">
        <v>37.907499999999999</v>
      </c>
    </row>
    <row r="238" spans="2:42" x14ac:dyDescent="0.3">
      <c r="B238">
        <v>-7.9917400000000002E-5</v>
      </c>
      <c r="C238">
        <v>1</v>
      </c>
      <c r="D238">
        <v>473.20800000000003</v>
      </c>
      <c r="E238">
        <v>34.947600000000001</v>
      </c>
      <c r="F238">
        <v>0</v>
      </c>
      <c r="G238">
        <v>42.899000000000001</v>
      </c>
      <c r="H238">
        <v>0</v>
      </c>
      <c r="I238">
        <v>0</v>
      </c>
      <c r="L238">
        <v>0</v>
      </c>
      <c r="M238">
        <v>0</v>
      </c>
      <c r="P238">
        <v>-47.735300000000002</v>
      </c>
      <c r="Q238">
        <v>0</v>
      </c>
      <c r="R238">
        <v>0.69942800000000005</v>
      </c>
      <c r="S238">
        <v>0</v>
      </c>
      <c r="T238">
        <v>0.70219900000000002</v>
      </c>
      <c r="U238">
        <v>0</v>
      </c>
      <c r="V238">
        <v>2.54672E-4</v>
      </c>
      <c r="W238">
        <v>0</v>
      </c>
      <c r="X238">
        <v>3.7111000000000002E-4</v>
      </c>
      <c r="Y238">
        <v>1.0963199999999999E-6</v>
      </c>
      <c r="Z238">
        <v>2.2206500000000001E-2</v>
      </c>
      <c r="AA238">
        <v>3.4503099999999998E-3</v>
      </c>
      <c r="AB238">
        <v>0.18112200000000001</v>
      </c>
      <c r="AC238">
        <v>0</v>
      </c>
      <c r="AD238">
        <v>0</v>
      </c>
      <c r="AE238">
        <v>-9.1611499999999992</v>
      </c>
      <c r="AF238">
        <v>-2.4542100000000001E-3</v>
      </c>
      <c r="AG238">
        <v>1.65259E-6</v>
      </c>
      <c r="AH238">
        <v>0</v>
      </c>
      <c r="AI238">
        <v>2377940</v>
      </c>
      <c r="AJ238">
        <v>0.70219900000000002</v>
      </c>
      <c r="AL238">
        <v>-7.9917400000000002E-5</v>
      </c>
      <c r="AM238">
        <v>0</v>
      </c>
      <c r="AP238">
        <v>34.947600000000001</v>
      </c>
    </row>
    <row r="239" spans="2:42" x14ac:dyDescent="0.3">
      <c r="B239">
        <v>-7.6588399999999993E-5</v>
      </c>
      <c r="C239">
        <v>1</v>
      </c>
      <c r="D239">
        <v>473.20800000000003</v>
      </c>
      <c r="E239">
        <v>33.424900000000001</v>
      </c>
      <c r="F239">
        <v>0</v>
      </c>
      <c r="G239">
        <v>41.195700000000002</v>
      </c>
      <c r="H239">
        <v>0</v>
      </c>
      <c r="I239">
        <v>0</v>
      </c>
      <c r="L239">
        <v>0</v>
      </c>
      <c r="M239">
        <v>0</v>
      </c>
      <c r="P239">
        <v>-69.003299999999996</v>
      </c>
      <c r="Q239">
        <v>0</v>
      </c>
      <c r="R239">
        <v>1.2734300000000001</v>
      </c>
      <c r="S239">
        <v>0</v>
      </c>
      <c r="T239">
        <v>1.2764599999999999</v>
      </c>
      <c r="U239">
        <v>0</v>
      </c>
      <c r="V239">
        <v>3.6863299999999999E-4</v>
      </c>
      <c r="W239">
        <v>0</v>
      </c>
      <c r="X239">
        <v>4.7949800000000002E-4</v>
      </c>
      <c r="Y239">
        <v>1.11614E-6</v>
      </c>
      <c r="Z239">
        <v>2.2420800000000001E-2</v>
      </c>
      <c r="AA239">
        <v>3.4808299999999999E-3</v>
      </c>
      <c r="AB239">
        <v>0.18087700000000001</v>
      </c>
      <c r="AC239">
        <v>0</v>
      </c>
      <c r="AD239">
        <v>0</v>
      </c>
      <c r="AE239">
        <v>-9.1364000000000001</v>
      </c>
      <c r="AF239">
        <v>-2.5014099999999999E-3</v>
      </c>
      <c r="AG239">
        <v>1.68632E-6</v>
      </c>
      <c r="AH239">
        <v>0</v>
      </c>
      <c r="AI239">
        <v>2371450</v>
      </c>
      <c r="AJ239">
        <v>1.2764599999999999</v>
      </c>
      <c r="AL239">
        <v>-7.6588399999999993E-5</v>
      </c>
      <c r="AM239">
        <v>0</v>
      </c>
      <c r="AP239">
        <v>33.424900000000001</v>
      </c>
    </row>
    <row r="240" spans="2:42" x14ac:dyDescent="0.3">
      <c r="B240">
        <v>-7.5407299999999999E-5</v>
      </c>
      <c r="C240">
        <v>1</v>
      </c>
      <c r="D240">
        <v>473.20800000000003</v>
      </c>
      <c r="E240">
        <v>32.884599999999999</v>
      </c>
      <c r="F240">
        <v>0</v>
      </c>
      <c r="G240">
        <v>40.591299999999997</v>
      </c>
      <c r="H240">
        <v>0</v>
      </c>
      <c r="I240">
        <v>0</v>
      </c>
      <c r="L240">
        <v>0</v>
      </c>
      <c r="M240">
        <v>0</v>
      </c>
      <c r="P240">
        <v>-76.549400000000006</v>
      </c>
      <c r="Q240">
        <v>0</v>
      </c>
      <c r="R240">
        <v>1.47709</v>
      </c>
      <c r="S240">
        <v>0</v>
      </c>
      <c r="T240">
        <v>1.4802200000000001</v>
      </c>
      <c r="U240">
        <v>0</v>
      </c>
      <c r="V240">
        <v>4.0906699999999999E-4</v>
      </c>
      <c r="W240">
        <v>0</v>
      </c>
      <c r="X240">
        <v>5.1795499999999996E-4</v>
      </c>
      <c r="Y240">
        <v>1.12318E-6</v>
      </c>
      <c r="Z240">
        <v>2.24969E-2</v>
      </c>
      <c r="AA240">
        <v>3.4916499999999998E-3</v>
      </c>
      <c r="AB240">
        <v>0.18079000000000001</v>
      </c>
      <c r="AC240">
        <v>0</v>
      </c>
      <c r="AD240">
        <v>0</v>
      </c>
      <c r="AE240">
        <v>-9.1276100000000007</v>
      </c>
      <c r="AF240">
        <v>-2.5181600000000002E-3</v>
      </c>
      <c r="AG240">
        <v>1.69829E-6</v>
      </c>
      <c r="AH240">
        <v>0</v>
      </c>
      <c r="AI240">
        <v>2369160</v>
      </c>
      <c r="AJ240">
        <v>1.4802200000000001</v>
      </c>
      <c r="AL240">
        <v>-7.5407299999999999E-5</v>
      </c>
      <c r="AM240">
        <v>0</v>
      </c>
      <c r="AP240">
        <v>32.884599999999999</v>
      </c>
    </row>
    <row r="241" spans="2:42" x14ac:dyDescent="0.3">
      <c r="B241">
        <v>-7.1517E-5</v>
      </c>
      <c r="C241">
        <v>1</v>
      </c>
      <c r="D241">
        <v>473.20800000000003</v>
      </c>
      <c r="E241">
        <v>31.2761</v>
      </c>
      <c r="F241">
        <v>0</v>
      </c>
      <c r="G241">
        <v>38.601199999999999</v>
      </c>
      <c r="H241">
        <v>0</v>
      </c>
      <c r="I241">
        <v>0</v>
      </c>
      <c r="L241">
        <v>0</v>
      </c>
      <c r="M241">
        <v>0</v>
      </c>
      <c r="P241">
        <v>-110.482</v>
      </c>
      <c r="Q241">
        <v>0</v>
      </c>
      <c r="R241">
        <v>2.8323700000000001</v>
      </c>
      <c r="S241">
        <v>0</v>
      </c>
      <c r="T241">
        <v>2.8439399999999999</v>
      </c>
      <c r="U241">
        <v>0</v>
      </c>
      <c r="V241">
        <v>6.4024000000000004E-4</v>
      </c>
      <c r="W241">
        <v>0</v>
      </c>
      <c r="X241">
        <v>7.1252200000000005E-4</v>
      </c>
      <c r="Y241">
        <v>1.1446100000000001E-6</v>
      </c>
      <c r="Z241">
        <v>2.27254E-2</v>
      </c>
      <c r="AA241">
        <v>3.5241999999999999E-3</v>
      </c>
      <c r="AB241">
        <v>0.180529</v>
      </c>
      <c r="AC241">
        <v>0</v>
      </c>
      <c r="AD241">
        <v>0</v>
      </c>
      <c r="AE241">
        <v>-9.1012599999999999</v>
      </c>
      <c r="AF241">
        <v>-2.5690399999999999E-3</v>
      </c>
      <c r="AG241">
        <v>1.73489E-6</v>
      </c>
      <c r="AH241">
        <v>0</v>
      </c>
      <c r="AI241">
        <v>2362250</v>
      </c>
      <c r="AJ241">
        <v>2.8439399999999999</v>
      </c>
      <c r="AL241">
        <v>-7.1517E-5</v>
      </c>
      <c r="AM241">
        <v>0</v>
      </c>
      <c r="AP241">
        <v>31.2761</v>
      </c>
    </row>
    <row r="242" spans="2:42" x14ac:dyDescent="0.3">
      <c r="B242">
        <v>-6.69246E-5</v>
      </c>
      <c r="C242">
        <v>1</v>
      </c>
      <c r="D242">
        <v>473.20800000000003</v>
      </c>
      <c r="E242">
        <v>29.3963</v>
      </c>
      <c r="F242">
        <v>0</v>
      </c>
      <c r="G242">
        <v>36.351500000000001</v>
      </c>
      <c r="H242">
        <v>0</v>
      </c>
      <c r="I242">
        <v>0</v>
      </c>
      <c r="L242">
        <v>0</v>
      </c>
      <c r="M242">
        <v>0</v>
      </c>
      <c r="P242">
        <v>-85.075299999999999</v>
      </c>
      <c r="Q242">
        <v>0</v>
      </c>
      <c r="R242">
        <v>2.6740599999999999</v>
      </c>
      <c r="S242">
        <v>0</v>
      </c>
      <c r="T242">
        <v>2.6768100000000001</v>
      </c>
      <c r="U242">
        <v>0</v>
      </c>
      <c r="V242">
        <v>5.9604799999999996E-4</v>
      </c>
      <c r="W242">
        <v>0</v>
      </c>
      <c r="X242">
        <v>5.9057999999999995E-4</v>
      </c>
      <c r="Y242">
        <v>1.1691899999999999E-6</v>
      </c>
      <c r="Z242">
        <v>2.2982499999999999E-2</v>
      </c>
      <c r="AA242">
        <v>3.5607600000000001E-3</v>
      </c>
      <c r="AB242">
        <v>0.18023600000000001</v>
      </c>
      <c r="AC242">
        <v>0</v>
      </c>
      <c r="AD242">
        <v>0</v>
      </c>
      <c r="AE242">
        <v>-9.0716900000000003</v>
      </c>
      <c r="AF242">
        <v>-2.6271200000000001E-3</v>
      </c>
      <c r="AG242">
        <v>1.7770000000000001E-6</v>
      </c>
      <c r="AH242">
        <v>0</v>
      </c>
      <c r="AI242">
        <v>2354510</v>
      </c>
      <c r="AJ242">
        <v>2.6768100000000001</v>
      </c>
      <c r="AL242">
        <v>-6.69246E-5</v>
      </c>
      <c r="AM242">
        <v>0</v>
      </c>
      <c r="AP242">
        <v>29.3963</v>
      </c>
    </row>
    <row r="243" spans="2:42" x14ac:dyDescent="0.3">
      <c r="B243">
        <v>-5.8572000000000001E-5</v>
      </c>
      <c r="C243">
        <v>1</v>
      </c>
      <c r="D243">
        <v>473.20800000000003</v>
      </c>
      <c r="E243">
        <v>25.7151</v>
      </c>
      <c r="F243">
        <v>0</v>
      </c>
      <c r="G243">
        <v>32.4452</v>
      </c>
      <c r="H243">
        <v>0</v>
      </c>
      <c r="I243">
        <v>0</v>
      </c>
      <c r="L243">
        <v>0</v>
      </c>
      <c r="M243">
        <v>0</v>
      </c>
      <c r="P243">
        <v>-100.672</v>
      </c>
      <c r="Q243">
        <v>0</v>
      </c>
      <c r="R243">
        <v>2.9390999999999998</v>
      </c>
      <c r="S243">
        <v>0</v>
      </c>
      <c r="T243">
        <v>2.9712499999999999</v>
      </c>
      <c r="U243">
        <v>0</v>
      </c>
      <c r="V243">
        <v>6.4453399999999999E-4</v>
      </c>
      <c r="W243">
        <v>0</v>
      </c>
      <c r="X243">
        <v>7.0143799999999997E-4</v>
      </c>
      <c r="Y243">
        <v>1.2096700000000001E-6</v>
      </c>
      <c r="Z243">
        <v>2.3389699999999999E-2</v>
      </c>
      <c r="AA243">
        <v>3.61868E-3</v>
      </c>
      <c r="AB243">
        <v>0.17977000000000001</v>
      </c>
      <c r="AC243">
        <v>0</v>
      </c>
      <c r="AD243">
        <v>0</v>
      </c>
      <c r="AE243">
        <v>-9.0250199999999996</v>
      </c>
      <c r="AF243">
        <v>-2.7215799999999999E-3</v>
      </c>
      <c r="AG243">
        <v>1.8467100000000001E-6</v>
      </c>
      <c r="AH243">
        <v>0</v>
      </c>
      <c r="AI243">
        <v>2342280</v>
      </c>
      <c r="AJ243">
        <v>2.9712499999999999</v>
      </c>
      <c r="AL243">
        <v>-5.8572000000000001E-5</v>
      </c>
      <c r="AM243">
        <v>0</v>
      </c>
      <c r="AP243">
        <v>25.7151</v>
      </c>
    </row>
    <row r="244" spans="2:42" x14ac:dyDescent="0.3">
      <c r="B244">
        <v>-5.8486200000000003E-5</v>
      </c>
      <c r="C244">
        <v>1</v>
      </c>
      <c r="D244">
        <v>473.20800000000003</v>
      </c>
      <c r="E244">
        <v>25.680800000000001</v>
      </c>
      <c r="F244">
        <v>0</v>
      </c>
      <c r="G244">
        <v>32.4101</v>
      </c>
      <c r="H244">
        <v>0</v>
      </c>
      <c r="I244">
        <v>0</v>
      </c>
      <c r="L244">
        <v>0</v>
      </c>
      <c r="M244">
        <v>0</v>
      </c>
      <c r="P244">
        <v>-100.783</v>
      </c>
      <c r="Q244">
        <v>0</v>
      </c>
      <c r="R244">
        <v>2.9381599999999999</v>
      </c>
      <c r="S244">
        <v>0</v>
      </c>
      <c r="T244">
        <v>2.9701499999999998</v>
      </c>
      <c r="U244">
        <v>0</v>
      </c>
      <c r="V244">
        <v>6.4443400000000004E-4</v>
      </c>
      <c r="W244">
        <v>0</v>
      </c>
      <c r="X244">
        <v>7.0226299999999995E-4</v>
      </c>
      <c r="Y244">
        <v>1.21006E-6</v>
      </c>
      <c r="Z244">
        <v>2.3393600000000001E-2</v>
      </c>
      <c r="AA244">
        <v>3.6192400000000001E-3</v>
      </c>
      <c r="AB244">
        <v>0.17976600000000001</v>
      </c>
      <c r="AC244">
        <v>0</v>
      </c>
      <c r="AD244">
        <v>0</v>
      </c>
      <c r="AE244">
        <v>-9.0245700000000006</v>
      </c>
      <c r="AF244">
        <v>-2.7224900000000002E-3</v>
      </c>
      <c r="AG244">
        <v>1.84738E-6</v>
      </c>
      <c r="AH244">
        <v>0</v>
      </c>
      <c r="AI244">
        <v>2342160</v>
      </c>
      <c r="AJ244">
        <v>2.9701499999999998</v>
      </c>
      <c r="AL244">
        <v>-5.8486200000000003E-5</v>
      </c>
      <c r="AM244">
        <v>0</v>
      </c>
      <c r="AP244">
        <v>25.680800000000001</v>
      </c>
    </row>
    <row r="245" spans="2:42" x14ac:dyDescent="0.3">
      <c r="B245">
        <v>-5.8477799999999998E-5</v>
      </c>
      <c r="C245">
        <v>1</v>
      </c>
      <c r="D245">
        <v>473.20800000000003</v>
      </c>
      <c r="E245">
        <v>25.677399999999999</v>
      </c>
      <c r="F245">
        <v>0</v>
      </c>
      <c r="G245">
        <v>32.406599999999997</v>
      </c>
      <c r="H245">
        <v>0</v>
      </c>
      <c r="I245">
        <v>0</v>
      </c>
      <c r="L245">
        <v>0</v>
      </c>
      <c r="M245">
        <v>0</v>
      </c>
      <c r="P245">
        <v>-100.794</v>
      </c>
      <c r="Q245">
        <v>0</v>
      </c>
      <c r="R245">
        <v>2.9380600000000001</v>
      </c>
      <c r="S245">
        <v>0</v>
      </c>
      <c r="T245">
        <v>2.9700500000000001</v>
      </c>
      <c r="U245">
        <v>0</v>
      </c>
      <c r="V245">
        <v>6.44424E-4</v>
      </c>
      <c r="W245">
        <v>0</v>
      </c>
      <c r="X245">
        <v>7.0234400000000004E-4</v>
      </c>
      <c r="Y245">
        <v>1.2101000000000001E-6</v>
      </c>
      <c r="Z245">
        <v>2.3394000000000002E-2</v>
      </c>
      <c r="AA245">
        <v>3.6193000000000002E-3</v>
      </c>
      <c r="AB245">
        <v>0.17976600000000001</v>
      </c>
      <c r="AC245">
        <v>0</v>
      </c>
      <c r="AD245">
        <v>0</v>
      </c>
      <c r="AE245">
        <v>-9.0245300000000004</v>
      </c>
      <c r="AF245">
        <v>-2.7225800000000001E-3</v>
      </c>
      <c r="AG245">
        <v>1.84745E-6</v>
      </c>
      <c r="AH245">
        <v>0</v>
      </c>
      <c r="AI245">
        <v>2342150</v>
      </c>
      <c r="AJ245">
        <v>2.9700500000000001</v>
      </c>
      <c r="AL245">
        <v>-5.8477799999999998E-5</v>
      </c>
      <c r="AM245">
        <v>0</v>
      </c>
      <c r="AP245">
        <v>25.677399999999999</v>
      </c>
    </row>
    <row r="246" spans="2:42" x14ac:dyDescent="0.3">
      <c r="B246">
        <v>-5.8344999999999998E-5</v>
      </c>
      <c r="C246">
        <v>1</v>
      </c>
      <c r="D246">
        <v>473.20800000000003</v>
      </c>
      <c r="E246">
        <v>25.6249</v>
      </c>
      <c r="F246">
        <v>0</v>
      </c>
      <c r="G246">
        <v>32.3504</v>
      </c>
      <c r="H246">
        <v>0</v>
      </c>
      <c r="I246">
        <v>0</v>
      </c>
      <c r="L246">
        <v>0</v>
      </c>
      <c r="M246">
        <v>0</v>
      </c>
      <c r="P246">
        <v>-100.581</v>
      </c>
      <c r="Q246">
        <v>0</v>
      </c>
      <c r="R246">
        <v>2.9310299999999998</v>
      </c>
      <c r="S246">
        <v>0</v>
      </c>
      <c r="T246">
        <v>2.9657499999999999</v>
      </c>
      <c r="U246">
        <v>0</v>
      </c>
      <c r="V246">
        <v>6.4185000000000002E-4</v>
      </c>
      <c r="W246">
        <v>0</v>
      </c>
      <c r="X246">
        <v>7.0081500000000003E-4</v>
      </c>
      <c r="Y246">
        <v>1.21068E-6</v>
      </c>
      <c r="Z246">
        <v>2.3399799999999998E-2</v>
      </c>
      <c r="AA246">
        <v>3.6201200000000001E-3</v>
      </c>
      <c r="AB246">
        <v>0.179759</v>
      </c>
      <c r="AC246">
        <v>0</v>
      </c>
      <c r="AD246">
        <v>0</v>
      </c>
      <c r="AE246">
        <v>-9.0238600000000009</v>
      </c>
      <c r="AF246">
        <v>-2.7239299999999998E-3</v>
      </c>
      <c r="AG246">
        <v>1.8484500000000001E-6</v>
      </c>
      <c r="AH246">
        <v>0</v>
      </c>
      <c r="AI246">
        <v>2341980</v>
      </c>
      <c r="AJ246">
        <v>2.9657499999999999</v>
      </c>
      <c r="AL246">
        <v>-5.8344999999999998E-5</v>
      </c>
      <c r="AM246">
        <v>0</v>
      </c>
      <c r="AP246">
        <v>25.6249</v>
      </c>
    </row>
    <row r="247" spans="2:42" x14ac:dyDescent="0.3">
      <c r="B247">
        <v>-4.8533799999999999E-5</v>
      </c>
      <c r="C247">
        <v>1</v>
      </c>
      <c r="D247">
        <v>473.20800000000003</v>
      </c>
      <c r="E247">
        <v>22.186900000000001</v>
      </c>
      <c r="F247">
        <v>0</v>
      </c>
      <c r="G247">
        <v>28.315300000000001</v>
      </c>
      <c r="H247">
        <v>0</v>
      </c>
      <c r="I247">
        <v>0</v>
      </c>
      <c r="L247">
        <v>0</v>
      </c>
      <c r="M247">
        <v>0</v>
      </c>
      <c r="P247">
        <v>-96.700800000000001</v>
      </c>
      <c r="Q247">
        <v>0</v>
      </c>
      <c r="R247">
        <v>2.79454</v>
      </c>
      <c r="S247">
        <v>0</v>
      </c>
      <c r="T247">
        <v>3.0133000000000001</v>
      </c>
      <c r="U247">
        <v>0</v>
      </c>
      <c r="V247">
        <v>5.59879E-4</v>
      </c>
      <c r="W247">
        <v>0</v>
      </c>
      <c r="X247">
        <v>6.7666999999999998E-4</v>
      </c>
      <c r="Y247">
        <v>1.2500999999999999E-6</v>
      </c>
      <c r="Z247">
        <v>2.37939E-2</v>
      </c>
      <c r="AA247">
        <v>3.67629E-3</v>
      </c>
      <c r="AB247">
        <v>0.179309</v>
      </c>
      <c r="AC247">
        <v>0</v>
      </c>
      <c r="AD247">
        <v>0</v>
      </c>
      <c r="AE247">
        <v>-8.9787099999999995</v>
      </c>
      <c r="AF247">
        <v>-2.81569E-3</v>
      </c>
      <c r="AG247">
        <v>1.9163799999999999E-6</v>
      </c>
      <c r="AH247">
        <v>0</v>
      </c>
      <c r="AI247">
        <v>2330150</v>
      </c>
      <c r="AJ247">
        <v>3.0133000000000001</v>
      </c>
      <c r="AL247">
        <v>-4.8533799999999999E-5</v>
      </c>
      <c r="AM247">
        <v>0</v>
      </c>
      <c r="AP247">
        <v>22.186900000000001</v>
      </c>
    </row>
    <row r="248" spans="2:42" x14ac:dyDescent="0.3">
      <c r="B248">
        <v>-4.6547500000000001E-5</v>
      </c>
      <c r="C248">
        <v>1</v>
      </c>
      <c r="D248">
        <v>473.20800000000003</v>
      </c>
      <c r="E248">
        <v>21.424399999999999</v>
      </c>
      <c r="F248">
        <v>0</v>
      </c>
      <c r="G248">
        <v>27.3642</v>
      </c>
      <c r="H248">
        <v>0</v>
      </c>
      <c r="I248">
        <v>0</v>
      </c>
      <c r="L248">
        <v>0</v>
      </c>
      <c r="M248">
        <v>0</v>
      </c>
      <c r="P248">
        <v>-82.7239</v>
      </c>
      <c r="Q248">
        <v>0</v>
      </c>
      <c r="R248">
        <v>2.35385</v>
      </c>
      <c r="S248">
        <v>0</v>
      </c>
      <c r="T248">
        <v>2.59043</v>
      </c>
      <c r="U248">
        <v>0</v>
      </c>
      <c r="V248">
        <v>4.6004100000000001E-4</v>
      </c>
      <c r="W248">
        <v>0</v>
      </c>
      <c r="X248">
        <v>5.8475400000000005E-4</v>
      </c>
      <c r="Y248">
        <v>1.2577E-6</v>
      </c>
      <c r="Z248">
        <v>2.38686E-2</v>
      </c>
      <c r="AA248">
        <v>3.6869400000000001E-3</v>
      </c>
      <c r="AB248">
        <v>0.17922299999999999</v>
      </c>
      <c r="AC248">
        <v>0</v>
      </c>
      <c r="AD248">
        <v>0</v>
      </c>
      <c r="AE248">
        <v>-8.9701599999999999</v>
      </c>
      <c r="AF248">
        <v>-2.8333E-3</v>
      </c>
      <c r="AG248">
        <v>1.92952E-6</v>
      </c>
      <c r="AH248">
        <v>0</v>
      </c>
      <c r="AI248">
        <v>2327910</v>
      </c>
      <c r="AJ248">
        <v>2.59043</v>
      </c>
      <c r="AL248">
        <v>-4.6547500000000001E-5</v>
      </c>
      <c r="AM248">
        <v>0</v>
      </c>
      <c r="AP248">
        <v>21.424399999999999</v>
      </c>
    </row>
    <row r="249" spans="2:42" x14ac:dyDescent="0.3">
      <c r="B249">
        <v>-4.4089599999999999E-5</v>
      </c>
      <c r="C249">
        <v>1</v>
      </c>
      <c r="D249">
        <v>473.209</v>
      </c>
      <c r="E249">
        <v>20.480899999999998</v>
      </c>
      <c r="F249">
        <v>0</v>
      </c>
      <c r="G249">
        <v>26.187200000000001</v>
      </c>
      <c r="H249">
        <v>0</v>
      </c>
      <c r="I249">
        <v>0</v>
      </c>
      <c r="L249">
        <v>0</v>
      </c>
      <c r="M249">
        <v>0</v>
      </c>
      <c r="P249">
        <v>-65.428799999999995</v>
      </c>
      <c r="Q249">
        <v>0</v>
      </c>
      <c r="R249">
        <v>1.80853</v>
      </c>
      <c r="S249">
        <v>0</v>
      </c>
      <c r="T249">
        <v>2.06717</v>
      </c>
      <c r="U249">
        <v>0</v>
      </c>
      <c r="V249">
        <v>3.3650100000000001E-4</v>
      </c>
      <c r="W249">
        <v>0</v>
      </c>
      <c r="X249">
        <v>4.7101700000000001E-4</v>
      </c>
      <c r="Y249">
        <v>1.2670999999999999E-6</v>
      </c>
      <c r="Z249">
        <v>2.3961099999999999E-2</v>
      </c>
      <c r="AA249">
        <v>3.7001099999999999E-3</v>
      </c>
      <c r="AB249">
        <v>0.179118</v>
      </c>
      <c r="AC249">
        <v>0</v>
      </c>
      <c r="AD249">
        <v>0</v>
      </c>
      <c r="AE249">
        <v>-8.9595900000000004</v>
      </c>
      <c r="AF249">
        <v>-2.8550799999999999E-3</v>
      </c>
      <c r="AG249">
        <v>1.9457700000000001E-6</v>
      </c>
      <c r="AH249">
        <v>0</v>
      </c>
      <c r="AI249">
        <v>2325140</v>
      </c>
      <c r="AJ249">
        <v>2.06717</v>
      </c>
      <c r="AL249">
        <v>-4.4089599999999999E-5</v>
      </c>
      <c r="AM249">
        <v>0</v>
      </c>
      <c r="AP249">
        <v>20.480899999999998</v>
      </c>
    </row>
    <row r="250" spans="2:42" x14ac:dyDescent="0.3">
      <c r="B250">
        <v>-4.3947699999999999E-5</v>
      </c>
      <c r="C250">
        <v>1</v>
      </c>
      <c r="D250">
        <v>473.209</v>
      </c>
      <c r="E250">
        <v>20.4253</v>
      </c>
      <c r="F250">
        <v>0</v>
      </c>
      <c r="G250">
        <v>26.125699999999998</v>
      </c>
      <c r="H250">
        <v>0</v>
      </c>
      <c r="I250">
        <v>0</v>
      </c>
      <c r="L250">
        <v>0</v>
      </c>
      <c r="M250">
        <v>0</v>
      </c>
      <c r="P250">
        <v>-63.847099999999998</v>
      </c>
      <c r="Q250">
        <v>0</v>
      </c>
      <c r="R250">
        <v>1.7610600000000001</v>
      </c>
      <c r="S250">
        <v>0</v>
      </c>
      <c r="T250">
        <v>2.0194200000000002</v>
      </c>
      <c r="U250">
        <v>0</v>
      </c>
      <c r="V250">
        <v>3.2509500000000002E-4</v>
      </c>
      <c r="W250">
        <v>0</v>
      </c>
      <c r="X250">
        <v>4.5906499999999998E-4</v>
      </c>
      <c r="Y250">
        <v>1.2675900000000001E-6</v>
      </c>
      <c r="Z250">
        <v>2.3965899999999998E-2</v>
      </c>
      <c r="AA250">
        <v>3.7007799999999999E-3</v>
      </c>
      <c r="AB250">
        <v>0.17911199999999999</v>
      </c>
      <c r="AC250">
        <v>0</v>
      </c>
      <c r="AD250">
        <v>0</v>
      </c>
      <c r="AE250">
        <v>-8.9590399999999999</v>
      </c>
      <c r="AF250">
        <v>-2.85622E-3</v>
      </c>
      <c r="AG250">
        <v>1.94664E-6</v>
      </c>
      <c r="AH250">
        <v>0</v>
      </c>
      <c r="AI250">
        <v>2325000</v>
      </c>
      <c r="AJ250">
        <v>2.0194200000000002</v>
      </c>
      <c r="AL250">
        <v>-4.3947699999999999E-5</v>
      </c>
      <c r="AM250">
        <v>0</v>
      </c>
      <c r="AP250">
        <v>20.4253</v>
      </c>
    </row>
    <row r="251" spans="2:42" x14ac:dyDescent="0.3">
      <c r="B251">
        <v>-3.6648800000000001E-5</v>
      </c>
      <c r="C251">
        <v>1</v>
      </c>
      <c r="D251">
        <v>473.209</v>
      </c>
      <c r="E251">
        <v>17.628499999999999</v>
      </c>
      <c r="F251">
        <v>0</v>
      </c>
      <c r="G251">
        <v>22.959700000000002</v>
      </c>
      <c r="H251">
        <v>0</v>
      </c>
      <c r="I251">
        <v>0</v>
      </c>
      <c r="L251">
        <v>0</v>
      </c>
      <c r="M251">
        <v>0</v>
      </c>
      <c r="P251">
        <v>52.107100000000003</v>
      </c>
      <c r="Q251">
        <v>0</v>
      </c>
      <c r="R251">
        <v>-1.66292</v>
      </c>
      <c r="S251">
        <v>0</v>
      </c>
      <c r="T251">
        <v>-1.48105</v>
      </c>
      <c r="U251">
        <v>0</v>
      </c>
      <c r="V251">
        <v>-4.4249900000000001E-4</v>
      </c>
      <c r="W251">
        <v>0</v>
      </c>
      <c r="X251">
        <v>-4.0728699999999999E-4</v>
      </c>
      <c r="Y251">
        <v>1.29173E-6</v>
      </c>
      <c r="Z251">
        <v>2.4195899999999999E-2</v>
      </c>
      <c r="AA251">
        <v>3.7335100000000002E-3</v>
      </c>
      <c r="AB251">
        <v>0.17884900000000001</v>
      </c>
      <c r="AC251">
        <v>0</v>
      </c>
      <c r="AD251">
        <v>0</v>
      </c>
      <c r="AE251">
        <v>-8.9328299999999992</v>
      </c>
      <c r="AF251">
        <v>-2.9116400000000001E-3</v>
      </c>
      <c r="AG251">
        <v>1.9887300000000001E-6</v>
      </c>
      <c r="AH251">
        <v>0</v>
      </c>
      <c r="AI251">
        <v>2318130</v>
      </c>
      <c r="AJ251">
        <v>-1.48105</v>
      </c>
      <c r="AL251">
        <v>-3.6648800000000001E-5</v>
      </c>
      <c r="AM251">
        <v>0</v>
      </c>
      <c r="AP251">
        <v>17.628499999999999</v>
      </c>
    </row>
    <row r="252" spans="2:42" x14ac:dyDescent="0.3">
      <c r="B252">
        <v>-3.3846900000000003E-5</v>
      </c>
      <c r="C252">
        <v>1</v>
      </c>
      <c r="D252">
        <v>473.209</v>
      </c>
      <c r="E252">
        <v>16.722300000000001</v>
      </c>
      <c r="F252">
        <v>0</v>
      </c>
      <c r="G252">
        <v>21.712900000000001</v>
      </c>
      <c r="H252">
        <v>0</v>
      </c>
      <c r="I252">
        <v>0</v>
      </c>
      <c r="L252">
        <v>0</v>
      </c>
      <c r="M252">
        <v>0</v>
      </c>
      <c r="P252">
        <v>71.226100000000002</v>
      </c>
      <c r="Q252">
        <v>0</v>
      </c>
      <c r="R252">
        <v>-2.4337300000000002</v>
      </c>
      <c r="S252">
        <v>0</v>
      </c>
      <c r="T252">
        <v>-2.28504</v>
      </c>
      <c r="U252">
        <v>0</v>
      </c>
      <c r="V252">
        <v>-5.9338800000000003E-4</v>
      </c>
      <c r="W252">
        <v>0</v>
      </c>
      <c r="X252">
        <v>-5.4978000000000004E-4</v>
      </c>
      <c r="Y252">
        <v>1.2987200000000001E-6</v>
      </c>
      <c r="Z252">
        <v>2.4262800000000001E-2</v>
      </c>
      <c r="AA252">
        <v>3.74304E-3</v>
      </c>
      <c r="AB252">
        <v>0.17877299999999999</v>
      </c>
      <c r="AC252">
        <v>0</v>
      </c>
      <c r="AD252">
        <v>0</v>
      </c>
      <c r="AE252">
        <v>-8.9252000000000002</v>
      </c>
      <c r="AF252">
        <v>-2.9276900000000002E-3</v>
      </c>
      <c r="AG252">
        <v>2.0009000000000002E-6</v>
      </c>
      <c r="AH252">
        <v>0</v>
      </c>
      <c r="AI252">
        <v>2316130</v>
      </c>
      <c r="AJ252">
        <v>-2.28504</v>
      </c>
      <c r="AL252">
        <v>-3.3846900000000003E-5</v>
      </c>
      <c r="AM252">
        <v>0</v>
      </c>
      <c r="AP252">
        <v>16.722300000000001</v>
      </c>
    </row>
    <row r="253" spans="2:42" x14ac:dyDescent="0.3">
      <c r="B253">
        <v>-3.0202500000000001E-5</v>
      </c>
      <c r="C253">
        <v>1</v>
      </c>
      <c r="D253">
        <v>473.209</v>
      </c>
      <c r="E253">
        <v>15.7561</v>
      </c>
      <c r="F253">
        <v>0</v>
      </c>
      <c r="G253">
        <v>20.1921</v>
      </c>
      <c r="H253">
        <v>0</v>
      </c>
      <c r="I253">
        <v>0</v>
      </c>
      <c r="L253">
        <v>0</v>
      </c>
      <c r="M253">
        <v>0</v>
      </c>
      <c r="P253">
        <v>79.187700000000007</v>
      </c>
      <c r="Q253">
        <v>0</v>
      </c>
      <c r="R253">
        <v>-2.7339600000000002</v>
      </c>
      <c r="S253">
        <v>0</v>
      </c>
      <c r="T253">
        <v>-2.56881</v>
      </c>
      <c r="U253">
        <v>0</v>
      </c>
      <c r="V253">
        <v>-6.9351799999999996E-4</v>
      </c>
      <c r="W253">
        <v>0</v>
      </c>
      <c r="X253">
        <v>-6.0912399999999995E-4</v>
      </c>
      <c r="Y253">
        <v>1.3071299999999999E-6</v>
      </c>
      <c r="Z253">
        <v>2.4344299999999999E-2</v>
      </c>
      <c r="AA253">
        <v>3.75465E-3</v>
      </c>
      <c r="AB253">
        <v>0.17868000000000001</v>
      </c>
      <c r="AC253">
        <v>0</v>
      </c>
      <c r="AD253">
        <v>0</v>
      </c>
      <c r="AE253">
        <v>-8.9158899999999992</v>
      </c>
      <c r="AF253">
        <v>-2.94714E-3</v>
      </c>
      <c r="AG253">
        <v>2.0155399999999998E-6</v>
      </c>
      <c r="AH253">
        <v>0</v>
      </c>
      <c r="AI253">
        <v>2313690</v>
      </c>
      <c r="AJ253">
        <v>-2.56881</v>
      </c>
      <c r="AL253">
        <v>-3.0202500000000001E-5</v>
      </c>
      <c r="AM253">
        <v>0</v>
      </c>
      <c r="AP253">
        <v>15.7561</v>
      </c>
    </row>
    <row r="254" spans="2:42" x14ac:dyDescent="0.3">
      <c r="B254">
        <v>-1.98322E-5</v>
      </c>
      <c r="C254">
        <v>1</v>
      </c>
      <c r="D254">
        <v>473.209</v>
      </c>
      <c r="E254">
        <v>12.9276</v>
      </c>
      <c r="F254">
        <v>0</v>
      </c>
      <c r="G254">
        <v>16.138300000000001</v>
      </c>
      <c r="H254">
        <v>0</v>
      </c>
      <c r="I254">
        <v>0</v>
      </c>
      <c r="L254">
        <v>0</v>
      </c>
      <c r="M254">
        <v>0</v>
      </c>
      <c r="P254">
        <v>31.095199999999998</v>
      </c>
      <c r="Q254">
        <v>0</v>
      </c>
      <c r="R254">
        <v>-1.2539400000000001</v>
      </c>
      <c r="S254">
        <v>0</v>
      </c>
      <c r="T254">
        <v>-1.2308600000000001</v>
      </c>
      <c r="U254">
        <v>0</v>
      </c>
      <c r="V254">
        <v>-3.7861299999999997E-4</v>
      </c>
      <c r="W254">
        <v>0</v>
      </c>
      <c r="X254">
        <v>-2.4650300000000002E-4</v>
      </c>
      <c r="Y254">
        <v>1.3254700000000001E-6</v>
      </c>
      <c r="Z254">
        <v>2.45153E-2</v>
      </c>
      <c r="AA254">
        <v>3.7789299999999998E-3</v>
      </c>
      <c r="AB254">
        <v>0.178484</v>
      </c>
      <c r="AC254">
        <v>0</v>
      </c>
      <c r="AD254">
        <v>0</v>
      </c>
      <c r="AE254">
        <v>-8.8964599999999994</v>
      </c>
      <c r="AF254">
        <v>-2.9889999999999999E-3</v>
      </c>
      <c r="AG254">
        <v>2.04775E-6</v>
      </c>
      <c r="AH254">
        <v>0</v>
      </c>
      <c r="AI254">
        <v>2308590</v>
      </c>
      <c r="AJ254">
        <v>-1.2308600000000001</v>
      </c>
      <c r="AL254">
        <v>-1.98322E-5</v>
      </c>
      <c r="AM254">
        <v>0</v>
      </c>
      <c r="AP254">
        <v>12.9276</v>
      </c>
    </row>
    <row r="255" spans="2:42" x14ac:dyDescent="0.3">
      <c r="B255">
        <v>-1.8330800000000001E-5</v>
      </c>
      <c r="C255">
        <v>1</v>
      </c>
      <c r="D255">
        <v>473.209</v>
      </c>
      <c r="E255">
        <v>12.5181</v>
      </c>
      <c r="F255">
        <v>0</v>
      </c>
      <c r="G255">
        <v>15.551500000000001</v>
      </c>
      <c r="H255">
        <v>0</v>
      </c>
      <c r="I255">
        <v>0</v>
      </c>
      <c r="L255">
        <v>0</v>
      </c>
      <c r="M255">
        <v>0</v>
      </c>
      <c r="P255">
        <v>24.1325</v>
      </c>
      <c r="Q255">
        <v>0</v>
      </c>
      <c r="R255">
        <v>-1.03966</v>
      </c>
      <c r="S255">
        <v>0</v>
      </c>
      <c r="T255">
        <v>-1.03715</v>
      </c>
      <c r="U255">
        <v>0</v>
      </c>
      <c r="V255">
        <v>-3.3302199999999998E-4</v>
      </c>
      <c r="W255">
        <v>0</v>
      </c>
      <c r="X255">
        <v>-1.9400400000000001E-4</v>
      </c>
      <c r="Y255">
        <v>1.32813E-6</v>
      </c>
      <c r="Z255">
        <v>2.4540099999999999E-2</v>
      </c>
      <c r="AA255">
        <v>3.7824500000000001E-3</v>
      </c>
      <c r="AB255">
        <v>0.178456</v>
      </c>
      <c r="AC255">
        <v>0</v>
      </c>
      <c r="AD255">
        <v>0</v>
      </c>
      <c r="AE255">
        <v>-8.8936499999999992</v>
      </c>
      <c r="AF255">
        <v>-2.9950599999999999E-3</v>
      </c>
      <c r="AG255">
        <v>2.0524099999999999E-6</v>
      </c>
      <c r="AH255">
        <v>0</v>
      </c>
      <c r="AI255">
        <v>2307850</v>
      </c>
      <c r="AJ255">
        <v>-1.03715</v>
      </c>
      <c r="AL255">
        <v>-1.8330800000000001E-5</v>
      </c>
      <c r="AM255">
        <v>0</v>
      </c>
      <c r="AP255">
        <v>12.5181</v>
      </c>
    </row>
    <row r="256" spans="2:42" x14ac:dyDescent="0.3">
      <c r="B256">
        <v>-1.4644099999999999E-5</v>
      </c>
      <c r="C256">
        <v>1</v>
      </c>
      <c r="D256">
        <v>473.209</v>
      </c>
      <c r="E256">
        <v>11.812799999999999</v>
      </c>
      <c r="F256">
        <v>0</v>
      </c>
      <c r="G256">
        <v>14.3042</v>
      </c>
      <c r="H256">
        <v>0</v>
      </c>
      <c r="I256">
        <v>0</v>
      </c>
      <c r="L256">
        <v>0</v>
      </c>
      <c r="M256">
        <v>0</v>
      </c>
      <c r="P256">
        <v>25.9435</v>
      </c>
      <c r="Q256">
        <v>0</v>
      </c>
      <c r="R256">
        <v>-0.92195499999999997</v>
      </c>
      <c r="S256">
        <v>0</v>
      </c>
      <c r="T256">
        <v>-0.93887600000000004</v>
      </c>
      <c r="U256">
        <v>0</v>
      </c>
      <c r="V256">
        <v>-3.0136699999999998E-4</v>
      </c>
      <c r="W256">
        <v>0</v>
      </c>
      <c r="X256">
        <v>-2.06799E-4</v>
      </c>
      <c r="Y256">
        <v>1.33438E-6</v>
      </c>
      <c r="Z256">
        <v>2.4599599999999999E-2</v>
      </c>
      <c r="AA256">
        <v>3.7909100000000002E-3</v>
      </c>
      <c r="AB256">
        <v>0.17838799999999999</v>
      </c>
      <c r="AC256">
        <v>0</v>
      </c>
      <c r="AD256">
        <v>0</v>
      </c>
      <c r="AE256">
        <v>-8.88687</v>
      </c>
      <c r="AF256">
        <v>-3.00943E-3</v>
      </c>
      <c r="AG256">
        <v>2.0633400000000001E-6</v>
      </c>
      <c r="AH256">
        <v>0</v>
      </c>
      <c r="AI256">
        <v>2306080</v>
      </c>
      <c r="AJ256">
        <v>-0.93887600000000004</v>
      </c>
      <c r="AL256">
        <v>-1.4644099999999999E-5</v>
      </c>
      <c r="AM256">
        <v>0</v>
      </c>
      <c r="AP256">
        <v>11.812799999999999</v>
      </c>
    </row>
    <row r="257" spans="2:42" x14ac:dyDescent="0.3">
      <c r="B257">
        <v>-1.1161E-5</v>
      </c>
      <c r="C257">
        <v>1</v>
      </c>
      <c r="D257">
        <v>473.209</v>
      </c>
      <c r="E257">
        <v>11.277900000000001</v>
      </c>
      <c r="F257">
        <v>0</v>
      </c>
      <c r="G257">
        <v>12.982200000000001</v>
      </c>
      <c r="H257">
        <v>0</v>
      </c>
      <c r="I257">
        <v>0</v>
      </c>
      <c r="L257">
        <v>0</v>
      </c>
      <c r="M257">
        <v>0</v>
      </c>
      <c r="P257">
        <v>32.0518</v>
      </c>
      <c r="Q257">
        <v>0</v>
      </c>
      <c r="R257">
        <v>-1.35232</v>
      </c>
      <c r="S257">
        <v>0</v>
      </c>
      <c r="T257">
        <v>-1.4419500000000001</v>
      </c>
      <c r="U257">
        <v>0</v>
      </c>
      <c r="V257">
        <v>-3.7788200000000001E-4</v>
      </c>
      <c r="W257">
        <v>0</v>
      </c>
      <c r="X257">
        <v>-2.4948800000000002E-4</v>
      </c>
      <c r="Y257">
        <v>1.33942E-6</v>
      </c>
      <c r="Z257">
        <v>2.4648199999999999E-2</v>
      </c>
      <c r="AA257">
        <v>3.7978399999999998E-3</v>
      </c>
      <c r="AB257">
        <v>0.17833299999999999</v>
      </c>
      <c r="AC257">
        <v>0</v>
      </c>
      <c r="AD257">
        <v>0</v>
      </c>
      <c r="AE257">
        <v>-8.8813200000000005</v>
      </c>
      <c r="AF257">
        <v>-3.0210900000000001E-3</v>
      </c>
      <c r="AG257">
        <v>2.07213E-6</v>
      </c>
      <c r="AH257">
        <v>0</v>
      </c>
      <c r="AI257">
        <v>2304620</v>
      </c>
      <c r="AJ257">
        <v>-1.4419500000000001</v>
      </c>
      <c r="AL257">
        <v>-1.1161E-5</v>
      </c>
      <c r="AM257">
        <v>0</v>
      </c>
      <c r="AP257">
        <v>11.277900000000001</v>
      </c>
    </row>
    <row r="258" spans="2:42" x14ac:dyDescent="0.3">
      <c r="B258">
        <v>-8.5007600000000006E-6</v>
      </c>
      <c r="C258">
        <v>1</v>
      </c>
      <c r="D258">
        <v>473.209</v>
      </c>
      <c r="E258">
        <v>11.132400000000001</v>
      </c>
      <c r="F258">
        <v>0</v>
      </c>
      <c r="G258">
        <v>12.313800000000001</v>
      </c>
      <c r="H258">
        <v>0</v>
      </c>
      <c r="I258">
        <v>0</v>
      </c>
      <c r="L258">
        <v>0</v>
      </c>
      <c r="M258">
        <v>0</v>
      </c>
      <c r="P258">
        <v>29.353100000000001</v>
      </c>
      <c r="Q258">
        <v>0</v>
      </c>
      <c r="R258">
        <v>-1.1959</v>
      </c>
      <c r="S258">
        <v>0</v>
      </c>
      <c r="T258">
        <v>-1.2803100000000001</v>
      </c>
      <c r="U258">
        <v>0</v>
      </c>
      <c r="V258">
        <v>-3.1892999999999998E-4</v>
      </c>
      <c r="W258">
        <v>0</v>
      </c>
      <c r="X258">
        <v>-2.2984500000000001E-4</v>
      </c>
      <c r="Y258">
        <v>1.3412800000000001E-6</v>
      </c>
      <c r="Z258">
        <v>2.46655E-2</v>
      </c>
      <c r="AA258">
        <v>3.80029E-3</v>
      </c>
      <c r="AB258">
        <v>0.178313</v>
      </c>
      <c r="AC258">
        <v>0</v>
      </c>
      <c r="AD258">
        <v>0</v>
      </c>
      <c r="AE258">
        <v>-8.8793600000000001</v>
      </c>
      <c r="AF258">
        <v>-3.0253200000000002E-3</v>
      </c>
      <c r="AG258">
        <v>2.0754000000000001E-6</v>
      </c>
      <c r="AH258">
        <v>0</v>
      </c>
      <c r="AI258">
        <v>2304110</v>
      </c>
      <c r="AJ258">
        <v>-1.2803100000000001</v>
      </c>
      <c r="AL258">
        <v>-8.5007600000000006E-6</v>
      </c>
      <c r="AM258">
        <v>0</v>
      </c>
      <c r="AP258">
        <v>11.132400000000001</v>
      </c>
    </row>
    <row r="259" spans="2:42" x14ac:dyDescent="0.3">
      <c r="B259">
        <v>-4.5399700000000002E-6</v>
      </c>
      <c r="C259">
        <v>1</v>
      </c>
      <c r="D259">
        <v>473.209</v>
      </c>
      <c r="E259">
        <v>10.915800000000001</v>
      </c>
      <c r="F259">
        <v>0</v>
      </c>
      <c r="G259">
        <v>11.3187</v>
      </c>
      <c r="H259">
        <v>0</v>
      </c>
      <c r="I259">
        <v>0</v>
      </c>
      <c r="L259">
        <v>0</v>
      </c>
      <c r="M259">
        <v>0</v>
      </c>
      <c r="P259">
        <v>25.335000000000001</v>
      </c>
      <c r="Q259">
        <v>0</v>
      </c>
      <c r="R259">
        <v>-0.96299999999999997</v>
      </c>
      <c r="S259">
        <v>0</v>
      </c>
      <c r="T259">
        <v>-1.03966</v>
      </c>
      <c r="U259">
        <v>0</v>
      </c>
      <c r="V259">
        <v>-2.31158E-4</v>
      </c>
      <c r="W259">
        <v>0</v>
      </c>
      <c r="X259">
        <v>-2.0059799999999999E-4</v>
      </c>
      <c r="Y259">
        <v>1.34404E-6</v>
      </c>
      <c r="Z259">
        <v>2.4691100000000001E-2</v>
      </c>
      <c r="AA259">
        <v>3.8039300000000001E-3</v>
      </c>
      <c r="AB259">
        <v>0.178284</v>
      </c>
      <c r="AC259">
        <v>0</v>
      </c>
      <c r="AD259">
        <v>0</v>
      </c>
      <c r="AE259">
        <v>-8.8764500000000002</v>
      </c>
      <c r="AF259">
        <v>-3.0316200000000001E-3</v>
      </c>
      <c r="AG259">
        <v>2.0802699999999998E-6</v>
      </c>
      <c r="AH259">
        <v>0</v>
      </c>
      <c r="AI259">
        <v>2303340</v>
      </c>
      <c r="AJ259">
        <v>-1.03966</v>
      </c>
      <c r="AL259">
        <v>-4.5399700000000002E-6</v>
      </c>
      <c r="AM259">
        <v>0</v>
      </c>
      <c r="AP259">
        <v>10.915800000000001</v>
      </c>
    </row>
    <row r="260" spans="2:42" x14ac:dyDescent="0.3">
      <c r="B260">
        <v>-3.6886000000000001E-6</v>
      </c>
      <c r="C260">
        <v>1</v>
      </c>
      <c r="D260">
        <v>473.209</v>
      </c>
      <c r="E260">
        <v>10.914400000000001</v>
      </c>
      <c r="F260">
        <v>0</v>
      </c>
      <c r="G260">
        <v>11.042299999999999</v>
      </c>
      <c r="H260">
        <v>0</v>
      </c>
      <c r="I260">
        <v>0</v>
      </c>
      <c r="L260">
        <v>0</v>
      </c>
      <c r="M260">
        <v>0</v>
      </c>
      <c r="P260">
        <v>33.437899999999999</v>
      </c>
      <c r="Q260">
        <v>0</v>
      </c>
      <c r="R260">
        <v>-1.0837000000000001</v>
      </c>
      <c r="S260">
        <v>0</v>
      </c>
      <c r="T260">
        <v>-1.1618599999999999</v>
      </c>
      <c r="U260">
        <v>0</v>
      </c>
      <c r="V260">
        <v>-2.51387E-4</v>
      </c>
      <c r="W260">
        <v>0</v>
      </c>
      <c r="X260">
        <v>-2.6060900000000003E-4</v>
      </c>
      <c r="Y260">
        <v>1.34433E-6</v>
      </c>
      <c r="Z260">
        <v>2.4693900000000001E-2</v>
      </c>
      <c r="AA260">
        <v>3.8043299999999999E-3</v>
      </c>
      <c r="AB260">
        <v>0.17827999999999999</v>
      </c>
      <c r="AC260">
        <v>0</v>
      </c>
      <c r="AD260">
        <v>0</v>
      </c>
      <c r="AE260">
        <v>-8.8761299999999999</v>
      </c>
      <c r="AF260">
        <v>-3.03229E-3</v>
      </c>
      <c r="AG260">
        <v>2.0807599999999998E-6</v>
      </c>
      <c r="AH260">
        <v>0</v>
      </c>
      <c r="AI260">
        <v>2303260</v>
      </c>
      <c r="AJ260">
        <v>-1.1618599999999999</v>
      </c>
      <c r="AL260">
        <v>-3.6886000000000001E-6</v>
      </c>
      <c r="AM260">
        <v>0</v>
      </c>
      <c r="AP260">
        <v>10.914400000000001</v>
      </c>
    </row>
    <row r="261" spans="2:42" x14ac:dyDescent="0.3">
      <c r="B261">
        <v>7.03187E-6</v>
      </c>
      <c r="C261">
        <v>1</v>
      </c>
      <c r="D261">
        <v>473.209</v>
      </c>
      <c r="E261">
        <v>11.1966</v>
      </c>
      <c r="F261">
        <v>0</v>
      </c>
      <c r="G261">
        <v>9.9505700000000008</v>
      </c>
      <c r="H261">
        <v>0</v>
      </c>
      <c r="I261">
        <v>0</v>
      </c>
      <c r="L261">
        <v>0</v>
      </c>
      <c r="M261">
        <v>0</v>
      </c>
      <c r="P261">
        <v>36.8367</v>
      </c>
      <c r="Q261">
        <v>0</v>
      </c>
      <c r="R261">
        <v>-1.4533700000000001</v>
      </c>
      <c r="S261">
        <v>0</v>
      </c>
      <c r="T261">
        <v>-1.5016799999999999</v>
      </c>
      <c r="U261">
        <v>0</v>
      </c>
      <c r="V261">
        <v>-2.8656100000000001E-4</v>
      </c>
      <c r="W261">
        <v>0</v>
      </c>
      <c r="X261">
        <v>-2.9222200000000002E-4</v>
      </c>
      <c r="Y261">
        <v>1.3476199999999999E-6</v>
      </c>
      <c r="Z261">
        <v>2.4725199999999999E-2</v>
      </c>
      <c r="AA261">
        <v>3.8087899999999998E-3</v>
      </c>
      <c r="AB261">
        <v>0.17824499999999999</v>
      </c>
      <c r="AC261">
        <v>0</v>
      </c>
      <c r="AD261">
        <v>0</v>
      </c>
      <c r="AE261">
        <v>-8.87256</v>
      </c>
      <c r="AF261">
        <v>-3.0398999999999999E-3</v>
      </c>
      <c r="AG261">
        <v>2.0865599999999998E-6</v>
      </c>
      <c r="AH261">
        <v>0</v>
      </c>
      <c r="AI261">
        <v>2302320</v>
      </c>
      <c r="AJ261">
        <v>-1.5016799999999999</v>
      </c>
      <c r="AL261">
        <v>7.03187E-6</v>
      </c>
      <c r="AM261">
        <v>0</v>
      </c>
      <c r="AP261">
        <v>11.1966</v>
      </c>
    </row>
    <row r="262" spans="2:42" x14ac:dyDescent="0.3">
      <c r="B262">
        <v>8.9118199999999997E-6</v>
      </c>
      <c r="C262">
        <v>1</v>
      </c>
      <c r="D262">
        <v>473.209</v>
      </c>
      <c r="E262">
        <v>11.3605</v>
      </c>
      <c r="F262">
        <v>0</v>
      </c>
      <c r="G262">
        <v>9.5085700000000006</v>
      </c>
      <c r="H262">
        <v>0</v>
      </c>
      <c r="I262">
        <v>0</v>
      </c>
      <c r="L262">
        <v>0</v>
      </c>
      <c r="M262">
        <v>0</v>
      </c>
      <c r="P262">
        <v>34.634300000000003</v>
      </c>
      <c r="Q262">
        <v>0</v>
      </c>
      <c r="R262">
        <v>-1.36981</v>
      </c>
      <c r="S262">
        <v>0</v>
      </c>
      <c r="T262">
        <v>-1.3946499999999999</v>
      </c>
      <c r="U262">
        <v>0</v>
      </c>
      <c r="V262">
        <v>-2.57526E-4</v>
      </c>
      <c r="W262">
        <v>0</v>
      </c>
      <c r="X262">
        <v>-2.7461E-4</v>
      </c>
      <c r="Y262">
        <v>1.3466900000000001E-6</v>
      </c>
      <c r="Z262">
        <v>2.4716599999999998E-2</v>
      </c>
      <c r="AA262">
        <v>3.8075700000000001E-3</v>
      </c>
      <c r="AB262">
        <v>0.178255</v>
      </c>
      <c r="AC262">
        <v>0</v>
      </c>
      <c r="AD262">
        <v>0</v>
      </c>
      <c r="AE262">
        <v>-8.8735400000000002</v>
      </c>
      <c r="AF262">
        <v>-3.03777E-3</v>
      </c>
      <c r="AG262">
        <v>2.08491E-6</v>
      </c>
      <c r="AH262">
        <v>0</v>
      </c>
      <c r="AI262">
        <v>2302580</v>
      </c>
      <c r="AJ262">
        <v>-1.3946499999999999</v>
      </c>
      <c r="AL262">
        <v>8.9118199999999997E-6</v>
      </c>
      <c r="AM262">
        <v>0</v>
      </c>
      <c r="AP262">
        <v>11.3605</v>
      </c>
    </row>
    <row r="263" spans="2:42" x14ac:dyDescent="0.3">
      <c r="B263">
        <v>8.9410600000000004E-6</v>
      </c>
      <c r="C263">
        <v>1</v>
      </c>
      <c r="D263">
        <v>473.209</v>
      </c>
      <c r="E263">
        <v>11.361599999999999</v>
      </c>
      <c r="F263">
        <v>0</v>
      </c>
      <c r="G263">
        <v>9.4990600000000001</v>
      </c>
      <c r="H263">
        <v>0</v>
      </c>
      <c r="I263">
        <v>0</v>
      </c>
      <c r="L263">
        <v>0</v>
      </c>
      <c r="M263">
        <v>0</v>
      </c>
      <c r="P263">
        <v>34.555999999999997</v>
      </c>
      <c r="Q263">
        <v>0</v>
      </c>
      <c r="R263">
        <v>-1.3678399999999999</v>
      </c>
      <c r="S263">
        <v>0</v>
      </c>
      <c r="T263">
        <v>-1.3920999999999999</v>
      </c>
      <c r="U263">
        <v>0</v>
      </c>
      <c r="V263">
        <v>-2.5685999999999998E-4</v>
      </c>
      <c r="W263">
        <v>0</v>
      </c>
      <c r="X263">
        <v>-2.7397400000000002E-4</v>
      </c>
      <c r="Y263">
        <v>1.3466599999999999E-6</v>
      </c>
      <c r="Z263">
        <v>2.47163E-2</v>
      </c>
      <c r="AA263">
        <v>3.8075299999999999E-3</v>
      </c>
      <c r="AB263">
        <v>0.178255</v>
      </c>
      <c r="AC263">
        <v>0</v>
      </c>
      <c r="AD263">
        <v>0</v>
      </c>
      <c r="AE263">
        <v>-8.8735700000000008</v>
      </c>
      <c r="AF263">
        <v>-3.0376999999999999E-3</v>
      </c>
      <c r="AG263">
        <v>2.0848599999999999E-6</v>
      </c>
      <c r="AH263">
        <v>0</v>
      </c>
      <c r="AI263">
        <v>2302590</v>
      </c>
      <c r="AJ263">
        <v>-1.3920999999999999</v>
      </c>
      <c r="AL263">
        <v>8.9410600000000004E-6</v>
      </c>
      <c r="AM263">
        <v>0</v>
      </c>
      <c r="AP263">
        <v>11.361599999999999</v>
      </c>
    </row>
    <row r="264" spans="2:42" x14ac:dyDescent="0.3">
      <c r="B264">
        <v>9.8314200000000001E-6</v>
      </c>
      <c r="C264">
        <v>1</v>
      </c>
      <c r="D264">
        <v>473.209</v>
      </c>
      <c r="E264">
        <v>11.394500000000001</v>
      </c>
      <c r="F264">
        <v>0</v>
      </c>
      <c r="G264">
        <v>9.2094900000000006</v>
      </c>
      <c r="H264">
        <v>0</v>
      </c>
      <c r="I264">
        <v>0</v>
      </c>
      <c r="L264">
        <v>0</v>
      </c>
      <c r="M264">
        <v>0</v>
      </c>
      <c r="P264">
        <v>32.169600000000003</v>
      </c>
      <c r="Q264">
        <v>0</v>
      </c>
      <c r="R264">
        <v>-1.3077000000000001</v>
      </c>
      <c r="S264">
        <v>0</v>
      </c>
      <c r="T264">
        <v>-1.3146599999999999</v>
      </c>
      <c r="U264">
        <v>0</v>
      </c>
      <c r="V264">
        <v>-2.36596E-4</v>
      </c>
      <c r="W264">
        <v>0</v>
      </c>
      <c r="X264">
        <v>-2.5461199999999998E-4</v>
      </c>
      <c r="Y264">
        <v>1.34569E-6</v>
      </c>
      <c r="Z264">
        <v>2.4707300000000001E-2</v>
      </c>
      <c r="AA264">
        <v>3.8062500000000002E-3</v>
      </c>
      <c r="AB264">
        <v>0.17826500000000001</v>
      </c>
      <c r="AC264">
        <v>0</v>
      </c>
      <c r="AD264">
        <v>0</v>
      </c>
      <c r="AE264">
        <v>-8.8745999999999992</v>
      </c>
      <c r="AF264">
        <v>-3.0354900000000001E-3</v>
      </c>
      <c r="AG264">
        <v>2.0831800000000001E-6</v>
      </c>
      <c r="AH264">
        <v>0</v>
      </c>
      <c r="AI264">
        <v>2302860</v>
      </c>
      <c r="AJ264">
        <v>-1.3146599999999999</v>
      </c>
      <c r="AL264">
        <v>9.8314200000000001E-6</v>
      </c>
      <c r="AM264">
        <v>0</v>
      </c>
      <c r="AP264">
        <v>11.394500000000001</v>
      </c>
    </row>
    <row r="265" spans="2:42" x14ac:dyDescent="0.3">
      <c r="B265">
        <v>9.9181999999999993E-6</v>
      </c>
      <c r="C265">
        <v>1</v>
      </c>
      <c r="D265">
        <v>473.209</v>
      </c>
      <c r="E265">
        <v>11.4084</v>
      </c>
      <c r="F265">
        <v>0</v>
      </c>
      <c r="G265">
        <v>9.1658399999999993</v>
      </c>
      <c r="H265">
        <v>0</v>
      </c>
      <c r="I265">
        <v>0</v>
      </c>
      <c r="L265">
        <v>0</v>
      </c>
      <c r="M265">
        <v>0</v>
      </c>
      <c r="P265">
        <v>31.848600000000001</v>
      </c>
      <c r="Q265">
        <v>0</v>
      </c>
      <c r="R265">
        <v>-1.29393</v>
      </c>
      <c r="S265">
        <v>0</v>
      </c>
      <c r="T265">
        <v>-1.30047</v>
      </c>
      <c r="U265">
        <v>0</v>
      </c>
      <c r="V265">
        <v>-2.33475E-4</v>
      </c>
      <c r="W265">
        <v>0</v>
      </c>
      <c r="X265">
        <v>-2.5205600000000001E-4</v>
      </c>
      <c r="Y265">
        <v>1.3455399999999999E-6</v>
      </c>
      <c r="Z265">
        <v>2.4705899999999999E-2</v>
      </c>
      <c r="AA265">
        <v>3.8060500000000001E-3</v>
      </c>
      <c r="AB265">
        <v>0.17826700000000001</v>
      </c>
      <c r="AC265">
        <v>0</v>
      </c>
      <c r="AD265">
        <v>0</v>
      </c>
      <c r="AE265">
        <v>-8.8747600000000002</v>
      </c>
      <c r="AF265">
        <v>-3.0351499999999999E-3</v>
      </c>
      <c r="AG265">
        <v>2.0829099999999998E-6</v>
      </c>
      <c r="AH265">
        <v>0</v>
      </c>
      <c r="AI265">
        <v>2302900</v>
      </c>
      <c r="AJ265">
        <v>-1.30047</v>
      </c>
      <c r="AL265">
        <v>9.9181999999999993E-6</v>
      </c>
      <c r="AM265">
        <v>0</v>
      </c>
      <c r="AP265">
        <v>11.4084</v>
      </c>
    </row>
    <row r="266" spans="2:42" x14ac:dyDescent="0.3">
      <c r="B266">
        <v>1.8379100000000002E-5</v>
      </c>
      <c r="C266">
        <v>1</v>
      </c>
      <c r="D266">
        <v>473.209</v>
      </c>
      <c r="E266">
        <v>12.757</v>
      </c>
      <c r="F266">
        <v>0</v>
      </c>
      <c r="G266">
        <v>4.9099899999999996</v>
      </c>
      <c r="H266">
        <v>0</v>
      </c>
      <c r="I266">
        <v>0</v>
      </c>
      <c r="L266">
        <v>0</v>
      </c>
      <c r="M266">
        <v>0</v>
      </c>
      <c r="P266">
        <v>0.55152100000000004</v>
      </c>
      <c r="Q266">
        <v>0</v>
      </c>
      <c r="R266">
        <v>4.8998699999999999E-2</v>
      </c>
      <c r="S266">
        <v>0</v>
      </c>
      <c r="T266">
        <v>8.2769599999999999E-2</v>
      </c>
      <c r="U266">
        <v>0</v>
      </c>
      <c r="V266">
        <v>7.0739600000000003E-5</v>
      </c>
      <c r="W266">
        <v>0</v>
      </c>
      <c r="X266">
        <v>-2.9181399999999999E-6</v>
      </c>
      <c r="Y266">
        <v>1.3309E-6</v>
      </c>
      <c r="Z266">
        <v>2.4568599999999999E-2</v>
      </c>
      <c r="AA266">
        <v>3.78663E-3</v>
      </c>
      <c r="AB266">
        <v>0.178424</v>
      </c>
      <c r="AC266">
        <v>0</v>
      </c>
      <c r="AD266">
        <v>0</v>
      </c>
      <c r="AE266">
        <v>-8.8903599999999994</v>
      </c>
      <c r="AF266">
        <v>-3.00161E-3</v>
      </c>
      <c r="AG266">
        <v>2.0572500000000001E-6</v>
      </c>
      <c r="AH266">
        <v>0</v>
      </c>
      <c r="AI266">
        <v>2307000</v>
      </c>
      <c r="AJ266">
        <v>8.2769599999999999E-2</v>
      </c>
      <c r="AL266">
        <v>1.8379100000000002E-5</v>
      </c>
      <c r="AM266">
        <v>0</v>
      </c>
      <c r="AP266">
        <v>12.757</v>
      </c>
    </row>
    <row r="267" spans="2:42" x14ac:dyDescent="0.3">
      <c r="B267">
        <v>1.8945700000000001E-5</v>
      </c>
      <c r="C267">
        <v>1</v>
      </c>
      <c r="D267">
        <v>473.209</v>
      </c>
      <c r="E267">
        <v>12.909000000000001</v>
      </c>
      <c r="F267">
        <v>0</v>
      </c>
      <c r="G267">
        <v>4.7002899999999999</v>
      </c>
      <c r="H267">
        <v>0</v>
      </c>
      <c r="I267">
        <v>0</v>
      </c>
      <c r="L267">
        <v>0</v>
      </c>
      <c r="M267">
        <v>0</v>
      </c>
      <c r="P267">
        <v>-2.7893699999999999</v>
      </c>
      <c r="Q267">
        <v>0</v>
      </c>
      <c r="R267">
        <v>0.121459</v>
      </c>
      <c r="S267">
        <v>0</v>
      </c>
      <c r="T267">
        <v>0.14904400000000001</v>
      </c>
      <c r="U267">
        <v>0</v>
      </c>
      <c r="V267">
        <v>8.5006799999999994E-5</v>
      </c>
      <c r="W267">
        <v>0</v>
      </c>
      <c r="X267">
        <v>2.1483200000000001E-5</v>
      </c>
      <c r="Y267">
        <v>1.32991E-6</v>
      </c>
      <c r="Z267">
        <v>2.45591E-2</v>
      </c>
      <c r="AA267">
        <v>3.7852900000000002E-3</v>
      </c>
      <c r="AB267">
        <v>0.17843400000000001</v>
      </c>
      <c r="AC267">
        <v>0</v>
      </c>
      <c r="AD267">
        <v>0</v>
      </c>
      <c r="AE267">
        <v>-8.8914299999999997</v>
      </c>
      <c r="AF267">
        <v>-2.9993300000000001E-3</v>
      </c>
      <c r="AG267">
        <v>2.05553E-6</v>
      </c>
      <c r="AH267">
        <v>0</v>
      </c>
      <c r="AI267">
        <v>2307280</v>
      </c>
      <c r="AJ267">
        <v>0.14904400000000001</v>
      </c>
      <c r="AL267">
        <v>1.8945700000000001E-5</v>
      </c>
      <c r="AM267">
        <v>0</v>
      </c>
      <c r="AP267">
        <v>12.909000000000001</v>
      </c>
    </row>
    <row r="268" spans="2:42" x14ac:dyDescent="0.3">
      <c r="B268">
        <v>3.5583600000000003E-5</v>
      </c>
      <c r="C268">
        <v>1</v>
      </c>
      <c r="D268">
        <v>473.209</v>
      </c>
      <c r="E268">
        <v>17.843599999999999</v>
      </c>
      <c r="F268">
        <v>0</v>
      </c>
      <c r="G268">
        <v>-2.8441900000000002</v>
      </c>
      <c r="H268">
        <v>0</v>
      </c>
      <c r="I268">
        <v>0</v>
      </c>
      <c r="L268">
        <v>0</v>
      </c>
      <c r="M268">
        <v>0</v>
      </c>
      <c r="P268">
        <v>-35.111699999999999</v>
      </c>
      <c r="Q268">
        <v>0</v>
      </c>
      <c r="R268">
        <v>0.33398699999999998</v>
      </c>
      <c r="S268">
        <v>0</v>
      </c>
      <c r="T268">
        <v>0.110999</v>
      </c>
      <c r="U268">
        <v>0</v>
      </c>
      <c r="V268">
        <v>9.5840099999999997E-5</v>
      </c>
      <c r="W268">
        <v>0</v>
      </c>
      <c r="X268">
        <v>2.5894600000000002E-4</v>
      </c>
      <c r="Y268">
        <v>1.2946399999999999E-6</v>
      </c>
      <c r="Z268">
        <v>2.4225900000000002E-2</v>
      </c>
      <c r="AA268">
        <v>3.7378699999999999E-3</v>
      </c>
      <c r="AB268">
        <v>0.178815</v>
      </c>
      <c r="AC268">
        <v>0</v>
      </c>
      <c r="AD268">
        <v>0</v>
      </c>
      <c r="AE268">
        <v>-8.9293800000000001</v>
      </c>
      <c r="AF268">
        <v>-2.9186699999999999E-3</v>
      </c>
      <c r="AG268">
        <v>1.99405E-6</v>
      </c>
      <c r="AH268">
        <v>0</v>
      </c>
      <c r="AI268">
        <v>2317230</v>
      </c>
      <c r="AJ268">
        <v>0.110999</v>
      </c>
      <c r="AL268">
        <v>3.5583600000000003E-5</v>
      </c>
      <c r="AM268">
        <v>0</v>
      </c>
      <c r="AP268">
        <v>17.843599999999999</v>
      </c>
    </row>
    <row r="269" spans="2:42" x14ac:dyDescent="0.3">
      <c r="B269">
        <v>3.6484099999999999E-5</v>
      </c>
      <c r="C269">
        <v>1</v>
      </c>
      <c r="D269">
        <v>473.209</v>
      </c>
      <c r="E269">
        <v>18.147400000000001</v>
      </c>
      <c r="F269">
        <v>0</v>
      </c>
      <c r="G269">
        <v>-3.2464499999999998</v>
      </c>
      <c r="H269">
        <v>0</v>
      </c>
      <c r="I269">
        <v>0</v>
      </c>
      <c r="L269">
        <v>0</v>
      </c>
      <c r="M269">
        <v>0</v>
      </c>
      <c r="P269">
        <v>-36.046700000000001</v>
      </c>
      <c r="Q269">
        <v>0</v>
      </c>
      <c r="R269">
        <v>0.34412900000000002</v>
      </c>
      <c r="S269">
        <v>0</v>
      </c>
      <c r="T269">
        <v>0.10893700000000001</v>
      </c>
      <c r="U269">
        <v>0</v>
      </c>
      <c r="V269">
        <v>9.6059599999999998E-5</v>
      </c>
      <c r="W269">
        <v>0</v>
      </c>
      <c r="X269">
        <v>2.6685400000000002E-4</v>
      </c>
      <c r="Y269">
        <v>1.2924399999999999E-6</v>
      </c>
      <c r="Z269">
        <v>2.42051E-2</v>
      </c>
      <c r="AA269">
        <v>3.7349100000000001E-3</v>
      </c>
      <c r="AB269">
        <v>0.178839</v>
      </c>
      <c r="AC269">
        <v>0</v>
      </c>
      <c r="AD269">
        <v>0</v>
      </c>
      <c r="AE269">
        <v>-8.9317499999999992</v>
      </c>
      <c r="AF269">
        <v>-2.9136399999999999E-3</v>
      </c>
      <c r="AG269">
        <v>1.9902E-6</v>
      </c>
      <c r="AH269">
        <v>0</v>
      </c>
      <c r="AI269">
        <v>2317850</v>
      </c>
      <c r="AJ269">
        <v>0.10893700000000001</v>
      </c>
      <c r="AL269">
        <v>3.6484099999999999E-5</v>
      </c>
      <c r="AM269">
        <v>0</v>
      </c>
      <c r="AP269">
        <v>18.147400000000001</v>
      </c>
    </row>
    <row r="270" spans="2:42" x14ac:dyDescent="0.3">
      <c r="B270">
        <v>3.95008E-5</v>
      </c>
      <c r="C270">
        <v>1</v>
      </c>
      <c r="D270">
        <v>473.209</v>
      </c>
      <c r="E270">
        <v>19.256499999999999</v>
      </c>
      <c r="F270">
        <v>0</v>
      </c>
      <c r="G270">
        <v>-4.5101399999999998</v>
      </c>
      <c r="H270">
        <v>0</v>
      </c>
      <c r="I270">
        <v>0</v>
      </c>
      <c r="L270">
        <v>0</v>
      </c>
      <c r="M270">
        <v>0</v>
      </c>
      <c r="P270">
        <v>-45.866300000000003</v>
      </c>
      <c r="Q270">
        <v>0</v>
      </c>
      <c r="R270">
        <v>0.84781700000000004</v>
      </c>
      <c r="S270">
        <v>0</v>
      </c>
      <c r="T270">
        <v>0.61661900000000003</v>
      </c>
      <c r="U270">
        <v>0</v>
      </c>
      <c r="V270">
        <v>1.8954700000000001E-4</v>
      </c>
      <c r="W270">
        <v>0</v>
      </c>
      <c r="X270">
        <v>3.2944700000000002E-4</v>
      </c>
      <c r="Y270">
        <v>1.2823599999999999E-6</v>
      </c>
      <c r="Z270">
        <v>2.4105700000000001E-2</v>
      </c>
      <c r="AA270">
        <v>3.7207299999999998E-3</v>
      </c>
      <c r="AB270">
        <v>0.178952</v>
      </c>
      <c r="AC270">
        <v>0</v>
      </c>
      <c r="AD270">
        <v>0</v>
      </c>
      <c r="AE270">
        <v>-8.9431200000000004</v>
      </c>
      <c r="AF270">
        <v>-2.8902699999999999E-3</v>
      </c>
      <c r="AG270">
        <v>1.9727799999999999E-6</v>
      </c>
      <c r="AH270">
        <v>0</v>
      </c>
      <c r="AI270">
        <v>2320830</v>
      </c>
      <c r="AJ270">
        <v>0.61661900000000003</v>
      </c>
      <c r="AL270">
        <v>3.95008E-5</v>
      </c>
      <c r="AM270">
        <v>0</v>
      </c>
      <c r="AP270">
        <v>19.256499999999999</v>
      </c>
    </row>
    <row r="271" spans="2:42" x14ac:dyDescent="0.3">
      <c r="B271">
        <v>3.9600100000000001E-5</v>
      </c>
      <c r="C271">
        <v>1</v>
      </c>
      <c r="D271">
        <v>473.209</v>
      </c>
      <c r="E271">
        <v>19.292999999999999</v>
      </c>
      <c r="F271">
        <v>0</v>
      </c>
      <c r="G271">
        <v>-4.5517500000000002</v>
      </c>
      <c r="H271">
        <v>0</v>
      </c>
      <c r="I271">
        <v>0</v>
      </c>
      <c r="L271">
        <v>0</v>
      </c>
      <c r="M271">
        <v>0</v>
      </c>
      <c r="P271">
        <v>-46.189700000000002</v>
      </c>
      <c r="Q271">
        <v>0</v>
      </c>
      <c r="R271">
        <v>0.86440499999999998</v>
      </c>
      <c r="S271">
        <v>0</v>
      </c>
      <c r="T271">
        <v>0.63333799999999996</v>
      </c>
      <c r="U271">
        <v>0</v>
      </c>
      <c r="V271">
        <v>1.92626E-4</v>
      </c>
      <c r="W271">
        <v>0</v>
      </c>
      <c r="X271">
        <v>3.31508E-4</v>
      </c>
      <c r="Y271">
        <v>1.2820200000000001E-6</v>
      </c>
      <c r="Z271">
        <v>2.4102499999999999E-2</v>
      </c>
      <c r="AA271">
        <v>3.7202699999999999E-3</v>
      </c>
      <c r="AB271">
        <v>0.178956</v>
      </c>
      <c r="AC271">
        <v>0</v>
      </c>
      <c r="AD271">
        <v>0</v>
      </c>
      <c r="AE271">
        <v>-8.9434900000000006</v>
      </c>
      <c r="AF271">
        <v>-2.8895000000000001E-3</v>
      </c>
      <c r="AG271">
        <v>1.9721999999999999E-6</v>
      </c>
      <c r="AH271">
        <v>0</v>
      </c>
      <c r="AI271">
        <v>2320930</v>
      </c>
      <c r="AJ271">
        <v>0.63333799999999996</v>
      </c>
      <c r="AL271">
        <v>3.9600100000000001E-5</v>
      </c>
      <c r="AM271">
        <v>0</v>
      </c>
      <c r="AP271">
        <v>19.292999999999999</v>
      </c>
    </row>
    <row r="272" spans="2:42" x14ac:dyDescent="0.3">
      <c r="B272">
        <v>3.9973199999999999E-5</v>
      </c>
      <c r="C272">
        <v>1</v>
      </c>
      <c r="D272">
        <v>473.209</v>
      </c>
      <c r="E272">
        <v>19.420000000000002</v>
      </c>
      <c r="F272">
        <v>0</v>
      </c>
      <c r="G272">
        <v>-4.6860999999999997</v>
      </c>
      <c r="H272">
        <v>0</v>
      </c>
      <c r="I272">
        <v>0</v>
      </c>
      <c r="L272">
        <v>0</v>
      </c>
      <c r="M272">
        <v>0</v>
      </c>
      <c r="P272">
        <v>-49.229700000000001</v>
      </c>
      <c r="Q272">
        <v>0</v>
      </c>
      <c r="R272">
        <v>0.97811999999999999</v>
      </c>
      <c r="S272">
        <v>0</v>
      </c>
      <c r="T272">
        <v>0.75193699999999997</v>
      </c>
      <c r="U272">
        <v>0</v>
      </c>
      <c r="V272">
        <v>2.14267E-4</v>
      </c>
      <c r="W272">
        <v>0</v>
      </c>
      <c r="X272">
        <v>3.5198199999999998E-4</v>
      </c>
      <c r="Y272">
        <v>1.28076E-6</v>
      </c>
      <c r="Z272">
        <v>2.4090299999999999E-2</v>
      </c>
      <c r="AA272">
        <v>3.7185299999999998E-3</v>
      </c>
      <c r="AB272">
        <v>0.17896999999999999</v>
      </c>
      <c r="AC272">
        <v>0</v>
      </c>
      <c r="AD272">
        <v>0</v>
      </c>
      <c r="AE272">
        <v>-8.9448899999999991</v>
      </c>
      <c r="AF272">
        <v>-2.8866E-3</v>
      </c>
      <c r="AG272">
        <v>1.9700199999999999E-6</v>
      </c>
      <c r="AH272">
        <v>0</v>
      </c>
      <c r="AI272">
        <v>2321300</v>
      </c>
      <c r="AJ272">
        <v>0.75193699999999997</v>
      </c>
      <c r="AL272">
        <v>3.9973199999999999E-5</v>
      </c>
      <c r="AM272">
        <v>0</v>
      </c>
      <c r="AP272">
        <v>19.420000000000002</v>
      </c>
    </row>
    <row r="273" spans="2:42" x14ac:dyDescent="0.3">
      <c r="B273">
        <v>4.3598499999999999E-5</v>
      </c>
      <c r="C273">
        <v>1</v>
      </c>
      <c r="D273">
        <v>473.20800000000003</v>
      </c>
      <c r="E273">
        <v>20.8428</v>
      </c>
      <c r="F273">
        <v>0</v>
      </c>
      <c r="G273">
        <v>-5.9388500000000004</v>
      </c>
      <c r="H273">
        <v>0</v>
      </c>
      <c r="I273">
        <v>0</v>
      </c>
      <c r="L273">
        <v>0</v>
      </c>
      <c r="M273">
        <v>0</v>
      </c>
      <c r="P273">
        <v>-61.369399999999999</v>
      </c>
      <c r="Q273">
        <v>0</v>
      </c>
      <c r="R273">
        <v>1.70309</v>
      </c>
      <c r="S273">
        <v>0</v>
      </c>
      <c r="T273">
        <v>1.57708</v>
      </c>
      <c r="U273">
        <v>0</v>
      </c>
      <c r="V273">
        <v>3.53288E-4</v>
      </c>
      <c r="W273">
        <v>0</v>
      </c>
      <c r="X273">
        <v>4.3109099999999998E-4</v>
      </c>
      <c r="Y273">
        <v>1.26699E-6</v>
      </c>
      <c r="Z273">
        <v>2.3955500000000001E-2</v>
      </c>
      <c r="AA273">
        <v>3.6993299999999998E-3</v>
      </c>
      <c r="AB273">
        <v>0.17912400000000001</v>
      </c>
      <c r="AC273">
        <v>0</v>
      </c>
      <c r="AD273">
        <v>0</v>
      </c>
      <c r="AE273">
        <v>-8.9602900000000005</v>
      </c>
      <c r="AF273">
        <v>-2.85477E-3</v>
      </c>
      <c r="AG273">
        <v>1.94618E-6</v>
      </c>
      <c r="AH273">
        <v>0</v>
      </c>
      <c r="AI273">
        <v>2325330</v>
      </c>
      <c r="AJ273">
        <v>1.57708</v>
      </c>
      <c r="AL273">
        <v>4.3598499999999999E-5</v>
      </c>
      <c r="AM273">
        <v>0</v>
      </c>
      <c r="AP273">
        <v>20.8428</v>
      </c>
    </row>
    <row r="274" spans="2:42" x14ac:dyDescent="0.3">
      <c r="B274">
        <v>4.50697E-5</v>
      </c>
      <c r="C274">
        <v>1</v>
      </c>
      <c r="D274">
        <v>473.20800000000003</v>
      </c>
      <c r="E274">
        <v>21.420300000000001</v>
      </c>
      <c r="F274">
        <v>0</v>
      </c>
      <c r="G274">
        <v>-6.4472500000000004</v>
      </c>
      <c r="H274">
        <v>0</v>
      </c>
      <c r="I274">
        <v>0</v>
      </c>
      <c r="L274">
        <v>0</v>
      </c>
      <c r="M274">
        <v>0</v>
      </c>
      <c r="P274">
        <v>-66.296000000000006</v>
      </c>
      <c r="Q274">
        <v>0</v>
      </c>
      <c r="R274">
        <v>1.9973000000000001</v>
      </c>
      <c r="S274">
        <v>0</v>
      </c>
      <c r="T274">
        <v>1.91195</v>
      </c>
      <c r="U274">
        <v>0</v>
      </c>
      <c r="V274">
        <v>4.0970600000000002E-4</v>
      </c>
      <c r="W274">
        <v>0</v>
      </c>
      <c r="X274">
        <v>4.6319599999999997E-4</v>
      </c>
      <c r="Y274">
        <v>1.2613999999999999E-6</v>
      </c>
      <c r="Z274">
        <v>2.3900899999999999E-2</v>
      </c>
      <c r="AA274">
        <v>3.6915300000000002E-3</v>
      </c>
      <c r="AB274">
        <v>0.17918600000000001</v>
      </c>
      <c r="AC274">
        <v>0</v>
      </c>
      <c r="AD274">
        <v>0</v>
      </c>
      <c r="AE274">
        <v>-8.9665400000000002</v>
      </c>
      <c r="AF274">
        <v>-2.8418499999999999E-3</v>
      </c>
      <c r="AG274">
        <v>1.9365099999999999E-6</v>
      </c>
      <c r="AH274">
        <v>0</v>
      </c>
      <c r="AI274">
        <v>2326970</v>
      </c>
      <c r="AJ274">
        <v>1.91195</v>
      </c>
      <c r="AL274">
        <v>4.50697E-5</v>
      </c>
      <c r="AM274">
        <v>0</v>
      </c>
      <c r="AP274">
        <v>21.420300000000001</v>
      </c>
    </row>
    <row r="275" spans="2:42" x14ac:dyDescent="0.3">
      <c r="B275">
        <v>5.6453000000000003E-5</v>
      </c>
      <c r="C275">
        <v>1</v>
      </c>
      <c r="D275">
        <v>473.20800000000003</v>
      </c>
      <c r="E275">
        <v>25.7408</v>
      </c>
      <c r="F275">
        <v>0</v>
      </c>
      <c r="G275">
        <v>-10.659800000000001</v>
      </c>
      <c r="H275">
        <v>0</v>
      </c>
      <c r="I275">
        <v>0</v>
      </c>
      <c r="L275">
        <v>0</v>
      </c>
      <c r="M275">
        <v>0</v>
      </c>
      <c r="P275">
        <v>-120.223</v>
      </c>
      <c r="Q275">
        <v>0</v>
      </c>
      <c r="R275">
        <v>4.6052299999999997</v>
      </c>
      <c r="S275">
        <v>0</v>
      </c>
      <c r="T275">
        <v>4.8377299999999996</v>
      </c>
      <c r="U275">
        <v>0</v>
      </c>
      <c r="V275">
        <v>9.1626999999999995E-4</v>
      </c>
      <c r="W275">
        <v>0</v>
      </c>
      <c r="X275">
        <v>8.28863E-4</v>
      </c>
      <c r="Y275">
        <v>1.2176899999999999E-6</v>
      </c>
      <c r="Z275">
        <v>2.3475699999999999E-2</v>
      </c>
      <c r="AA275">
        <v>3.6309599999999999E-3</v>
      </c>
      <c r="AB275">
        <v>0.179672</v>
      </c>
      <c r="AC275">
        <v>0</v>
      </c>
      <c r="AD275">
        <v>0</v>
      </c>
      <c r="AE275">
        <v>-9.0151199999999996</v>
      </c>
      <c r="AF275">
        <v>-2.7410500000000001E-3</v>
      </c>
      <c r="AG275">
        <v>1.8608400000000001E-6</v>
      </c>
      <c r="AH275">
        <v>0</v>
      </c>
      <c r="AI275">
        <v>2339690</v>
      </c>
      <c r="AJ275">
        <v>4.8377299999999996</v>
      </c>
      <c r="AL275">
        <v>5.6453000000000003E-5</v>
      </c>
      <c r="AM275">
        <v>0</v>
      </c>
      <c r="AP275">
        <v>25.7408</v>
      </c>
    </row>
    <row r="276" spans="2:42" x14ac:dyDescent="0.3">
      <c r="B276">
        <v>6.5654999999999994E-5</v>
      </c>
      <c r="C276">
        <v>1</v>
      </c>
      <c r="D276">
        <v>473.20800000000003</v>
      </c>
      <c r="E276">
        <v>28.465800000000002</v>
      </c>
      <c r="F276">
        <v>0</v>
      </c>
      <c r="G276">
        <v>-12.914899999999999</v>
      </c>
      <c r="H276">
        <v>0</v>
      </c>
      <c r="I276">
        <v>0</v>
      </c>
      <c r="L276">
        <v>0</v>
      </c>
      <c r="M276">
        <v>0</v>
      </c>
      <c r="P276">
        <v>-163.56800000000001</v>
      </c>
      <c r="Q276">
        <v>0</v>
      </c>
      <c r="R276">
        <v>5.4175500000000003</v>
      </c>
      <c r="S276">
        <v>0</v>
      </c>
      <c r="T276">
        <v>5.7682099999999998</v>
      </c>
      <c r="U276">
        <v>0</v>
      </c>
      <c r="V276">
        <v>1.13579E-3</v>
      </c>
      <c r="W276">
        <v>0</v>
      </c>
      <c r="X276">
        <v>1.06379E-3</v>
      </c>
      <c r="Y276">
        <v>1.1764099999999999E-6</v>
      </c>
      <c r="Z276">
        <v>2.30536E-2</v>
      </c>
      <c r="AA276">
        <v>3.5709000000000001E-3</v>
      </c>
      <c r="AB276">
        <v>0.18015400000000001</v>
      </c>
      <c r="AC276">
        <v>0</v>
      </c>
      <c r="AD276">
        <v>0</v>
      </c>
      <c r="AE276">
        <v>-9.06358</v>
      </c>
      <c r="AF276">
        <v>-2.6443E-3</v>
      </c>
      <c r="AG276">
        <v>1.7900400000000001E-6</v>
      </c>
      <c r="AH276">
        <v>0</v>
      </c>
      <c r="AI276">
        <v>2352380</v>
      </c>
      <c r="AJ276">
        <v>5.7682099999999998</v>
      </c>
      <c r="AL276">
        <v>6.5654999999999994E-5</v>
      </c>
      <c r="AM276">
        <v>0</v>
      </c>
      <c r="AP276">
        <v>28.465800000000002</v>
      </c>
    </row>
    <row r="277" spans="2:42" x14ac:dyDescent="0.3">
      <c r="B277">
        <v>6.57039E-5</v>
      </c>
      <c r="C277">
        <v>1</v>
      </c>
      <c r="D277">
        <v>473.20800000000003</v>
      </c>
      <c r="E277">
        <v>28.4803</v>
      </c>
      <c r="F277">
        <v>0</v>
      </c>
      <c r="G277">
        <v>-12.9269</v>
      </c>
      <c r="H277">
        <v>0</v>
      </c>
      <c r="I277">
        <v>0</v>
      </c>
      <c r="L277">
        <v>0</v>
      </c>
      <c r="M277">
        <v>0</v>
      </c>
      <c r="P277">
        <v>-163.798</v>
      </c>
      <c r="Q277">
        <v>0</v>
      </c>
      <c r="R277">
        <v>5.4218599999999997</v>
      </c>
      <c r="S277">
        <v>0</v>
      </c>
      <c r="T277">
        <v>5.7731399999999997</v>
      </c>
      <c r="U277">
        <v>0</v>
      </c>
      <c r="V277">
        <v>1.1369500000000001E-3</v>
      </c>
      <c r="W277">
        <v>0</v>
      </c>
      <c r="X277">
        <v>1.06504E-3</v>
      </c>
      <c r="Y277">
        <v>1.17619E-6</v>
      </c>
      <c r="Z277">
        <v>2.30514E-2</v>
      </c>
      <c r="AA277">
        <v>3.5705799999999998E-3</v>
      </c>
      <c r="AB277">
        <v>0.18015700000000001</v>
      </c>
      <c r="AC277">
        <v>0</v>
      </c>
      <c r="AD277">
        <v>0</v>
      </c>
      <c r="AE277">
        <v>-9.0638400000000008</v>
      </c>
      <c r="AF277">
        <v>-2.64379E-3</v>
      </c>
      <c r="AG277">
        <v>1.7896599999999999E-6</v>
      </c>
      <c r="AH277">
        <v>0</v>
      </c>
      <c r="AI277">
        <v>2352450</v>
      </c>
      <c r="AJ277">
        <v>5.7731399999999997</v>
      </c>
      <c r="AL277">
        <v>6.57039E-5</v>
      </c>
      <c r="AM277">
        <v>0</v>
      </c>
      <c r="AP277">
        <v>28.4803</v>
      </c>
    </row>
    <row r="278" spans="2:42" x14ac:dyDescent="0.3">
      <c r="B278">
        <v>6.57657E-5</v>
      </c>
      <c r="C278">
        <v>1</v>
      </c>
      <c r="D278">
        <v>473.20800000000003</v>
      </c>
      <c r="E278">
        <v>28.501000000000001</v>
      </c>
      <c r="F278">
        <v>0</v>
      </c>
      <c r="G278">
        <v>-12.940899999999999</v>
      </c>
      <c r="H278">
        <v>0</v>
      </c>
      <c r="I278">
        <v>0</v>
      </c>
      <c r="L278">
        <v>0</v>
      </c>
      <c r="M278">
        <v>0</v>
      </c>
      <c r="P278">
        <v>-163.893</v>
      </c>
      <c r="Q278">
        <v>0</v>
      </c>
      <c r="R278">
        <v>5.4255899999999997</v>
      </c>
      <c r="S278">
        <v>0</v>
      </c>
      <c r="T278">
        <v>5.7772600000000001</v>
      </c>
      <c r="U278">
        <v>0</v>
      </c>
      <c r="V278">
        <v>1.1379999999999999E-3</v>
      </c>
      <c r="W278">
        <v>0</v>
      </c>
      <c r="X278">
        <v>1.0654E-3</v>
      </c>
      <c r="Y278">
        <v>1.1759E-6</v>
      </c>
      <c r="Z278">
        <v>2.30484E-2</v>
      </c>
      <c r="AA278">
        <v>3.5701600000000002E-3</v>
      </c>
      <c r="AB278">
        <v>0.18015999999999999</v>
      </c>
      <c r="AC278">
        <v>0</v>
      </c>
      <c r="AD278">
        <v>0</v>
      </c>
      <c r="AE278">
        <v>-9.0641800000000003</v>
      </c>
      <c r="AF278">
        <v>-2.6431100000000002E-3</v>
      </c>
      <c r="AG278">
        <v>1.7891599999999999E-6</v>
      </c>
      <c r="AH278">
        <v>0</v>
      </c>
      <c r="AI278">
        <v>2352540</v>
      </c>
      <c r="AJ278">
        <v>5.7772600000000001</v>
      </c>
      <c r="AL278">
        <v>6.57657E-5</v>
      </c>
      <c r="AM278">
        <v>0</v>
      </c>
      <c r="AP278">
        <v>28.501000000000001</v>
      </c>
    </row>
    <row r="279" spans="2:42" x14ac:dyDescent="0.3">
      <c r="B279">
        <v>6.5894200000000003E-5</v>
      </c>
      <c r="C279">
        <v>1</v>
      </c>
      <c r="D279">
        <v>473.20800000000003</v>
      </c>
      <c r="E279">
        <v>28.5563</v>
      </c>
      <c r="F279">
        <v>0</v>
      </c>
      <c r="G279">
        <v>-12.99</v>
      </c>
      <c r="H279">
        <v>0</v>
      </c>
      <c r="I279">
        <v>0</v>
      </c>
      <c r="L279">
        <v>0</v>
      </c>
      <c r="M279">
        <v>0</v>
      </c>
      <c r="P279">
        <v>-164.489</v>
      </c>
      <c r="Q279">
        <v>0</v>
      </c>
      <c r="R279">
        <v>5.4393399999999996</v>
      </c>
      <c r="S279">
        <v>0</v>
      </c>
      <c r="T279">
        <v>5.7906500000000003</v>
      </c>
      <c r="U279">
        <v>0</v>
      </c>
      <c r="V279">
        <v>1.1408200000000001E-3</v>
      </c>
      <c r="W279">
        <v>0</v>
      </c>
      <c r="X279">
        <v>1.0683400000000001E-3</v>
      </c>
      <c r="Y279">
        <v>1.1752199999999999E-6</v>
      </c>
      <c r="Z279">
        <v>2.30414E-2</v>
      </c>
      <c r="AA279">
        <v>3.56916E-3</v>
      </c>
      <c r="AB279">
        <v>0.18016799999999999</v>
      </c>
      <c r="AC279">
        <v>0</v>
      </c>
      <c r="AD279">
        <v>0</v>
      </c>
      <c r="AE279">
        <v>-9.0649800000000003</v>
      </c>
      <c r="AF279">
        <v>-2.6415000000000002E-3</v>
      </c>
      <c r="AG279">
        <v>1.78799E-6</v>
      </c>
      <c r="AH279">
        <v>0</v>
      </c>
      <c r="AI279">
        <v>2352750</v>
      </c>
      <c r="AJ279">
        <v>5.7906500000000003</v>
      </c>
      <c r="AL279">
        <v>6.5894200000000003E-5</v>
      </c>
      <c r="AM279">
        <v>0</v>
      </c>
      <c r="AP279">
        <v>28.5563</v>
      </c>
    </row>
    <row r="280" spans="2:42" x14ac:dyDescent="0.3">
      <c r="B280">
        <v>7.1679699999999997E-5</v>
      </c>
      <c r="C280">
        <v>1</v>
      </c>
      <c r="D280">
        <v>473.20800000000003</v>
      </c>
      <c r="E280">
        <v>31.140799999999999</v>
      </c>
      <c r="F280">
        <v>0</v>
      </c>
      <c r="G280">
        <v>-15.166399999999999</v>
      </c>
      <c r="H280">
        <v>0</v>
      </c>
      <c r="I280">
        <v>0</v>
      </c>
      <c r="L280">
        <v>0</v>
      </c>
      <c r="M280">
        <v>0</v>
      </c>
      <c r="P280">
        <v>-179.14699999999999</v>
      </c>
      <c r="Q280">
        <v>0</v>
      </c>
      <c r="R280">
        <v>5.7398400000000001</v>
      </c>
      <c r="S280">
        <v>0</v>
      </c>
      <c r="T280">
        <v>6.0572400000000002</v>
      </c>
      <c r="U280">
        <v>0</v>
      </c>
      <c r="V280">
        <v>1.20634E-3</v>
      </c>
      <c r="W280">
        <v>0</v>
      </c>
      <c r="X280">
        <v>1.12385E-3</v>
      </c>
      <c r="Y280">
        <v>1.1438599999999999E-6</v>
      </c>
      <c r="Z280">
        <v>2.2722300000000001E-2</v>
      </c>
      <c r="AA280">
        <v>3.5237300000000001E-3</v>
      </c>
      <c r="AB280">
        <v>0.180533</v>
      </c>
      <c r="AC280">
        <v>0</v>
      </c>
      <c r="AD280">
        <v>0</v>
      </c>
      <c r="AE280">
        <v>-9.1016100000000009</v>
      </c>
      <c r="AF280">
        <v>-2.5680999999999998E-3</v>
      </c>
      <c r="AG280">
        <v>1.73413E-6</v>
      </c>
      <c r="AH280">
        <v>0</v>
      </c>
      <c r="AI280">
        <v>2362350</v>
      </c>
      <c r="AJ280">
        <v>6.0572400000000002</v>
      </c>
      <c r="AL280">
        <v>7.1679699999999997E-5</v>
      </c>
      <c r="AM280">
        <v>0</v>
      </c>
      <c r="AP280">
        <v>31.140799999999999</v>
      </c>
    </row>
    <row r="281" spans="2:42" x14ac:dyDescent="0.3">
      <c r="B281">
        <v>7.2513099999999995E-5</v>
      </c>
      <c r="C281">
        <v>1</v>
      </c>
      <c r="D281">
        <v>473.20800000000003</v>
      </c>
      <c r="E281">
        <v>31.513000000000002</v>
      </c>
      <c r="F281">
        <v>0</v>
      </c>
      <c r="G281">
        <v>-15.479900000000001</v>
      </c>
      <c r="H281">
        <v>0</v>
      </c>
      <c r="I281">
        <v>0</v>
      </c>
      <c r="L281">
        <v>0</v>
      </c>
      <c r="M281">
        <v>0</v>
      </c>
      <c r="P281">
        <v>-181.25800000000001</v>
      </c>
      <c r="Q281">
        <v>0</v>
      </c>
      <c r="R281">
        <v>5.7831299999999999</v>
      </c>
      <c r="S281">
        <v>0</v>
      </c>
      <c r="T281">
        <v>6.0956400000000004</v>
      </c>
      <c r="U281">
        <v>0</v>
      </c>
      <c r="V281">
        <v>1.2157800000000001E-3</v>
      </c>
      <c r="W281">
        <v>0</v>
      </c>
      <c r="X281">
        <v>1.1318400000000001E-3</v>
      </c>
      <c r="Y281">
        <v>1.1393400000000001E-6</v>
      </c>
      <c r="Z281">
        <v>2.26763E-2</v>
      </c>
      <c r="AA281">
        <v>3.51718E-3</v>
      </c>
      <c r="AB281">
        <v>0.180585</v>
      </c>
      <c r="AC281">
        <v>0</v>
      </c>
      <c r="AD281">
        <v>0</v>
      </c>
      <c r="AE281">
        <v>-9.1068800000000003</v>
      </c>
      <c r="AF281">
        <v>-2.5575300000000001E-3</v>
      </c>
      <c r="AG281">
        <v>1.7263699999999999E-6</v>
      </c>
      <c r="AH281">
        <v>0</v>
      </c>
      <c r="AI281">
        <v>2363730</v>
      </c>
      <c r="AJ281">
        <v>6.0956400000000004</v>
      </c>
      <c r="AL281">
        <v>7.2513099999999995E-5</v>
      </c>
      <c r="AM281">
        <v>0</v>
      </c>
      <c r="AP281">
        <v>31.513000000000002</v>
      </c>
    </row>
    <row r="282" spans="2:42" x14ac:dyDescent="0.3">
      <c r="B282">
        <v>7.71846E-5</v>
      </c>
      <c r="C282">
        <v>1</v>
      </c>
      <c r="D282">
        <v>473.20800000000003</v>
      </c>
      <c r="E282">
        <v>33.341799999999999</v>
      </c>
      <c r="F282">
        <v>0</v>
      </c>
      <c r="G282">
        <v>-17.448399999999999</v>
      </c>
      <c r="H282">
        <v>0</v>
      </c>
      <c r="I282">
        <v>0</v>
      </c>
      <c r="L282">
        <v>0</v>
      </c>
      <c r="M282">
        <v>0</v>
      </c>
      <c r="P282">
        <v>-186.69</v>
      </c>
      <c r="Q282">
        <v>0</v>
      </c>
      <c r="R282">
        <v>6.1355000000000004</v>
      </c>
      <c r="S282">
        <v>0</v>
      </c>
      <c r="T282">
        <v>6.3753000000000002</v>
      </c>
      <c r="U282">
        <v>0</v>
      </c>
      <c r="V282">
        <v>1.2564200000000001E-3</v>
      </c>
      <c r="W282">
        <v>0</v>
      </c>
      <c r="X282">
        <v>1.1466099999999999E-3</v>
      </c>
      <c r="Y282">
        <v>1.1141099999999999E-6</v>
      </c>
      <c r="Z282">
        <v>2.2403599999999999E-2</v>
      </c>
      <c r="AA282">
        <v>3.4784199999999999E-3</v>
      </c>
      <c r="AB282">
        <v>0.180897</v>
      </c>
      <c r="AC282">
        <v>0</v>
      </c>
      <c r="AD282">
        <v>0</v>
      </c>
      <c r="AE282">
        <v>-9.1383600000000005</v>
      </c>
      <c r="AF282">
        <v>-2.4974200000000002E-3</v>
      </c>
      <c r="AG282">
        <v>1.6834400000000001E-6</v>
      </c>
      <c r="AH282">
        <v>0</v>
      </c>
      <c r="AI282">
        <v>2371980</v>
      </c>
      <c r="AJ282">
        <v>6.3753000000000002</v>
      </c>
      <c r="AL282">
        <v>7.71846E-5</v>
      </c>
      <c r="AM282">
        <v>0</v>
      </c>
      <c r="AP282">
        <v>33.341799999999999</v>
      </c>
    </row>
    <row r="283" spans="2:42" x14ac:dyDescent="0.3">
      <c r="B283">
        <v>8.3912900000000001E-5</v>
      </c>
      <c r="C283">
        <v>1</v>
      </c>
      <c r="D283">
        <v>473.20699999999999</v>
      </c>
      <c r="E283">
        <v>36.306899999999999</v>
      </c>
      <c r="F283">
        <v>0</v>
      </c>
      <c r="G283">
        <v>-20.513500000000001</v>
      </c>
      <c r="H283">
        <v>0</v>
      </c>
      <c r="I283">
        <v>0</v>
      </c>
      <c r="L283">
        <v>0</v>
      </c>
      <c r="M283">
        <v>0</v>
      </c>
      <c r="P283">
        <v>-153.56100000000001</v>
      </c>
      <c r="Q283">
        <v>0</v>
      </c>
      <c r="R283">
        <v>5.4556300000000002</v>
      </c>
      <c r="S283">
        <v>0</v>
      </c>
      <c r="T283">
        <v>5.5456300000000001</v>
      </c>
      <c r="U283">
        <v>0</v>
      </c>
      <c r="V283">
        <v>1.1054999999999999E-3</v>
      </c>
      <c r="W283">
        <v>0</v>
      </c>
      <c r="X283">
        <v>9.4053099999999998E-4</v>
      </c>
      <c r="Y283">
        <v>1.07498E-6</v>
      </c>
      <c r="Z283">
        <v>2.19805E-2</v>
      </c>
      <c r="AA283">
        <v>3.4182700000000002E-3</v>
      </c>
      <c r="AB283">
        <v>0.18138000000000001</v>
      </c>
      <c r="AC283">
        <v>0</v>
      </c>
      <c r="AD283">
        <v>0</v>
      </c>
      <c r="AE283">
        <v>-9.1872100000000003</v>
      </c>
      <c r="AF283">
        <v>-2.4041800000000001E-3</v>
      </c>
      <c r="AG283">
        <v>1.61682E-6</v>
      </c>
      <c r="AH283">
        <v>0</v>
      </c>
      <c r="AI283">
        <v>2384770</v>
      </c>
      <c r="AJ283">
        <v>5.5456300000000001</v>
      </c>
      <c r="AL283">
        <v>8.3912900000000001E-5</v>
      </c>
      <c r="AM283">
        <v>0</v>
      </c>
      <c r="AP283">
        <v>36.306899999999999</v>
      </c>
    </row>
    <row r="284" spans="2:42" x14ac:dyDescent="0.3">
      <c r="B284">
        <v>8.60265E-5</v>
      </c>
      <c r="C284">
        <v>1</v>
      </c>
      <c r="D284">
        <v>473.20699999999999</v>
      </c>
      <c r="E284">
        <v>37.238300000000002</v>
      </c>
      <c r="F284">
        <v>0</v>
      </c>
      <c r="G284">
        <v>-21.476400000000002</v>
      </c>
      <c r="H284">
        <v>0</v>
      </c>
      <c r="I284">
        <v>0</v>
      </c>
      <c r="L284">
        <v>0</v>
      </c>
      <c r="M284">
        <v>0</v>
      </c>
      <c r="P284">
        <v>-143.154</v>
      </c>
      <c r="Q284">
        <v>0</v>
      </c>
      <c r="R284">
        <v>5.2420600000000004</v>
      </c>
      <c r="S284">
        <v>0</v>
      </c>
      <c r="T284">
        <v>5.2850000000000001</v>
      </c>
      <c r="U284">
        <v>0</v>
      </c>
      <c r="V284">
        <v>1.05809E-3</v>
      </c>
      <c r="W284">
        <v>0</v>
      </c>
      <c r="X284">
        <v>8.7579300000000004E-4</v>
      </c>
      <c r="Y284">
        <v>1.0626800000000001E-6</v>
      </c>
      <c r="Z284">
        <v>2.1847599999999998E-2</v>
      </c>
      <c r="AA284">
        <v>3.39938E-3</v>
      </c>
      <c r="AB284">
        <v>0.181532</v>
      </c>
      <c r="AC284">
        <v>0</v>
      </c>
      <c r="AD284">
        <v>0</v>
      </c>
      <c r="AE284">
        <v>-9.2025500000000005</v>
      </c>
      <c r="AF284">
        <v>-2.3748799999999998E-3</v>
      </c>
      <c r="AG284">
        <v>1.5959E-6</v>
      </c>
      <c r="AH284">
        <v>0</v>
      </c>
      <c r="AI284">
        <v>2388790</v>
      </c>
      <c r="AJ284">
        <v>5.2850000000000001</v>
      </c>
      <c r="AL284">
        <v>8.60265E-5</v>
      </c>
      <c r="AM284">
        <v>0</v>
      </c>
      <c r="AP284">
        <v>37.238300000000002</v>
      </c>
    </row>
    <row r="285" spans="2:42" x14ac:dyDescent="0.3">
      <c r="B285">
        <v>8.8026699999999995E-5</v>
      </c>
      <c r="C285">
        <v>1</v>
      </c>
      <c r="D285">
        <v>473.20699999999999</v>
      </c>
      <c r="E285">
        <v>38.093000000000004</v>
      </c>
      <c r="F285">
        <v>0</v>
      </c>
      <c r="G285">
        <v>-22.4175</v>
      </c>
      <c r="H285">
        <v>0</v>
      </c>
      <c r="I285">
        <v>0</v>
      </c>
      <c r="L285">
        <v>0</v>
      </c>
      <c r="M285">
        <v>0</v>
      </c>
      <c r="P285">
        <v>-139.34700000000001</v>
      </c>
      <c r="Q285">
        <v>0</v>
      </c>
      <c r="R285">
        <v>5.1452299999999997</v>
      </c>
      <c r="S285">
        <v>0</v>
      </c>
      <c r="T285">
        <v>5.1470399999999996</v>
      </c>
      <c r="U285">
        <v>0</v>
      </c>
      <c r="V285">
        <v>1.03294E-3</v>
      </c>
      <c r="W285">
        <v>0</v>
      </c>
      <c r="X285">
        <v>8.4672399999999998E-4</v>
      </c>
      <c r="Y285">
        <v>1.05051E-6</v>
      </c>
      <c r="Z285">
        <v>2.1715399999999999E-2</v>
      </c>
      <c r="AA285">
        <v>3.3805800000000002E-3</v>
      </c>
      <c r="AB285">
        <v>0.18168300000000001</v>
      </c>
      <c r="AC285">
        <v>0</v>
      </c>
      <c r="AD285">
        <v>0</v>
      </c>
      <c r="AE285">
        <v>-9.2178100000000001</v>
      </c>
      <c r="AF285">
        <v>-2.3458300000000001E-3</v>
      </c>
      <c r="AG285">
        <v>1.57517E-6</v>
      </c>
      <c r="AH285">
        <v>0</v>
      </c>
      <c r="AI285">
        <v>2392780</v>
      </c>
      <c r="AJ285">
        <v>5.1470399999999996</v>
      </c>
      <c r="AL285">
        <v>8.8026699999999995E-5</v>
      </c>
      <c r="AM285">
        <v>0</v>
      </c>
      <c r="AP285">
        <v>38.093000000000004</v>
      </c>
    </row>
    <row r="286" spans="2:42" x14ac:dyDescent="0.3">
      <c r="B286">
        <v>8.8764799999999994E-5</v>
      </c>
      <c r="C286">
        <v>1</v>
      </c>
      <c r="D286">
        <v>473.20699999999999</v>
      </c>
      <c r="E286">
        <v>38.405299999999997</v>
      </c>
      <c r="F286">
        <v>0</v>
      </c>
      <c r="G286">
        <v>-22.747399999999999</v>
      </c>
      <c r="H286">
        <v>0</v>
      </c>
      <c r="I286">
        <v>0</v>
      </c>
      <c r="L286">
        <v>0</v>
      </c>
      <c r="M286">
        <v>0</v>
      </c>
      <c r="P286">
        <v>-147.49600000000001</v>
      </c>
      <c r="Q286">
        <v>0</v>
      </c>
      <c r="R286">
        <v>5.3536799999999998</v>
      </c>
      <c r="S286">
        <v>0</v>
      </c>
      <c r="T286">
        <v>5.3537699999999999</v>
      </c>
      <c r="U286">
        <v>0</v>
      </c>
      <c r="V286">
        <v>1.05539E-3</v>
      </c>
      <c r="W286">
        <v>0</v>
      </c>
      <c r="X286">
        <v>8.7638600000000005E-4</v>
      </c>
      <c r="Y286">
        <v>1.0458199999999999E-6</v>
      </c>
      <c r="Z286">
        <v>2.1661699999999999E-2</v>
      </c>
      <c r="AA286">
        <v>3.3729400000000001E-3</v>
      </c>
      <c r="AB286">
        <v>0.18174399999999999</v>
      </c>
      <c r="AC286">
        <v>0</v>
      </c>
      <c r="AD286">
        <v>0</v>
      </c>
      <c r="AE286">
        <v>-9.2240400000000005</v>
      </c>
      <c r="AF286">
        <v>-2.3344799999999999E-3</v>
      </c>
      <c r="AG286">
        <v>1.5672199999999999E-6</v>
      </c>
      <c r="AH286">
        <v>0</v>
      </c>
      <c r="AI286">
        <v>2394420</v>
      </c>
      <c r="AJ286">
        <v>5.3537699999999999</v>
      </c>
      <c r="AL286">
        <v>8.8764799999999994E-5</v>
      </c>
      <c r="AM286">
        <v>0</v>
      </c>
      <c r="AP286">
        <v>38.405299999999997</v>
      </c>
    </row>
    <row r="287" spans="2:42" x14ac:dyDescent="0.3">
      <c r="B287">
        <v>9.1329900000000001E-5</v>
      </c>
      <c r="C287">
        <v>1</v>
      </c>
      <c r="D287">
        <v>473.20699999999999</v>
      </c>
      <c r="E287">
        <v>39.538699999999999</v>
      </c>
      <c r="F287">
        <v>0</v>
      </c>
      <c r="G287">
        <v>-23.9697</v>
      </c>
      <c r="H287">
        <v>0</v>
      </c>
      <c r="I287">
        <v>0</v>
      </c>
      <c r="L287">
        <v>0</v>
      </c>
      <c r="M287">
        <v>0</v>
      </c>
      <c r="P287">
        <v>-148.63300000000001</v>
      </c>
      <c r="Q287">
        <v>0</v>
      </c>
      <c r="R287">
        <v>5.34396</v>
      </c>
      <c r="S287">
        <v>0</v>
      </c>
      <c r="T287">
        <v>5.31508</v>
      </c>
      <c r="U287">
        <v>0</v>
      </c>
      <c r="V287">
        <v>1.0421300000000001E-3</v>
      </c>
      <c r="W287">
        <v>0</v>
      </c>
      <c r="X287">
        <v>8.73973E-4</v>
      </c>
      <c r="Y287">
        <v>1.0288100000000001E-6</v>
      </c>
      <c r="Z287">
        <v>2.1464E-2</v>
      </c>
      <c r="AA287">
        <v>3.3448499999999999E-3</v>
      </c>
      <c r="AB287">
        <v>0.18196999999999999</v>
      </c>
      <c r="AC287">
        <v>0</v>
      </c>
      <c r="AD287">
        <v>0</v>
      </c>
      <c r="AE287">
        <v>-9.2470400000000001</v>
      </c>
      <c r="AF287">
        <v>-2.2932E-3</v>
      </c>
      <c r="AG287">
        <v>1.53848E-6</v>
      </c>
      <c r="AH287">
        <v>0</v>
      </c>
      <c r="AI287">
        <v>2400440</v>
      </c>
      <c r="AJ287">
        <v>5.31508</v>
      </c>
      <c r="AL287">
        <v>9.1329900000000001E-5</v>
      </c>
      <c r="AM287">
        <v>0</v>
      </c>
      <c r="AP287">
        <v>39.538699999999999</v>
      </c>
    </row>
    <row r="288" spans="2:42" x14ac:dyDescent="0.3">
      <c r="B288">
        <v>9.5268599999999998E-5</v>
      </c>
      <c r="C288">
        <v>1</v>
      </c>
      <c r="D288">
        <v>473.20699999999999</v>
      </c>
      <c r="E288">
        <v>41.2791</v>
      </c>
      <c r="F288">
        <v>0</v>
      </c>
      <c r="G288">
        <v>-25.846399999999999</v>
      </c>
      <c r="H288">
        <v>0</v>
      </c>
      <c r="I288">
        <v>0</v>
      </c>
      <c r="L288">
        <v>0</v>
      </c>
      <c r="M288">
        <v>0</v>
      </c>
      <c r="P288">
        <v>-150.38</v>
      </c>
      <c r="Q288">
        <v>0</v>
      </c>
      <c r="R288">
        <v>5.3290300000000004</v>
      </c>
      <c r="S288">
        <v>0</v>
      </c>
      <c r="T288">
        <v>5.2556799999999999</v>
      </c>
      <c r="U288">
        <v>0</v>
      </c>
      <c r="V288">
        <v>1.02177E-3</v>
      </c>
      <c r="W288">
        <v>0</v>
      </c>
      <c r="X288">
        <v>8.70268E-4</v>
      </c>
      <c r="Y288">
        <v>1.0026900000000001E-6</v>
      </c>
      <c r="Z288">
        <v>2.11603E-2</v>
      </c>
      <c r="AA288">
        <v>3.3017300000000001E-3</v>
      </c>
      <c r="AB288">
        <v>0.18231700000000001</v>
      </c>
      <c r="AC288">
        <v>0</v>
      </c>
      <c r="AD288">
        <v>0</v>
      </c>
      <c r="AE288">
        <v>-9.2823399999999996</v>
      </c>
      <c r="AF288">
        <v>-2.2298299999999999E-3</v>
      </c>
      <c r="AG288">
        <v>1.4943400000000001E-6</v>
      </c>
      <c r="AH288">
        <v>0</v>
      </c>
      <c r="AI288">
        <v>2409680</v>
      </c>
      <c r="AJ288">
        <v>5.2556799999999999</v>
      </c>
      <c r="AL288">
        <v>9.5268599999999998E-5</v>
      </c>
      <c r="AM288">
        <v>0</v>
      </c>
      <c r="AP288">
        <v>41.2791</v>
      </c>
    </row>
    <row r="289" spans="2:42" x14ac:dyDescent="0.3">
      <c r="B289">
        <v>1.00457E-4</v>
      </c>
      <c r="C289">
        <v>1</v>
      </c>
      <c r="D289">
        <v>473.20699999999999</v>
      </c>
      <c r="E289">
        <v>43.7164</v>
      </c>
      <c r="F289">
        <v>0</v>
      </c>
      <c r="G289">
        <v>-28.608000000000001</v>
      </c>
      <c r="H289">
        <v>0</v>
      </c>
      <c r="I289">
        <v>0</v>
      </c>
      <c r="L289">
        <v>0</v>
      </c>
      <c r="M289">
        <v>0</v>
      </c>
      <c r="P289">
        <v>-86.356899999999996</v>
      </c>
      <c r="Q289">
        <v>0</v>
      </c>
      <c r="R289">
        <v>3.50271</v>
      </c>
      <c r="S289">
        <v>0</v>
      </c>
      <c r="T289">
        <v>3.2591399999999999</v>
      </c>
      <c r="U289">
        <v>0</v>
      </c>
      <c r="V289">
        <v>7.2230700000000005E-4</v>
      </c>
      <c r="W289">
        <v>0</v>
      </c>
      <c r="X289">
        <v>5.5314199999999996E-4</v>
      </c>
      <c r="Y289">
        <v>9.6677900000000006E-7</v>
      </c>
      <c r="Z289">
        <v>2.0736999999999998E-2</v>
      </c>
      <c r="AA289">
        <v>3.2415399999999998E-3</v>
      </c>
      <c r="AB289">
        <v>0.18280099999999999</v>
      </c>
      <c r="AC289">
        <v>0</v>
      </c>
      <c r="AD289">
        <v>0</v>
      </c>
      <c r="AE289">
        <v>-9.3316400000000002</v>
      </c>
      <c r="AF289">
        <v>-2.1424299999999999E-3</v>
      </c>
      <c r="AG289">
        <v>1.4337200000000001E-6</v>
      </c>
      <c r="AH289">
        <v>0</v>
      </c>
      <c r="AI289">
        <v>2422580</v>
      </c>
      <c r="AJ289">
        <v>3.2591399999999999</v>
      </c>
      <c r="AL289">
        <v>1.00457E-4</v>
      </c>
      <c r="AM289">
        <v>0</v>
      </c>
      <c r="AP289">
        <v>43.7164</v>
      </c>
    </row>
    <row r="290" spans="2:42" x14ac:dyDescent="0.3">
      <c r="B290">
        <v>1.06253E-4</v>
      </c>
      <c r="C290">
        <v>1</v>
      </c>
      <c r="D290">
        <v>473.20699999999999</v>
      </c>
      <c r="E290">
        <v>46.465299999999999</v>
      </c>
      <c r="F290">
        <v>0</v>
      </c>
      <c r="G290">
        <v>-31.573</v>
      </c>
      <c r="H290">
        <v>0</v>
      </c>
      <c r="I290">
        <v>0</v>
      </c>
      <c r="L290">
        <v>0</v>
      </c>
      <c r="M290">
        <v>0</v>
      </c>
      <c r="P290">
        <v>-49.594700000000003</v>
      </c>
      <c r="Q290">
        <v>0</v>
      </c>
      <c r="R290">
        <v>2.1909299999999998</v>
      </c>
      <c r="S290">
        <v>0</v>
      </c>
      <c r="T290">
        <v>1.8463400000000001</v>
      </c>
      <c r="U290">
        <v>0</v>
      </c>
      <c r="V290">
        <v>4.8344399999999997E-4</v>
      </c>
      <c r="W290">
        <v>0</v>
      </c>
      <c r="X290">
        <v>3.4730600000000003E-4</v>
      </c>
      <c r="Y290">
        <v>9.2592499999999995E-7</v>
      </c>
      <c r="Z290">
        <v>2.0259699999999999E-2</v>
      </c>
      <c r="AA290">
        <v>3.17367E-3</v>
      </c>
      <c r="AB290">
        <v>0.18334600000000001</v>
      </c>
      <c r="AC290">
        <v>0</v>
      </c>
      <c r="AD290">
        <v>0</v>
      </c>
      <c r="AE290">
        <v>-9.3871699999999993</v>
      </c>
      <c r="AF290">
        <v>-2.0431199999999998E-3</v>
      </c>
      <c r="AG290">
        <v>1.36463E-6</v>
      </c>
      <c r="AH290">
        <v>0</v>
      </c>
      <c r="AI290">
        <v>2437110</v>
      </c>
      <c r="AJ290">
        <v>1.8463400000000001</v>
      </c>
      <c r="AL290">
        <v>1.06253E-4</v>
      </c>
      <c r="AM290">
        <v>0</v>
      </c>
      <c r="AP290">
        <v>46.465299999999999</v>
      </c>
    </row>
    <row r="291" spans="2:42" x14ac:dyDescent="0.3">
      <c r="B291">
        <v>1.06418E-4</v>
      </c>
      <c r="C291">
        <v>1</v>
      </c>
      <c r="D291">
        <v>473.20699999999999</v>
      </c>
      <c r="E291">
        <v>46.539200000000001</v>
      </c>
      <c r="F291">
        <v>0</v>
      </c>
      <c r="G291">
        <v>-31.6524</v>
      </c>
      <c r="H291">
        <v>0</v>
      </c>
      <c r="I291">
        <v>0</v>
      </c>
      <c r="L291">
        <v>0</v>
      </c>
      <c r="M291">
        <v>0</v>
      </c>
      <c r="P291">
        <v>-51.582999999999998</v>
      </c>
      <c r="Q291">
        <v>0</v>
      </c>
      <c r="R291">
        <v>2.2504599999999999</v>
      </c>
      <c r="S291">
        <v>0</v>
      </c>
      <c r="T291">
        <v>1.9111400000000001</v>
      </c>
      <c r="U291">
        <v>0</v>
      </c>
      <c r="V291">
        <v>4.9041799999999995E-4</v>
      </c>
      <c r="W291">
        <v>0</v>
      </c>
      <c r="X291">
        <v>3.5440599999999998E-4</v>
      </c>
      <c r="Y291">
        <v>9.2481600000000004E-7</v>
      </c>
      <c r="Z291">
        <v>2.0245800000000001E-2</v>
      </c>
      <c r="AA291">
        <v>3.1717E-3</v>
      </c>
      <c r="AB291">
        <v>0.183362</v>
      </c>
      <c r="AC291">
        <v>0</v>
      </c>
      <c r="AD291">
        <v>0</v>
      </c>
      <c r="AE291">
        <v>-9.3887999999999998</v>
      </c>
      <c r="AF291">
        <v>-2.04039E-3</v>
      </c>
      <c r="AG291">
        <v>1.3627600000000001E-6</v>
      </c>
      <c r="AH291">
        <v>0</v>
      </c>
      <c r="AI291">
        <v>2437530</v>
      </c>
      <c r="AJ291">
        <v>1.9111400000000001</v>
      </c>
      <c r="AL291">
        <v>1.06418E-4</v>
      </c>
      <c r="AM291">
        <v>0</v>
      </c>
      <c r="AP291">
        <v>46.539200000000001</v>
      </c>
    </row>
    <row r="292" spans="2:42" x14ac:dyDescent="0.3">
      <c r="B292">
        <v>1.1022E-4</v>
      </c>
      <c r="C292">
        <v>1</v>
      </c>
      <c r="D292">
        <v>473.20600000000002</v>
      </c>
      <c r="E292">
        <v>48.241599999999998</v>
      </c>
      <c r="F292">
        <v>0</v>
      </c>
      <c r="G292">
        <v>-33.482900000000001</v>
      </c>
      <c r="H292">
        <v>0</v>
      </c>
      <c r="I292">
        <v>0</v>
      </c>
      <c r="L292">
        <v>0</v>
      </c>
      <c r="M292">
        <v>0</v>
      </c>
      <c r="P292">
        <v>-97.397099999999995</v>
      </c>
      <c r="Q292">
        <v>0</v>
      </c>
      <c r="R292">
        <v>3.6221000000000001</v>
      </c>
      <c r="S292">
        <v>0</v>
      </c>
      <c r="T292">
        <v>3.4043199999999998</v>
      </c>
      <c r="U292">
        <v>0</v>
      </c>
      <c r="V292">
        <v>6.5110400000000001E-4</v>
      </c>
      <c r="W292">
        <v>0</v>
      </c>
      <c r="X292">
        <v>5.1800200000000005E-4</v>
      </c>
      <c r="Y292">
        <v>8.9927000000000003E-7</v>
      </c>
      <c r="Z292">
        <v>1.9926800000000001E-2</v>
      </c>
      <c r="AA292">
        <v>3.1263699999999998E-3</v>
      </c>
      <c r="AB292">
        <v>0.183726</v>
      </c>
      <c r="AC292">
        <v>0</v>
      </c>
      <c r="AD292">
        <v>0</v>
      </c>
      <c r="AE292">
        <v>-9.4261599999999994</v>
      </c>
      <c r="AF292">
        <v>-1.9773799999999999E-3</v>
      </c>
      <c r="AG292">
        <v>1.3197099999999999E-6</v>
      </c>
      <c r="AH292">
        <v>0</v>
      </c>
      <c r="AI292">
        <v>2447300</v>
      </c>
      <c r="AJ292">
        <v>3.4043199999999998</v>
      </c>
      <c r="AL292">
        <v>1.1022E-4</v>
      </c>
      <c r="AM292">
        <v>0</v>
      </c>
      <c r="AP292">
        <v>48.241599999999998</v>
      </c>
    </row>
    <row r="293" spans="2:42" x14ac:dyDescent="0.3">
      <c r="B293">
        <v>1.11048E-4</v>
      </c>
      <c r="C293">
        <v>1</v>
      </c>
      <c r="D293">
        <v>473.20600000000002</v>
      </c>
      <c r="E293">
        <v>48.616999999999997</v>
      </c>
      <c r="F293">
        <v>0</v>
      </c>
      <c r="G293">
        <v>-33.872900000000001</v>
      </c>
      <c r="H293">
        <v>0</v>
      </c>
      <c r="I293">
        <v>0</v>
      </c>
      <c r="L293">
        <v>0</v>
      </c>
      <c r="M293">
        <v>0</v>
      </c>
      <c r="P293">
        <v>-122.598</v>
      </c>
      <c r="Q293">
        <v>0</v>
      </c>
      <c r="R293">
        <v>4.2939299999999996</v>
      </c>
      <c r="S293">
        <v>0</v>
      </c>
      <c r="T293">
        <v>4.12</v>
      </c>
      <c r="U293">
        <v>0</v>
      </c>
      <c r="V293">
        <v>7.4412800000000004E-4</v>
      </c>
      <c r="W293">
        <v>0</v>
      </c>
      <c r="X293">
        <v>6.1371199999999998E-4</v>
      </c>
      <c r="Y293">
        <v>8.9345999999999995E-7</v>
      </c>
      <c r="Z293">
        <v>1.98535E-2</v>
      </c>
      <c r="AA293">
        <v>3.1159500000000001E-3</v>
      </c>
      <c r="AB293">
        <v>0.18381</v>
      </c>
      <c r="AC293">
        <v>0</v>
      </c>
      <c r="AD293">
        <v>0</v>
      </c>
      <c r="AE293">
        <v>-9.4347499999999993</v>
      </c>
      <c r="AF293">
        <v>-1.9629999999999999E-3</v>
      </c>
      <c r="AG293">
        <v>1.3098999999999999E-6</v>
      </c>
      <c r="AH293">
        <v>0</v>
      </c>
      <c r="AI293">
        <v>2449550</v>
      </c>
      <c r="AJ293">
        <v>4.12</v>
      </c>
      <c r="AL293">
        <v>1.11048E-4</v>
      </c>
      <c r="AM293">
        <v>0</v>
      </c>
      <c r="AP293">
        <v>48.616999999999997</v>
      </c>
    </row>
    <row r="294" spans="2:42" x14ac:dyDescent="0.3">
      <c r="B294">
        <v>1.14308E-4</v>
      </c>
      <c r="C294">
        <v>1</v>
      </c>
      <c r="D294">
        <v>473.20600000000002</v>
      </c>
      <c r="E294">
        <v>50.049399999999999</v>
      </c>
      <c r="F294">
        <v>0</v>
      </c>
      <c r="G294">
        <v>-35.273299999999999</v>
      </c>
      <c r="H294">
        <v>0</v>
      </c>
      <c r="I294">
        <v>0</v>
      </c>
      <c r="L294">
        <v>0</v>
      </c>
      <c r="M294">
        <v>0</v>
      </c>
      <c r="P294">
        <v>-137.93700000000001</v>
      </c>
      <c r="Q294">
        <v>0</v>
      </c>
      <c r="R294">
        <v>4.4107000000000003</v>
      </c>
      <c r="S294">
        <v>0</v>
      </c>
      <c r="T294">
        <v>4.2548500000000002</v>
      </c>
      <c r="U294">
        <v>0</v>
      </c>
      <c r="V294">
        <v>7.6149300000000002E-4</v>
      </c>
      <c r="W294">
        <v>0</v>
      </c>
      <c r="X294">
        <v>6.5990899999999997E-4</v>
      </c>
      <c r="Y294">
        <v>8.6989799999999997E-7</v>
      </c>
      <c r="Z294">
        <v>1.9544099999999998E-2</v>
      </c>
      <c r="AA294">
        <v>3.07208E-3</v>
      </c>
      <c r="AB294">
        <v>0.18416299999999999</v>
      </c>
      <c r="AC294">
        <v>0</v>
      </c>
      <c r="AD294">
        <v>0</v>
      </c>
      <c r="AE294">
        <v>-9.4711400000000001</v>
      </c>
      <c r="AF294">
        <v>-1.9043700000000001E-3</v>
      </c>
      <c r="AG294">
        <v>1.2702600000000001E-6</v>
      </c>
      <c r="AH294">
        <v>0</v>
      </c>
      <c r="AI294">
        <v>2459070</v>
      </c>
      <c r="AJ294">
        <v>4.2548500000000002</v>
      </c>
      <c r="AL294">
        <v>1.14308E-4</v>
      </c>
      <c r="AM294">
        <v>0</v>
      </c>
      <c r="AP294">
        <v>50.049399999999999</v>
      </c>
    </row>
    <row r="295" spans="2:42" x14ac:dyDescent="0.3">
      <c r="B295">
        <v>1.24196E-4</v>
      </c>
      <c r="C295">
        <v>1</v>
      </c>
      <c r="D295">
        <v>473.20600000000002</v>
      </c>
      <c r="E295">
        <v>54.375799999999998</v>
      </c>
      <c r="F295">
        <v>0</v>
      </c>
      <c r="G295">
        <v>-39.321599999999997</v>
      </c>
      <c r="H295">
        <v>0</v>
      </c>
      <c r="I295">
        <v>0</v>
      </c>
      <c r="L295">
        <v>0</v>
      </c>
      <c r="M295">
        <v>0</v>
      </c>
      <c r="P295">
        <v>-191.39699999999999</v>
      </c>
      <c r="Q295">
        <v>0</v>
      </c>
      <c r="R295">
        <v>5.0910399999999996</v>
      </c>
      <c r="S295">
        <v>0</v>
      </c>
      <c r="T295">
        <v>4.9992099999999997</v>
      </c>
      <c r="U295">
        <v>0</v>
      </c>
      <c r="V295">
        <v>8.7341899999999995E-4</v>
      </c>
      <c r="W295">
        <v>0</v>
      </c>
      <c r="X295">
        <v>8.2328999999999996E-4</v>
      </c>
      <c r="Y295">
        <v>7.9700799999999996E-7</v>
      </c>
      <c r="Z295">
        <v>1.85863E-2</v>
      </c>
      <c r="AA295">
        <v>2.9362199999999998E-3</v>
      </c>
      <c r="AB295">
        <v>0.18525700000000001</v>
      </c>
      <c r="AC295">
        <v>0</v>
      </c>
      <c r="AD295">
        <v>0</v>
      </c>
      <c r="AE295">
        <v>-9.5838199999999993</v>
      </c>
      <c r="AF295">
        <v>-1.7228899999999999E-3</v>
      </c>
      <c r="AG295">
        <v>1.1475499999999999E-6</v>
      </c>
      <c r="AH295">
        <v>0</v>
      </c>
      <c r="AI295">
        <v>2488540</v>
      </c>
      <c r="AJ295">
        <v>4.9992099999999997</v>
      </c>
      <c r="AL295">
        <v>1.24196E-4</v>
      </c>
      <c r="AM295">
        <v>0</v>
      </c>
      <c r="AP295">
        <v>54.375799999999998</v>
      </c>
    </row>
    <row r="296" spans="2:42" x14ac:dyDescent="0.3">
      <c r="B296">
        <v>1.2721299999999999E-4</v>
      </c>
      <c r="C296">
        <v>1</v>
      </c>
      <c r="D296">
        <v>473.20600000000002</v>
      </c>
      <c r="E296">
        <v>55.748699999999999</v>
      </c>
      <c r="F296">
        <v>0</v>
      </c>
      <c r="G296">
        <v>-40.807000000000002</v>
      </c>
      <c r="H296">
        <v>0</v>
      </c>
      <c r="I296">
        <v>0</v>
      </c>
      <c r="L296">
        <v>0</v>
      </c>
      <c r="M296">
        <v>0</v>
      </c>
      <c r="P296">
        <v>-219.29400000000001</v>
      </c>
      <c r="Q296">
        <v>0</v>
      </c>
      <c r="R296">
        <v>5.5360500000000004</v>
      </c>
      <c r="S296">
        <v>0</v>
      </c>
      <c r="T296">
        <v>5.49716</v>
      </c>
      <c r="U296">
        <v>0</v>
      </c>
      <c r="V296">
        <v>9.3380500000000001E-4</v>
      </c>
      <c r="W296">
        <v>0</v>
      </c>
      <c r="X296">
        <v>9.1890299999999999E-4</v>
      </c>
      <c r="Y296">
        <v>7.7467900000000002E-7</v>
      </c>
      <c r="Z296">
        <v>1.8296199999999999E-2</v>
      </c>
      <c r="AA296">
        <v>2.89507E-3</v>
      </c>
      <c r="AB296">
        <v>0.185588</v>
      </c>
      <c r="AC296">
        <v>0</v>
      </c>
      <c r="AD296">
        <v>0</v>
      </c>
      <c r="AE296">
        <v>-9.6179199999999998</v>
      </c>
      <c r="AF296">
        <v>-1.66742E-3</v>
      </c>
      <c r="AG296">
        <v>1.1099599999999999E-6</v>
      </c>
      <c r="AH296">
        <v>0</v>
      </c>
      <c r="AI296">
        <v>2497460</v>
      </c>
      <c r="AJ296">
        <v>5.49716</v>
      </c>
      <c r="AL296">
        <v>1.2721299999999999E-4</v>
      </c>
      <c r="AM296">
        <v>0</v>
      </c>
      <c r="AP296">
        <v>55.748699999999999</v>
      </c>
    </row>
    <row r="297" spans="2:42" x14ac:dyDescent="0.3">
      <c r="B297">
        <v>1.2772E-4</v>
      </c>
      <c r="C297">
        <v>1</v>
      </c>
      <c r="D297">
        <v>473.20600000000002</v>
      </c>
      <c r="E297">
        <v>55.979300000000002</v>
      </c>
      <c r="F297">
        <v>0</v>
      </c>
      <c r="G297">
        <v>-41.0565</v>
      </c>
      <c r="H297">
        <v>0</v>
      </c>
      <c r="I297">
        <v>0</v>
      </c>
      <c r="L297">
        <v>0</v>
      </c>
      <c r="M297">
        <v>0</v>
      </c>
      <c r="P297">
        <v>-223.98</v>
      </c>
      <c r="Q297">
        <v>0</v>
      </c>
      <c r="R297">
        <v>5.6108000000000002</v>
      </c>
      <c r="S297">
        <v>0</v>
      </c>
      <c r="T297">
        <v>5.5808</v>
      </c>
      <c r="U297">
        <v>0</v>
      </c>
      <c r="V297">
        <v>9.4394900000000003E-4</v>
      </c>
      <c r="W297">
        <v>0</v>
      </c>
      <c r="X297">
        <v>9.3496300000000003E-4</v>
      </c>
      <c r="Y297">
        <v>7.7092800000000003E-7</v>
      </c>
      <c r="Z297">
        <v>1.82475E-2</v>
      </c>
      <c r="AA297">
        <v>2.8881599999999999E-3</v>
      </c>
      <c r="AB297">
        <v>0.185644</v>
      </c>
      <c r="AC297">
        <v>0</v>
      </c>
      <c r="AD297">
        <v>0</v>
      </c>
      <c r="AE297">
        <v>-9.6236499999999996</v>
      </c>
      <c r="AF297">
        <v>-1.6581E-3</v>
      </c>
      <c r="AG297">
        <v>1.1036399999999999E-6</v>
      </c>
      <c r="AH297">
        <v>0</v>
      </c>
      <c r="AI297">
        <v>2498960</v>
      </c>
      <c r="AJ297">
        <v>5.5808</v>
      </c>
      <c r="AL297">
        <v>1.2772E-4</v>
      </c>
      <c r="AM297">
        <v>0</v>
      </c>
      <c r="AP297">
        <v>55.979300000000002</v>
      </c>
    </row>
    <row r="298" spans="2:42" x14ac:dyDescent="0.3">
      <c r="B298">
        <v>1.28417E-4</v>
      </c>
      <c r="C298">
        <v>1</v>
      </c>
      <c r="D298">
        <v>473.20600000000002</v>
      </c>
      <c r="E298">
        <v>56.238500000000002</v>
      </c>
      <c r="F298">
        <v>0</v>
      </c>
      <c r="G298">
        <v>-41.327599999999997</v>
      </c>
      <c r="H298">
        <v>0</v>
      </c>
      <c r="I298">
        <v>0</v>
      </c>
      <c r="L298">
        <v>0</v>
      </c>
      <c r="M298">
        <v>0</v>
      </c>
      <c r="P298">
        <v>-238.727</v>
      </c>
      <c r="Q298">
        <v>0</v>
      </c>
      <c r="R298">
        <v>5.8032399999999997</v>
      </c>
      <c r="S298">
        <v>0</v>
      </c>
      <c r="T298">
        <v>5.7635699999999996</v>
      </c>
      <c r="U298">
        <v>0</v>
      </c>
      <c r="V298">
        <v>9.6302499999999995E-4</v>
      </c>
      <c r="W298">
        <v>0</v>
      </c>
      <c r="X298">
        <v>9.7098599999999996E-4</v>
      </c>
      <c r="Y298">
        <v>7.6557799999999995E-7</v>
      </c>
      <c r="Z298">
        <v>1.81692E-2</v>
      </c>
      <c r="AA298">
        <v>2.8770499999999999E-3</v>
      </c>
      <c r="AB298">
        <v>0.18573300000000001</v>
      </c>
      <c r="AC298">
        <v>0</v>
      </c>
      <c r="AD298">
        <v>0</v>
      </c>
      <c r="AE298">
        <v>-9.6329499999999992</v>
      </c>
      <c r="AF298">
        <v>-1.6445800000000001E-3</v>
      </c>
      <c r="AG298">
        <v>1.09459E-6</v>
      </c>
      <c r="AH298">
        <v>0</v>
      </c>
      <c r="AI298">
        <v>2501390</v>
      </c>
      <c r="AJ298">
        <v>5.7635699999999996</v>
      </c>
      <c r="AL298">
        <v>1.28417E-4</v>
      </c>
      <c r="AM298">
        <v>0</v>
      </c>
      <c r="AP298">
        <v>56.238500000000002</v>
      </c>
    </row>
    <row r="299" spans="2:42" x14ac:dyDescent="0.3">
      <c r="B299">
        <v>1.3042800000000001E-4</v>
      </c>
      <c r="C299">
        <v>1</v>
      </c>
      <c r="D299">
        <v>473.20499999999998</v>
      </c>
      <c r="E299">
        <v>56.9071</v>
      </c>
      <c r="F299">
        <v>0</v>
      </c>
      <c r="G299">
        <v>-41.896900000000002</v>
      </c>
      <c r="H299">
        <v>0</v>
      </c>
      <c r="I299">
        <v>0</v>
      </c>
      <c r="L299">
        <v>0</v>
      </c>
      <c r="M299">
        <v>0</v>
      </c>
      <c r="P299">
        <v>-266.45100000000002</v>
      </c>
      <c r="Q299">
        <v>0</v>
      </c>
      <c r="R299">
        <v>6.1431500000000003</v>
      </c>
      <c r="S299">
        <v>0</v>
      </c>
      <c r="T299">
        <v>6.0672600000000001</v>
      </c>
      <c r="U299">
        <v>0</v>
      </c>
      <c r="V299">
        <v>1.0025800000000001E-3</v>
      </c>
      <c r="W299">
        <v>0</v>
      </c>
      <c r="X299">
        <v>1.0435100000000001E-3</v>
      </c>
      <c r="Y299">
        <v>7.4990900000000005E-7</v>
      </c>
      <c r="Z299">
        <v>1.7940299999999999E-2</v>
      </c>
      <c r="AA299">
        <v>2.84462E-3</v>
      </c>
      <c r="AB299">
        <v>0.18599399999999999</v>
      </c>
      <c r="AC299">
        <v>0</v>
      </c>
      <c r="AD299">
        <v>0</v>
      </c>
      <c r="AE299">
        <v>-9.6601599999999994</v>
      </c>
      <c r="AF299">
        <v>-1.6050000000000001E-3</v>
      </c>
      <c r="AG299">
        <v>1.0681100000000001E-6</v>
      </c>
      <c r="AH299">
        <v>0</v>
      </c>
      <c r="AI299">
        <v>2508490</v>
      </c>
      <c r="AJ299">
        <v>6.0672600000000001</v>
      </c>
      <c r="AL299">
        <v>1.3042800000000001E-4</v>
      </c>
      <c r="AM299">
        <v>0</v>
      </c>
      <c r="AP299">
        <v>56.9071</v>
      </c>
    </row>
    <row r="300" spans="2:42" x14ac:dyDescent="0.3">
      <c r="B300">
        <v>1.3115199999999999E-4</v>
      </c>
      <c r="C300">
        <v>1</v>
      </c>
      <c r="D300">
        <v>473.20499999999998</v>
      </c>
      <c r="E300">
        <v>57.147799999999997</v>
      </c>
      <c r="F300">
        <v>0</v>
      </c>
      <c r="G300">
        <v>-42.101799999999997</v>
      </c>
      <c r="H300">
        <v>0</v>
      </c>
      <c r="I300">
        <v>0</v>
      </c>
      <c r="L300">
        <v>0</v>
      </c>
      <c r="M300">
        <v>0</v>
      </c>
      <c r="P300">
        <v>-276.43</v>
      </c>
      <c r="Q300">
        <v>0</v>
      </c>
      <c r="R300">
        <v>6.2654899999999998</v>
      </c>
      <c r="S300">
        <v>0</v>
      </c>
      <c r="T300">
        <v>6.1765699999999999</v>
      </c>
      <c r="U300">
        <v>0</v>
      </c>
      <c r="V300">
        <v>1.0168200000000001E-3</v>
      </c>
      <c r="W300">
        <v>0</v>
      </c>
      <c r="X300">
        <v>1.0696200000000001E-3</v>
      </c>
      <c r="Y300">
        <v>7.4426900000000001E-7</v>
      </c>
      <c r="Z300">
        <v>1.7857899999999999E-2</v>
      </c>
      <c r="AA300">
        <v>2.8329499999999999E-3</v>
      </c>
      <c r="AB300">
        <v>0.186088</v>
      </c>
      <c r="AC300">
        <v>0</v>
      </c>
      <c r="AD300">
        <v>0</v>
      </c>
      <c r="AE300">
        <v>-9.66995</v>
      </c>
      <c r="AF300">
        <v>-1.5907600000000001E-3</v>
      </c>
      <c r="AG300">
        <v>1.05858E-6</v>
      </c>
      <c r="AH300">
        <v>0</v>
      </c>
      <c r="AI300">
        <v>2511050</v>
      </c>
      <c r="AJ300">
        <v>6.1765699999999999</v>
      </c>
      <c r="AL300">
        <v>1.3115199999999999E-4</v>
      </c>
      <c r="AM300">
        <v>0</v>
      </c>
      <c r="AP300">
        <v>57.147799999999997</v>
      </c>
    </row>
    <row r="301" spans="2:42" x14ac:dyDescent="0.3">
      <c r="B301">
        <v>1.4494099999999999E-4</v>
      </c>
      <c r="C301">
        <v>1</v>
      </c>
      <c r="D301">
        <v>473.20499999999998</v>
      </c>
      <c r="E301">
        <v>61.565300000000001</v>
      </c>
      <c r="F301">
        <v>0</v>
      </c>
      <c r="G301">
        <v>-46.600200000000001</v>
      </c>
      <c r="H301">
        <v>0</v>
      </c>
      <c r="I301">
        <v>0</v>
      </c>
      <c r="L301">
        <v>0</v>
      </c>
      <c r="M301">
        <v>0</v>
      </c>
      <c r="P301">
        <v>-275.97699999999998</v>
      </c>
      <c r="Q301">
        <v>0</v>
      </c>
      <c r="R301">
        <v>1.77833</v>
      </c>
      <c r="S301">
        <v>0</v>
      </c>
      <c r="T301">
        <v>1.1945399999999999</v>
      </c>
      <c r="U301">
        <v>0</v>
      </c>
      <c r="V301">
        <v>2.6568000000000002E-4</v>
      </c>
      <c r="W301">
        <v>0</v>
      </c>
      <c r="X301">
        <v>9.1177499999999998E-4</v>
      </c>
      <c r="Y301">
        <v>6.35508E-7</v>
      </c>
      <c r="Z301">
        <v>1.62477E-2</v>
      </c>
      <c r="AA301">
        <v>2.6046300000000001E-3</v>
      </c>
      <c r="AB301">
        <v>0.18792700000000001</v>
      </c>
      <c r="AC301">
        <v>0</v>
      </c>
      <c r="AD301">
        <v>0</v>
      </c>
      <c r="AE301">
        <v>-9.8615899999999996</v>
      </c>
      <c r="AF301">
        <v>-1.31551E-3</v>
      </c>
      <c r="AG301">
        <v>8.7443700000000001E-7</v>
      </c>
      <c r="AH301">
        <v>0</v>
      </c>
      <c r="AI301">
        <v>2561080</v>
      </c>
      <c r="AJ301">
        <v>1.1945399999999999</v>
      </c>
      <c r="AL301">
        <v>1.4494099999999999E-4</v>
      </c>
      <c r="AM301">
        <v>0</v>
      </c>
      <c r="AP301">
        <v>61.565300000000001</v>
      </c>
    </row>
    <row r="302" spans="2:42" x14ac:dyDescent="0.3">
      <c r="B302">
        <v>1.4539800000000001E-4</v>
      </c>
      <c r="C302">
        <v>1</v>
      </c>
      <c r="D302">
        <v>473.20499999999998</v>
      </c>
      <c r="E302">
        <v>61.486699999999999</v>
      </c>
      <c r="F302">
        <v>0</v>
      </c>
      <c r="G302">
        <v>-46.545900000000003</v>
      </c>
      <c r="H302">
        <v>0</v>
      </c>
      <c r="I302">
        <v>0</v>
      </c>
      <c r="L302">
        <v>0</v>
      </c>
      <c r="M302">
        <v>0</v>
      </c>
      <c r="P302">
        <v>-299.88600000000002</v>
      </c>
      <c r="Q302">
        <v>0</v>
      </c>
      <c r="R302">
        <v>2.1185999999999998</v>
      </c>
      <c r="S302">
        <v>0</v>
      </c>
      <c r="T302">
        <v>1.54033</v>
      </c>
      <c r="U302">
        <v>0</v>
      </c>
      <c r="V302">
        <v>3.0720699999999999E-4</v>
      </c>
      <c r="W302">
        <v>0</v>
      </c>
      <c r="X302">
        <v>9.6297099999999997E-4</v>
      </c>
      <c r="Y302">
        <v>6.3188400000000002E-7</v>
      </c>
      <c r="Z302">
        <v>1.6187400000000001E-2</v>
      </c>
      <c r="AA302">
        <v>2.5960800000000002E-3</v>
      </c>
      <c r="AB302">
        <v>0.187996</v>
      </c>
      <c r="AC302">
        <v>0</v>
      </c>
      <c r="AD302">
        <v>0</v>
      </c>
      <c r="AE302">
        <v>-9.8688400000000005</v>
      </c>
      <c r="AF302">
        <v>-1.3062900000000001E-3</v>
      </c>
      <c r="AG302">
        <v>8.6823299999999996E-7</v>
      </c>
      <c r="AH302">
        <v>0</v>
      </c>
      <c r="AI302">
        <v>2562980</v>
      </c>
      <c r="AJ302">
        <v>1.54033</v>
      </c>
      <c r="AL302">
        <v>1.4539800000000001E-4</v>
      </c>
      <c r="AM302">
        <v>0</v>
      </c>
      <c r="AP302">
        <v>61.486699999999999</v>
      </c>
    </row>
    <row r="303" spans="2:42" x14ac:dyDescent="0.3">
      <c r="B303">
        <v>1.5102299999999999E-4</v>
      </c>
      <c r="C303">
        <v>1</v>
      </c>
      <c r="D303">
        <v>473.20400000000001</v>
      </c>
      <c r="E303">
        <v>61.042700000000004</v>
      </c>
      <c r="F303">
        <v>0</v>
      </c>
      <c r="G303">
        <v>-46.131500000000003</v>
      </c>
      <c r="H303">
        <v>0</v>
      </c>
      <c r="I303">
        <v>0</v>
      </c>
      <c r="L303">
        <v>0</v>
      </c>
      <c r="M303">
        <v>0</v>
      </c>
      <c r="P303">
        <v>-429.23399999999998</v>
      </c>
      <c r="Q303">
        <v>0</v>
      </c>
      <c r="R303">
        <v>7.5524699999999996</v>
      </c>
      <c r="S303">
        <v>0</v>
      </c>
      <c r="T303">
        <v>7.3486900000000004</v>
      </c>
      <c r="U303">
        <v>0</v>
      </c>
      <c r="V303">
        <v>9.8054200000000005E-4</v>
      </c>
      <c r="W303">
        <v>0</v>
      </c>
      <c r="X303">
        <v>1.2046400000000001E-3</v>
      </c>
      <c r="Y303">
        <v>5.8680300000000002E-7</v>
      </c>
      <c r="Z303">
        <v>1.54392E-2</v>
      </c>
      <c r="AA303">
        <v>2.49023E-3</v>
      </c>
      <c r="AB303">
        <v>0.18884999999999999</v>
      </c>
      <c r="AC303">
        <v>0</v>
      </c>
      <c r="AD303">
        <v>0</v>
      </c>
      <c r="AE303">
        <v>-9.9588199999999993</v>
      </c>
      <c r="AF303">
        <v>-1.1915199999999999E-3</v>
      </c>
      <c r="AG303">
        <v>7.9107099999999998E-7</v>
      </c>
      <c r="AH303">
        <v>0</v>
      </c>
      <c r="AI303">
        <v>2586450</v>
      </c>
      <c r="AJ303">
        <v>7.3486900000000004</v>
      </c>
      <c r="AL303">
        <v>1.5102299999999999E-4</v>
      </c>
      <c r="AM303">
        <v>0</v>
      </c>
      <c r="AP303">
        <v>61.042700000000004</v>
      </c>
    </row>
    <row r="304" spans="2:42" x14ac:dyDescent="0.3">
      <c r="B304">
        <v>1.5152500000000001E-4</v>
      </c>
      <c r="C304">
        <v>1</v>
      </c>
      <c r="D304">
        <v>473.20400000000001</v>
      </c>
      <c r="E304">
        <v>61.003</v>
      </c>
      <c r="F304">
        <v>0</v>
      </c>
      <c r="G304">
        <v>-46.0944</v>
      </c>
      <c r="H304">
        <v>0</v>
      </c>
      <c r="I304">
        <v>0</v>
      </c>
      <c r="L304">
        <v>0</v>
      </c>
      <c r="M304">
        <v>0</v>
      </c>
      <c r="P304">
        <v>-440.78500000000003</v>
      </c>
      <c r="Q304">
        <v>0</v>
      </c>
      <c r="R304">
        <v>8.0376899999999996</v>
      </c>
      <c r="S304">
        <v>0</v>
      </c>
      <c r="T304">
        <v>7.8673500000000001</v>
      </c>
      <c r="U304">
        <v>0</v>
      </c>
      <c r="V304">
        <v>1.04067E-3</v>
      </c>
      <c r="W304">
        <v>0</v>
      </c>
      <c r="X304">
        <v>1.2262200000000001E-3</v>
      </c>
      <c r="Y304">
        <v>5.8277799999999998E-7</v>
      </c>
      <c r="Z304">
        <v>1.53724E-2</v>
      </c>
      <c r="AA304">
        <v>2.4807800000000001E-3</v>
      </c>
      <c r="AB304">
        <v>0.18892600000000001</v>
      </c>
      <c r="AC304">
        <v>0</v>
      </c>
      <c r="AD304">
        <v>0</v>
      </c>
      <c r="AE304">
        <v>-9.9668500000000009</v>
      </c>
      <c r="AF304">
        <v>-1.1812700000000001E-3</v>
      </c>
      <c r="AG304">
        <v>7.8418100000000005E-7</v>
      </c>
      <c r="AH304">
        <v>0</v>
      </c>
      <c r="AI304">
        <v>2588550</v>
      </c>
      <c r="AJ304">
        <v>7.8673500000000001</v>
      </c>
      <c r="AL304">
        <v>1.5152500000000001E-4</v>
      </c>
      <c r="AM304">
        <v>0</v>
      </c>
      <c r="AP304">
        <v>61.003</v>
      </c>
    </row>
    <row r="305" spans="2:42" x14ac:dyDescent="0.3">
      <c r="B305">
        <v>1.58787E-4</v>
      </c>
      <c r="C305">
        <v>1</v>
      </c>
      <c r="D305">
        <v>473.20400000000001</v>
      </c>
      <c r="E305">
        <v>60.113300000000002</v>
      </c>
      <c r="F305">
        <v>0</v>
      </c>
      <c r="G305">
        <v>-45.553199999999997</v>
      </c>
      <c r="H305">
        <v>0</v>
      </c>
      <c r="I305">
        <v>0</v>
      </c>
      <c r="L305">
        <v>0</v>
      </c>
      <c r="M305">
        <v>0</v>
      </c>
      <c r="P305">
        <v>-627.13900000000001</v>
      </c>
      <c r="Q305">
        <v>0</v>
      </c>
      <c r="R305">
        <v>16.528700000000001</v>
      </c>
      <c r="S305">
        <v>0</v>
      </c>
      <c r="T305">
        <v>16.944700000000001</v>
      </c>
      <c r="U305">
        <v>0</v>
      </c>
      <c r="V305">
        <v>2.1472499999999999E-3</v>
      </c>
      <c r="W305">
        <v>0</v>
      </c>
      <c r="X305">
        <v>1.61871E-3</v>
      </c>
      <c r="Y305">
        <v>5.2243799999999996E-7</v>
      </c>
      <c r="Z305">
        <v>1.4358299999999999E-2</v>
      </c>
      <c r="AA305">
        <v>2.3369900000000002E-3</v>
      </c>
      <c r="AB305">
        <v>0.190084</v>
      </c>
      <c r="AC305">
        <v>0</v>
      </c>
      <c r="AD305">
        <v>0</v>
      </c>
      <c r="AE305">
        <v>-10.089</v>
      </c>
      <c r="AF305">
        <v>-1.0274800000000001E-3</v>
      </c>
      <c r="AG305">
        <v>6.8069899999999997E-7</v>
      </c>
      <c r="AH305">
        <v>0</v>
      </c>
      <c r="AI305">
        <v>2620420</v>
      </c>
      <c r="AJ305">
        <v>16.944700000000001</v>
      </c>
      <c r="AL305">
        <v>1.58787E-4</v>
      </c>
      <c r="AM305">
        <v>0</v>
      </c>
      <c r="AP305">
        <v>60.113300000000002</v>
      </c>
    </row>
    <row r="306" spans="2:42" x14ac:dyDescent="0.3">
      <c r="B306">
        <v>1.6171999999999999E-4</v>
      </c>
      <c r="C306">
        <v>1</v>
      </c>
      <c r="D306">
        <v>473.20400000000001</v>
      </c>
      <c r="E306">
        <v>58.476500000000001</v>
      </c>
      <c r="F306">
        <v>0</v>
      </c>
      <c r="G306">
        <v>-43.838200000000001</v>
      </c>
      <c r="H306">
        <v>0</v>
      </c>
      <c r="I306">
        <v>0</v>
      </c>
      <c r="L306">
        <v>0</v>
      </c>
      <c r="M306">
        <v>0</v>
      </c>
      <c r="P306">
        <v>-637.92999999999995</v>
      </c>
      <c r="Q306">
        <v>0</v>
      </c>
      <c r="R306">
        <v>17.076799999999999</v>
      </c>
      <c r="S306">
        <v>0</v>
      </c>
      <c r="T306">
        <v>17.287500000000001</v>
      </c>
      <c r="U306">
        <v>0</v>
      </c>
      <c r="V306">
        <v>2.2273699999999998E-3</v>
      </c>
      <c r="W306">
        <v>0</v>
      </c>
      <c r="X306">
        <v>1.59885E-3</v>
      </c>
      <c r="Y306">
        <v>4.9969800000000001E-7</v>
      </c>
      <c r="Z306">
        <v>1.3932699999999999E-2</v>
      </c>
      <c r="AA306">
        <v>2.2767600000000001E-3</v>
      </c>
      <c r="AB306">
        <v>0.19056999999999999</v>
      </c>
      <c r="AC306">
        <v>0</v>
      </c>
      <c r="AD306">
        <v>0</v>
      </c>
      <c r="AE306">
        <v>-10.140700000000001</v>
      </c>
      <c r="AF306">
        <v>-9.6989999999999999E-4</v>
      </c>
      <c r="AG306">
        <v>6.4107000000000001E-7</v>
      </c>
      <c r="AH306">
        <v>0</v>
      </c>
      <c r="AI306">
        <v>2633910</v>
      </c>
      <c r="AJ306">
        <v>17.287500000000001</v>
      </c>
      <c r="AL306">
        <v>1.6171999999999999E-4</v>
      </c>
      <c r="AM306">
        <v>0</v>
      </c>
      <c r="AP306">
        <v>58.476500000000001</v>
      </c>
    </row>
    <row r="307" spans="2:42" x14ac:dyDescent="0.3">
      <c r="B307">
        <v>1.6628899999999999E-4</v>
      </c>
      <c r="C307">
        <v>1</v>
      </c>
      <c r="D307">
        <v>473.20299999999997</v>
      </c>
      <c r="E307">
        <v>55.817500000000003</v>
      </c>
      <c r="F307">
        <v>0</v>
      </c>
      <c r="G307">
        <v>-41.357700000000001</v>
      </c>
      <c r="H307">
        <v>0</v>
      </c>
      <c r="I307">
        <v>0</v>
      </c>
      <c r="L307">
        <v>0</v>
      </c>
      <c r="M307">
        <v>0</v>
      </c>
      <c r="P307">
        <v>-536.34100000000001</v>
      </c>
      <c r="Q307">
        <v>0</v>
      </c>
      <c r="R307">
        <v>15.1736</v>
      </c>
      <c r="S307">
        <v>0</v>
      </c>
      <c r="T307">
        <v>15.4846</v>
      </c>
      <c r="U307">
        <v>0</v>
      </c>
      <c r="V307">
        <v>2.0227700000000001E-3</v>
      </c>
      <c r="W307">
        <v>0</v>
      </c>
      <c r="X307">
        <v>1.2953000000000001E-3</v>
      </c>
      <c r="Y307">
        <v>4.6261100000000001E-7</v>
      </c>
      <c r="Z307">
        <v>1.32341E-2</v>
      </c>
      <c r="AA307">
        <v>2.1779E-3</v>
      </c>
      <c r="AB307">
        <v>0.19136800000000001</v>
      </c>
      <c r="AC307">
        <v>0</v>
      </c>
      <c r="AD307">
        <v>0</v>
      </c>
      <c r="AE307">
        <v>-10.2257</v>
      </c>
      <c r="AF307">
        <v>-8.7585099999999997E-4</v>
      </c>
      <c r="AG307">
        <v>5.7629300000000001E-7</v>
      </c>
      <c r="AH307">
        <v>0</v>
      </c>
      <c r="AI307">
        <v>2656080</v>
      </c>
      <c r="AJ307">
        <v>15.4846</v>
      </c>
      <c r="AL307">
        <v>1.6628899999999999E-4</v>
      </c>
      <c r="AM307">
        <v>0</v>
      </c>
      <c r="AP307">
        <v>55.817500000000003</v>
      </c>
    </row>
    <row r="308" spans="2:42" x14ac:dyDescent="0.3">
      <c r="B308">
        <v>1.70743E-4</v>
      </c>
      <c r="C308">
        <v>1</v>
      </c>
      <c r="D308">
        <v>473.20299999999997</v>
      </c>
      <c r="E308">
        <v>52.629300000000001</v>
      </c>
      <c r="F308">
        <v>0</v>
      </c>
      <c r="G308">
        <v>-38.334499999999998</v>
      </c>
      <c r="H308">
        <v>0</v>
      </c>
      <c r="I308">
        <v>0</v>
      </c>
      <c r="L308">
        <v>0</v>
      </c>
      <c r="M308">
        <v>0</v>
      </c>
      <c r="P308">
        <v>-598.98500000000001</v>
      </c>
      <c r="Q308">
        <v>0</v>
      </c>
      <c r="R308">
        <v>13.923999999999999</v>
      </c>
      <c r="S308">
        <v>0</v>
      </c>
      <c r="T308">
        <v>14.435700000000001</v>
      </c>
      <c r="U308">
        <v>0</v>
      </c>
      <c r="V308">
        <v>1.88383E-3</v>
      </c>
      <c r="W308">
        <v>0</v>
      </c>
      <c r="X308">
        <v>1.33924E-3</v>
      </c>
      <c r="Y308">
        <v>4.2716400000000003E-7</v>
      </c>
      <c r="Z308">
        <v>1.2548999999999999E-2</v>
      </c>
      <c r="AA308">
        <v>2.0810500000000001E-3</v>
      </c>
      <c r="AB308">
        <v>0.19214999999999999</v>
      </c>
      <c r="AC308">
        <v>0</v>
      </c>
      <c r="AD308">
        <v>0</v>
      </c>
      <c r="AE308">
        <v>-10.309200000000001</v>
      </c>
      <c r="AF308">
        <v>-7.8631899999999995E-4</v>
      </c>
      <c r="AG308">
        <v>5.1402299999999997E-7</v>
      </c>
      <c r="AH308">
        <v>0</v>
      </c>
      <c r="AI308">
        <v>2677850</v>
      </c>
      <c r="AJ308">
        <v>14.435700000000001</v>
      </c>
      <c r="AL308">
        <v>1.70743E-4</v>
      </c>
      <c r="AM308">
        <v>0</v>
      </c>
      <c r="AP308">
        <v>52.629300000000001</v>
      </c>
    </row>
    <row r="309" spans="2:42" x14ac:dyDescent="0.3">
      <c r="B309">
        <v>1.72256E-4</v>
      </c>
      <c r="C309">
        <v>1</v>
      </c>
      <c r="D309">
        <v>473.20299999999997</v>
      </c>
      <c r="E309">
        <v>51.134300000000003</v>
      </c>
      <c r="F309">
        <v>0</v>
      </c>
      <c r="G309">
        <v>-37.103299999999997</v>
      </c>
      <c r="H309">
        <v>0</v>
      </c>
      <c r="I309">
        <v>0</v>
      </c>
      <c r="L309">
        <v>0</v>
      </c>
      <c r="M309">
        <v>0</v>
      </c>
      <c r="P309">
        <v>-707.44500000000005</v>
      </c>
      <c r="Q309">
        <v>0</v>
      </c>
      <c r="R309">
        <v>13.795400000000001</v>
      </c>
      <c r="S309">
        <v>0</v>
      </c>
      <c r="T309">
        <v>14.4741</v>
      </c>
      <c r="U309">
        <v>0</v>
      </c>
      <c r="V309">
        <v>1.88916E-3</v>
      </c>
      <c r="W309">
        <v>0</v>
      </c>
      <c r="X309">
        <v>1.51801E-3</v>
      </c>
      <c r="Y309">
        <v>4.15658E-7</v>
      </c>
      <c r="Z309">
        <v>1.23123E-2</v>
      </c>
      <c r="AA309">
        <v>2.0475799999999998E-3</v>
      </c>
      <c r="AB309">
        <v>0.19242000000000001</v>
      </c>
      <c r="AC309">
        <v>0</v>
      </c>
      <c r="AD309">
        <v>0</v>
      </c>
      <c r="AE309">
        <v>-10.3383</v>
      </c>
      <c r="AF309">
        <v>-7.57594E-4</v>
      </c>
      <c r="AG309">
        <v>4.9357899999999998E-7</v>
      </c>
      <c r="AH309">
        <v>0</v>
      </c>
      <c r="AI309">
        <v>2685420</v>
      </c>
      <c r="AJ309">
        <v>14.4741</v>
      </c>
      <c r="AL309">
        <v>1.72256E-4</v>
      </c>
      <c r="AM309">
        <v>0</v>
      </c>
      <c r="AP309">
        <v>51.134300000000003</v>
      </c>
    </row>
    <row r="310" spans="2:42" x14ac:dyDescent="0.3">
      <c r="B310">
        <v>1.7480100000000001E-4</v>
      </c>
      <c r="C310">
        <v>1</v>
      </c>
      <c r="D310">
        <v>473.20299999999997</v>
      </c>
      <c r="E310">
        <v>48.620100000000001</v>
      </c>
      <c r="F310">
        <v>0</v>
      </c>
      <c r="G310">
        <v>-35.032600000000002</v>
      </c>
      <c r="H310">
        <v>0</v>
      </c>
      <c r="I310">
        <v>0</v>
      </c>
      <c r="L310">
        <v>0</v>
      </c>
      <c r="M310">
        <v>0</v>
      </c>
      <c r="P310">
        <v>-889.85299999999995</v>
      </c>
      <c r="Q310">
        <v>0</v>
      </c>
      <c r="R310">
        <v>13.5791</v>
      </c>
      <c r="S310">
        <v>0</v>
      </c>
      <c r="T310">
        <v>14.538600000000001</v>
      </c>
      <c r="U310">
        <v>0</v>
      </c>
      <c r="V310">
        <v>1.89813E-3</v>
      </c>
      <c r="W310">
        <v>0</v>
      </c>
      <c r="X310">
        <v>1.8186700000000001E-3</v>
      </c>
      <c r="Y310">
        <v>3.96307E-7</v>
      </c>
      <c r="Z310">
        <v>1.1914299999999999E-2</v>
      </c>
      <c r="AA310">
        <v>1.9912799999999998E-3</v>
      </c>
      <c r="AB310">
        <v>0.19287399999999999</v>
      </c>
      <c r="AC310">
        <v>0</v>
      </c>
      <c r="AD310">
        <v>0</v>
      </c>
      <c r="AE310">
        <v>-10.3871</v>
      </c>
      <c r="AF310">
        <v>-7.0928500000000004E-4</v>
      </c>
      <c r="AG310">
        <v>4.59195E-7</v>
      </c>
      <c r="AH310">
        <v>0</v>
      </c>
      <c r="AI310">
        <v>2698140</v>
      </c>
      <c r="AJ310">
        <v>14.538600000000001</v>
      </c>
      <c r="AL310">
        <v>1.7480100000000001E-4</v>
      </c>
      <c r="AM310">
        <v>0</v>
      </c>
      <c r="AP310">
        <v>48.620100000000001</v>
      </c>
    </row>
    <row r="311" spans="2:42" x14ac:dyDescent="0.3">
      <c r="B311">
        <v>1.7784300000000001E-4</v>
      </c>
      <c r="C311">
        <v>1</v>
      </c>
      <c r="D311">
        <v>473.20299999999997</v>
      </c>
      <c r="E311">
        <v>45.128100000000003</v>
      </c>
      <c r="F311">
        <v>0</v>
      </c>
      <c r="G311">
        <v>-31.6936</v>
      </c>
      <c r="H311">
        <v>0</v>
      </c>
      <c r="I311">
        <v>0</v>
      </c>
      <c r="L311">
        <v>0</v>
      </c>
      <c r="M311">
        <v>0</v>
      </c>
      <c r="P311">
        <v>-1060.8599999999999</v>
      </c>
      <c r="Q311">
        <v>0</v>
      </c>
      <c r="R311">
        <v>13.319800000000001</v>
      </c>
      <c r="S311">
        <v>0</v>
      </c>
      <c r="T311">
        <v>14.3925</v>
      </c>
      <c r="U311">
        <v>0</v>
      </c>
      <c r="V311">
        <v>2.0469099999999999E-3</v>
      </c>
      <c r="W311">
        <v>0</v>
      </c>
      <c r="X311">
        <v>1.9938199999999999E-3</v>
      </c>
      <c r="Y311">
        <v>3.7313499999999999E-7</v>
      </c>
      <c r="Z311">
        <v>1.1423600000000001E-2</v>
      </c>
      <c r="AA311">
        <v>1.92198E-3</v>
      </c>
      <c r="AB311">
        <v>0.19343399999999999</v>
      </c>
      <c r="AC311">
        <v>0</v>
      </c>
      <c r="AD311">
        <v>0</v>
      </c>
      <c r="AE311">
        <v>-10.4474</v>
      </c>
      <c r="AF311">
        <v>-6.5170500000000004E-4</v>
      </c>
      <c r="AG311">
        <v>4.1774199999999998E-7</v>
      </c>
      <c r="AH311">
        <v>0</v>
      </c>
      <c r="AI311">
        <v>2713860</v>
      </c>
      <c r="AJ311">
        <v>14.3925</v>
      </c>
      <c r="AL311">
        <v>1.7784300000000001E-4</v>
      </c>
      <c r="AM311">
        <v>0</v>
      </c>
      <c r="AP311">
        <v>45.128100000000003</v>
      </c>
    </row>
    <row r="312" spans="2:42" x14ac:dyDescent="0.3">
      <c r="B312">
        <v>1.81373E-4</v>
      </c>
      <c r="C312">
        <v>1</v>
      </c>
      <c r="D312">
        <v>473.20299999999997</v>
      </c>
      <c r="E312">
        <v>38.863500000000002</v>
      </c>
      <c r="F312">
        <v>0</v>
      </c>
      <c r="G312">
        <v>-26.776199999999999</v>
      </c>
      <c r="H312">
        <v>0</v>
      </c>
      <c r="I312">
        <v>0</v>
      </c>
      <c r="L312">
        <v>0</v>
      </c>
      <c r="M312">
        <v>0</v>
      </c>
      <c r="P312">
        <v>-1456.66</v>
      </c>
      <c r="Q312">
        <v>0</v>
      </c>
      <c r="R312">
        <v>14.517099999999999</v>
      </c>
      <c r="S312">
        <v>0</v>
      </c>
      <c r="T312">
        <v>15.5283</v>
      </c>
      <c r="U312">
        <v>0</v>
      </c>
      <c r="V312">
        <v>2.6221700000000001E-3</v>
      </c>
      <c r="W312">
        <v>0</v>
      </c>
      <c r="X312">
        <v>2.4971699999999999E-3</v>
      </c>
      <c r="Y312">
        <v>3.4624000000000001E-7</v>
      </c>
      <c r="Z312">
        <v>1.082E-2</v>
      </c>
      <c r="AA312">
        <v>1.8365E-3</v>
      </c>
      <c r="AB312">
        <v>0.19412299999999999</v>
      </c>
      <c r="AC312">
        <v>0</v>
      </c>
      <c r="AD312">
        <v>0</v>
      </c>
      <c r="AE312">
        <v>-10.5219</v>
      </c>
      <c r="AF312">
        <v>-5.8599200000000002E-4</v>
      </c>
      <c r="AG312">
        <v>3.6889000000000002E-7</v>
      </c>
      <c r="AH312">
        <v>0</v>
      </c>
      <c r="AI312">
        <v>2733290</v>
      </c>
      <c r="AJ312">
        <v>15.5283</v>
      </c>
      <c r="AL312">
        <v>1.81373E-4</v>
      </c>
      <c r="AM312">
        <v>0</v>
      </c>
      <c r="AP312">
        <v>38.863500000000002</v>
      </c>
    </row>
    <row r="313" spans="2:42" x14ac:dyDescent="0.3">
      <c r="B313">
        <v>1.8208100000000001E-4</v>
      </c>
      <c r="C313">
        <v>1</v>
      </c>
      <c r="D313">
        <v>473.20299999999997</v>
      </c>
      <c r="E313">
        <v>37.607300000000002</v>
      </c>
      <c r="F313">
        <v>0</v>
      </c>
      <c r="G313">
        <v>-25.790199999999999</v>
      </c>
      <c r="H313">
        <v>0</v>
      </c>
      <c r="I313">
        <v>0</v>
      </c>
      <c r="L313">
        <v>0</v>
      </c>
      <c r="M313">
        <v>0</v>
      </c>
      <c r="P313">
        <v>-1536.02</v>
      </c>
      <c r="Q313">
        <v>0</v>
      </c>
      <c r="R313">
        <v>14.757099999999999</v>
      </c>
      <c r="S313">
        <v>0</v>
      </c>
      <c r="T313">
        <v>15.756</v>
      </c>
      <c r="U313">
        <v>0</v>
      </c>
      <c r="V313">
        <v>2.7375199999999998E-3</v>
      </c>
      <c r="W313">
        <v>0</v>
      </c>
      <c r="X313">
        <v>2.5980999999999999E-3</v>
      </c>
      <c r="Y313">
        <v>3.4084599999999998E-7</v>
      </c>
      <c r="Z313">
        <v>1.0699E-2</v>
      </c>
      <c r="AA313">
        <v>1.8193599999999999E-3</v>
      </c>
      <c r="AB313">
        <v>0.19426099999999999</v>
      </c>
      <c r="AC313">
        <v>0</v>
      </c>
      <c r="AD313">
        <v>0</v>
      </c>
      <c r="AE313">
        <v>-10.536899999999999</v>
      </c>
      <c r="AF313">
        <v>-5.7281599999999997E-4</v>
      </c>
      <c r="AG313">
        <v>3.5909400000000003E-7</v>
      </c>
      <c r="AH313">
        <v>0</v>
      </c>
      <c r="AI313">
        <v>2737190</v>
      </c>
      <c r="AJ313">
        <v>15.756</v>
      </c>
      <c r="AL313">
        <v>1.8208100000000001E-4</v>
      </c>
      <c r="AM313">
        <v>0</v>
      </c>
      <c r="AP313">
        <v>37.607300000000002</v>
      </c>
    </row>
    <row r="314" spans="2:42" x14ac:dyDescent="0.3">
      <c r="B314">
        <v>1.8310000000000001E-4</v>
      </c>
      <c r="C314">
        <v>1</v>
      </c>
      <c r="D314">
        <v>473.20299999999997</v>
      </c>
      <c r="E314">
        <v>35.780700000000003</v>
      </c>
      <c r="F314">
        <v>0</v>
      </c>
      <c r="G314">
        <v>-24.179200000000002</v>
      </c>
      <c r="H314">
        <v>0</v>
      </c>
      <c r="I314">
        <v>0</v>
      </c>
      <c r="L314">
        <v>0</v>
      </c>
      <c r="M314">
        <v>0</v>
      </c>
      <c r="P314">
        <v>-1650.64</v>
      </c>
      <c r="Q314">
        <v>0</v>
      </c>
      <c r="R314">
        <v>14.5837</v>
      </c>
      <c r="S314">
        <v>0</v>
      </c>
      <c r="T314">
        <v>15.5396</v>
      </c>
      <c r="U314">
        <v>0</v>
      </c>
      <c r="V314">
        <v>2.8092600000000001E-3</v>
      </c>
      <c r="W314">
        <v>0</v>
      </c>
      <c r="X314">
        <v>2.75661E-3</v>
      </c>
      <c r="Y314">
        <v>3.33016E-7</v>
      </c>
      <c r="Z314">
        <v>1.05238E-2</v>
      </c>
      <c r="AA314">
        <v>1.79458E-3</v>
      </c>
      <c r="AB314">
        <v>0.19446099999999999</v>
      </c>
      <c r="AC314">
        <v>0</v>
      </c>
      <c r="AD314">
        <v>0</v>
      </c>
      <c r="AE314">
        <v>-10.5585</v>
      </c>
      <c r="AF314">
        <v>-5.5363500000000002E-4</v>
      </c>
      <c r="AG314">
        <v>3.4486900000000002E-7</v>
      </c>
      <c r="AH314">
        <v>0</v>
      </c>
      <c r="AI314">
        <v>2742830</v>
      </c>
      <c r="AJ314">
        <v>15.5396</v>
      </c>
      <c r="AL314">
        <v>1.8310000000000001E-4</v>
      </c>
      <c r="AM314">
        <v>0</v>
      </c>
      <c r="AP314">
        <v>35.780700000000003</v>
      </c>
    </row>
    <row r="315" spans="2:42" x14ac:dyDescent="0.3">
      <c r="B315">
        <v>1.8648800000000001E-4</v>
      </c>
      <c r="C315">
        <v>1</v>
      </c>
      <c r="D315">
        <v>473.202</v>
      </c>
      <c r="E315">
        <v>29.235600000000002</v>
      </c>
      <c r="F315">
        <v>0</v>
      </c>
      <c r="G315">
        <v>-18.865500000000001</v>
      </c>
      <c r="H315">
        <v>0</v>
      </c>
      <c r="I315">
        <v>0</v>
      </c>
      <c r="L315">
        <v>0</v>
      </c>
      <c r="M315">
        <v>0</v>
      </c>
      <c r="P315">
        <v>-2205.9299999999998</v>
      </c>
      <c r="Q315">
        <v>0</v>
      </c>
      <c r="R315">
        <v>14.316800000000001</v>
      </c>
      <c r="S315">
        <v>0</v>
      </c>
      <c r="T315">
        <v>15.1105</v>
      </c>
      <c r="U315">
        <v>0</v>
      </c>
      <c r="V315">
        <v>3.0834E-3</v>
      </c>
      <c r="W315">
        <v>0</v>
      </c>
      <c r="X315">
        <v>3.55317E-3</v>
      </c>
      <c r="Y315">
        <v>3.0745999999999998E-7</v>
      </c>
      <c r="Z315">
        <v>9.9307200000000005E-3</v>
      </c>
      <c r="AA315">
        <v>1.7106599999999999E-3</v>
      </c>
      <c r="AB315">
        <v>0.19513800000000001</v>
      </c>
      <c r="AC315">
        <v>0</v>
      </c>
      <c r="AD315">
        <v>0</v>
      </c>
      <c r="AE315">
        <v>-10.632</v>
      </c>
      <c r="AF315">
        <v>-4.91681E-4</v>
      </c>
      <c r="AG315">
        <v>2.9792400000000001E-7</v>
      </c>
      <c r="AH315">
        <v>0</v>
      </c>
      <c r="AI315">
        <v>2761960</v>
      </c>
      <c r="AJ315">
        <v>15.1105</v>
      </c>
      <c r="AL315">
        <v>1.8648800000000001E-4</v>
      </c>
      <c r="AM315">
        <v>0</v>
      </c>
      <c r="AP315">
        <v>29.235600000000002</v>
      </c>
    </row>
    <row r="316" spans="2:42" x14ac:dyDescent="0.3">
      <c r="B316">
        <v>1.8770599999999999E-4</v>
      </c>
      <c r="C316">
        <v>1</v>
      </c>
      <c r="D316">
        <v>473.202</v>
      </c>
      <c r="E316">
        <v>25.918199999999999</v>
      </c>
      <c r="F316">
        <v>0</v>
      </c>
      <c r="G316">
        <v>-16.078099999999999</v>
      </c>
      <c r="H316">
        <v>0</v>
      </c>
      <c r="I316">
        <v>0</v>
      </c>
      <c r="L316">
        <v>0</v>
      </c>
      <c r="M316">
        <v>0</v>
      </c>
      <c r="P316">
        <v>-2663.31</v>
      </c>
      <c r="Q316">
        <v>0</v>
      </c>
      <c r="R316">
        <v>13.476599999999999</v>
      </c>
      <c r="S316">
        <v>0</v>
      </c>
      <c r="T316">
        <v>14.184200000000001</v>
      </c>
      <c r="U316">
        <v>0</v>
      </c>
      <c r="V316">
        <v>3.6268899999999998E-3</v>
      </c>
      <c r="W316">
        <v>0</v>
      </c>
      <c r="X316">
        <v>4.1266799999999998E-3</v>
      </c>
      <c r="Y316">
        <v>2.98614E-7</v>
      </c>
      <c r="Z316">
        <v>9.7087900000000001E-3</v>
      </c>
      <c r="AA316">
        <v>1.6791499999999999E-3</v>
      </c>
      <c r="AB316">
        <v>0.19539200000000001</v>
      </c>
      <c r="AC316">
        <v>0</v>
      </c>
      <c r="AD316">
        <v>0</v>
      </c>
      <c r="AE316">
        <v>-10.659700000000001</v>
      </c>
      <c r="AF316">
        <v>-4.7096200000000001E-4</v>
      </c>
      <c r="AG316">
        <v>2.8134899999999999E-7</v>
      </c>
      <c r="AH316">
        <v>0</v>
      </c>
      <c r="AI316">
        <v>2769180</v>
      </c>
      <c r="AJ316">
        <v>14.184200000000001</v>
      </c>
      <c r="AL316">
        <v>1.8770599999999999E-4</v>
      </c>
      <c r="AM316">
        <v>0</v>
      </c>
      <c r="AP316">
        <v>25.918199999999999</v>
      </c>
    </row>
    <row r="317" spans="2:42" x14ac:dyDescent="0.3">
      <c r="B317">
        <v>1.89987E-4</v>
      </c>
      <c r="C317">
        <v>1</v>
      </c>
      <c r="D317">
        <v>473.202</v>
      </c>
      <c r="E317">
        <v>19.703600000000002</v>
      </c>
      <c r="F317">
        <v>0</v>
      </c>
      <c r="G317">
        <v>-10.8566</v>
      </c>
      <c r="H317">
        <v>0</v>
      </c>
      <c r="I317">
        <v>0</v>
      </c>
      <c r="L317">
        <v>0</v>
      </c>
      <c r="M317">
        <v>0</v>
      </c>
      <c r="P317">
        <v>-3520.13</v>
      </c>
      <c r="Q317">
        <v>0</v>
      </c>
      <c r="R317">
        <v>11.902699999999999</v>
      </c>
      <c r="S317">
        <v>0</v>
      </c>
      <c r="T317">
        <v>12.4488</v>
      </c>
      <c r="U317">
        <v>0</v>
      </c>
      <c r="V317">
        <v>4.6449999999999998E-3</v>
      </c>
      <c r="W317">
        <v>0</v>
      </c>
      <c r="X317">
        <v>5.2010499999999996E-3</v>
      </c>
      <c r="Y317">
        <v>2.8204200000000001E-7</v>
      </c>
      <c r="Z317">
        <v>9.2930400000000007E-3</v>
      </c>
      <c r="AA317">
        <v>1.6201099999999999E-3</v>
      </c>
      <c r="AB317">
        <v>0.19586700000000001</v>
      </c>
      <c r="AC317">
        <v>0</v>
      </c>
      <c r="AD317">
        <v>0</v>
      </c>
      <c r="AE317">
        <v>-10.711600000000001</v>
      </c>
      <c r="AF317">
        <v>-4.3214700000000002E-4</v>
      </c>
      <c r="AG317">
        <v>2.5030000000000001E-7</v>
      </c>
      <c r="AH317">
        <v>0</v>
      </c>
      <c r="AI317">
        <v>2782700</v>
      </c>
      <c r="AJ317">
        <v>12.4488</v>
      </c>
      <c r="AL317">
        <v>1.89987E-4</v>
      </c>
      <c r="AM317">
        <v>0</v>
      </c>
      <c r="AP317">
        <v>19.703600000000002</v>
      </c>
    </row>
    <row r="318" spans="2:42" x14ac:dyDescent="0.3">
      <c r="B318">
        <v>1.92883E-4</v>
      </c>
      <c r="C318">
        <v>1</v>
      </c>
      <c r="D318">
        <v>473.202</v>
      </c>
      <c r="E318">
        <v>11.944100000000001</v>
      </c>
      <c r="F318">
        <v>0</v>
      </c>
      <c r="G318">
        <v>-4.2436100000000003</v>
      </c>
      <c r="H318">
        <v>0</v>
      </c>
      <c r="I318">
        <v>0</v>
      </c>
      <c r="L318">
        <v>0</v>
      </c>
      <c r="M318">
        <v>0</v>
      </c>
      <c r="P318">
        <v>-4488.76</v>
      </c>
      <c r="Q318">
        <v>0</v>
      </c>
      <c r="R318">
        <v>10.416399999999999</v>
      </c>
      <c r="S318">
        <v>0</v>
      </c>
      <c r="T318">
        <v>10.7849</v>
      </c>
      <c r="U318">
        <v>0</v>
      </c>
      <c r="V318">
        <v>5.8977500000000002E-3</v>
      </c>
      <c r="W318">
        <v>0</v>
      </c>
      <c r="X318">
        <v>6.3897499999999996E-3</v>
      </c>
      <c r="Y318">
        <v>2.6092199999999999E-7</v>
      </c>
      <c r="Z318">
        <v>8.7630199999999998E-3</v>
      </c>
      <c r="AA318">
        <v>1.5448700000000001E-3</v>
      </c>
      <c r="AB318">
        <v>0.19647200000000001</v>
      </c>
      <c r="AC318">
        <v>0</v>
      </c>
      <c r="AD318">
        <v>0</v>
      </c>
      <c r="AE318">
        <v>-10.777699999999999</v>
      </c>
      <c r="AF318">
        <v>-3.8256E-4</v>
      </c>
      <c r="AG318">
        <v>2.10675E-7</v>
      </c>
      <c r="AH318">
        <v>0</v>
      </c>
      <c r="AI318">
        <v>2799930</v>
      </c>
      <c r="AJ318">
        <v>10.7849</v>
      </c>
      <c r="AL318">
        <v>1.92883E-4</v>
      </c>
      <c r="AM318">
        <v>0</v>
      </c>
      <c r="AP318">
        <v>11.944100000000001</v>
      </c>
    </row>
    <row r="319" spans="2:42" x14ac:dyDescent="0.3">
      <c r="B319">
        <v>1.93344E-4</v>
      </c>
      <c r="C319">
        <v>1</v>
      </c>
      <c r="D319">
        <v>473.202</v>
      </c>
      <c r="E319">
        <v>10.551600000000001</v>
      </c>
      <c r="F319">
        <v>0</v>
      </c>
      <c r="G319">
        <v>-3.0482900000000002</v>
      </c>
      <c r="H319">
        <v>0</v>
      </c>
      <c r="I319">
        <v>0</v>
      </c>
      <c r="L319">
        <v>0</v>
      </c>
      <c r="M319">
        <v>0</v>
      </c>
      <c r="P319">
        <v>-4659.28</v>
      </c>
      <c r="Q319">
        <v>0</v>
      </c>
      <c r="R319">
        <v>10.1595</v>
      </c>
      <c r="S319">
        <v>0</v>
      </c>
      <c r="T319">
        <v>10.4848</v>
      </c>
      <c r="U319">
        <v>0</v>
      </c>
      <c r="V319">
        <v>6.1408000000000001E-3</v>
      </c>
      <c r="W319">
        <v>0</v>
      </c>
      <c r="X319">
        <v>6.6001300000000001E-3</v>
      </c>
      <c r="Y319">
        <v>2.5745999999999998E-7</v>
      </c>
      <c r="Z319">
        <v>8.6754099999999997E-3</v>
      </c>
      <c r="AA319">
        <v>1.53242E-3</v>
      </c>
      <c r="AB319">
        <v>0.196572</v>
      </c>
      <c r="AC319">
        <v>0</v>
      </c>
      <c r="AD319">
        <v>0</v>
      </c>
      <c r="AE319">
        <v>-10.788600000000001</v>
      </c>
      <c r="AF319">
        <v>-3.7448100000000002E-4</v>
      </c>
      <c r="AG319">
        <v>2.04165E-7</v>
      </c>
      <c r="AH319">
        <v>0</v>
      </c>
      <c r="AI319">
        <v>2802780</v>
      </c>
      <c r="AJ319">
        <v>10.4848</v>
      </c>
      <c r="AL319">
        <v>1.93344E-4</v>
      </c>
      <c r="AM319">
        <v>0</v>
      </c>
      <c r="AP319">
        <v>10.551600000000001</v>
      </c>
    </row>
    <row r="320" spans="2:42" x14ac:dyDescent="0.3">
      <c r="B320">
        <v>1.9578400000000001E-4</v>
      </c>
      <c r="C320">
        <v>1</v>
      </c>
      <c r="D320">
        <v>473.202</v>
      </c>
      <c r="E320">
        <v>6.6503300000000003</v>
      </c>
      <c r="F320">
        <v>0</v>
      </c>
      <c r="G320">
        <v>0.79333799999999999</v>
      </c>
      <c r="H320">
        <v>0</v>
      </c>
      <c r="I320">
        <v>0</v>
      </c>
      <c r="L320">
        <v>0</v>
      </c>
      <c r="M320">
        <v>-1.4427700000000001</v>
      </c>
      <c r="P320">
        <v>-2389.96</v>
      </c>
      <c r="Q320">
        <v>-1.44276</v>
      </c>
      <c r="R320">
        <v>5.9725299999999999</v>
      </c>
      <c r="S320">
        <v>-1.4427700000000001</v>
      </c>
      <c r="T320">
        <v>6.1468499999999997</v>
      </c>
      <c r="U320">
        <v>-3.9311199999999998E-3</v>
      </c>
      <c r="V320">
        <v>3.27297E-3</v>
      </c>
      <c r="W320">
        <v>-3.9313300000000002E-3</v>
      </c>
      <c r="X320">
        <v>3.4293700000000002E-3</v>
      </c>
      <c r="Y320">
        <v>2.3851999999999999E-7</v>
      </c>
      <c r="Z320">
        <v>8.1660299999999995E-3</v>
      </c>
      <c r="AA320">
        <v>1.45969E-3</v>
      </c>
      <c r="AB320">
        <v>0.197154</v>
      </c>
      <c r="AC320">
        <v>0</v>
      </c>
      <c r="AD320">
        <v>0</v>
      </c>
      <c r="AE320">
        <v>-10.8527</v>
      </c>
      <c r="AF320">
        <v>-3.31749E-4</v>
      </c>
      <c r="AG320">
        <v>1.6726200000000001E-7</v>
      </c>
      <c r="AH320">
        <v>0</v>
      </c>
      <c r="AI320">
        <v>2819390</v>
      </c>
      <c r="AJ320">
        <v>6.1468499999999997</v>
      </c>
      <c r="AL320">
        <v>1.9578400000000001E-4</v>
      </c>
      <c r="AM320">
        <v>0</v>
      </c>
      <c r="AP320">
        <v>6.6503300000000003</v>
      </c>
    </row>
    <row r="321" spans="2:42" x14ac:dyDescent="0.3">
      <c r="B321">
        <v>1.9608900000000001E-4</v>
      </c>
      <c r="C321">
        <v>1</v>
      </c>
      <c r="D321">
        <v>473.202</v>
      </c>
      <c r="E321">
        <v>6.1796899999999999</v>
      </c>
      <c r="F321">
        <v>0</v>
      </c>
      <c r="G321">
        <v>1.29749</v>
      </c>
      <c r="H321">
        <v>0</v>
      </c>
      <c r="I321">
        <v>0</v>
      </c>
      <c r="L321">
        <v>0</v>
      </c>
      <c r="M321">
        <v>-1.62507</v>
      </c>
      <c r="P321">
        <v>-2100.94</v>
      </c>
      <c r="Q321">
        <v>-1.62507</v>
      </c>
      <c r="R321">
        <v>5.4218400000000004</v>
      </c>
      <c r="S321">
        <v>-1.62507</v>
      </c>
      <c r="T321">
        <v>5.5766099999999996</v>
      </c>
      <c r="U321">
        <v>-4.4194999999999998E-3</v>
      </c>
      <c r="V321">
        <v>2.8959900000000002E-3</v>
      </c>
      <c r="W321">
        <v>-4.4197200000000002E-3</v>
      </c>
      <c r="X321">
        <v>3.0257000000000001E-3</v>
      </c>
      <c r="Y321">
        <v>2.36216E-7</v>
      </c>
      <c r="Z321">
        <v>8.1040299999999999E-3</v>
      </c>
      <c r="AA321">
        <v>1.45083E-3</v>
      </c>
      <c r="AB321">
        <v>0.19722500000000001</v>
      </c>
      <c r="AC321">
        <v>0</v>
      </c>
      <c r="AD321">
        <v>0</v>
      </c>
      <c r="AE321">
        <v>-10.8605</v>
      </c>
      <c r="AF321">
        <v>-3.2655800000000001E-4</v>
      </c>
      <c r="AG321">
        <v>1.62774E-7</v>
      </c>
      <c r="AH321">
        <v>0</v>
      </c>
      <c r="AI321">
        <v>2821410</v>
      </c>
      <c r="AJ321">
        <v>5.5766099999999996</v>
      </c>
      <c r="AL321">
        <v>1.9608900000000001E-4</v>
      </c>
      <c r="AM321">
        <v>0</v>
      </c>
      <c r="AP321">
        <v>6.1796899999999999</v>
      </c>
    </row>
    <row r="322" spans="2:42" x14ac:dyDescent="0.3">
      <c r="B322">
        <v>1.98152E-4</v>
      </c>
      <c r="C322">
        <v>1</v>
      </c>
      <c r="D322">
        <v>473.202</v>
      </c>
      <c r="E322">
        <v>5.0933400000000004</v>
      </c>
      <c r="F322">
        <v>0</v>
      </c>
      <c r="G322">
        <v>2.65571</v>
      </c>
      <c r="H322">
        <v>0</v>
      </c>
      <c r="I322">
        <v>-2.4005200000000002</v>
      </c>
      <c r="L322">
        <v>426.76299999999998</v>
      </c>
      <c r="M322">
        <v>-2.5583200000000001</v>
      </c>
      <c r="P322">
        <v>-199.84299999999999</v>
      </c>
      <c r="Q322">
        <v>-2.5583100000000001</v>
      </c>
      <c r="R322">
        <v>2.8106200000000001</v>
      </c>
      <c r="S322">
        <v>-2.5583200000000001</v>
      </c>
      <c r="T322">
        <v>2.8294000000000001</v>
      </c>
      <c r="U322">
        <v>-6.9977599999999996E-3</v>
      </c>
      <c r="V322">
        <v>4.1019299999999999E-4</v>
      </c>
      <c r="W322">
        <v>-6.9981000000000002E-3</v>
      </c>
      <c r="X322">
        <v>4.2976800000000002E-4</v>
      </c>
      <c r="Y322">
        <v>2.2231799999999999E-7</v>
      </c>
      <c r="Z322">
        <v>7.7164E-3</v>
      </c>
      <c r="AA322">
        <v>1.39539E-3</v>
      </c>
      <c r="AB322">
        <v>0.19772999999999999</v>
      </c>
      <c r="AC322">
        <v>0</v>
      </c>
      <c r="AD322">
        <v>0</v>
      </c>
      <c r="AE322">
        <v>-10.882899999999999</v>
      </c>
      <c r="AF322">
        <v>-3.1214099999999999E-4</v>
      </c>
      <c r="AG322">
        <v>1.4989500000000001E-7</v>
      </c>
      <c r="AH322">
        <v>0</v>
      </c>
      <c r="AI322">
        <v>2827190</v>
      </c>
      <c r="AJ322">
        <v>2.8294000000000001</v>
      </c>
      <c r="AL322">
        <v>1.98152E-4</v>
      </c>
      <c r="AM322">
        <v>0</v>
      </c>
      <c r="AP322">
        <v>5.0933400000000004</v>
      </c>
    </row>
    <row r="323" spans="2:42" x14ac:dyDescent="0.3">
      <c r="B323">
        <v>1.9837699999999999E-4</v>
      </c>
      <c r="C323">
        <v>1</v>
      </c>
      <c r="D323">
        <v>473.202</v>
      </c>
      <c r="E323">
        <v>4.9655199999999997</v>
      </c>
      <c r="F323">
        <v>0</v>
      </c>
      <c r="G323">
        <v>2.80619</v>
      </c>
      <c r="H323">
        <v>0</v>
      </c>
      <c r="I323">
        <v>-2.6674099999999998</v>
      </c>
      <c r="L323">
        <v>473.202</v>
      </c>
      <c r="M323">
        <v>-2.6634600000000002</v>
      </c>
      <c r="P323">
        <v>9.5252800000000004</v>
      </c>
      <c r="Q323">
        <v>-2.6634500000000001</v>
      </c>
      <c r="R323">
        <v>2.5253399999999999</v>
      </c>
      <c r="S323">
        <v>-2.6634600000000002</v>
      </c>
      <c r="T323">
        <v>2.5284300000000002</v>
      </c>
      <c r="U323">
        <v>-7.2820100000000002E-3</v>
      </c>
      <c r="V323">
        <v>1.3751799999999999E-4</v>
      </c>
      <c r="W323">
        <v>-7.2823499999999999E-3</v>
      </c>
      <c r="X323">
        <v>1.4398699999999999E-4</v>
      </c>
      <c r="Y323">
        <v>2.2079200000000001E-7</v>
      </c>
      <c r="Z323">
        <v>7.6738500000000003E-3</v>
      </c>
      <c r="AA323">
        <v>1.3892900000000001E-3</v>
      </c>
      <c r="AB323">
        <v>0.19778599999999999</v>
      </c>
      <c r="AC323">
        <v>0</v>
      </c>
      <c r="AD323">
        <v>0</v>
      </c>
      <c r="AE323">
        <v>-10.885300000000001</v>
      </c>
      <c r="AF323">
        <v>-3.1054699999999999E-4</v>
      </c>
      <c r="AG323">
        <v>1.4847100000000001E-7</v>
      </c>
      <c r="AH323">
        <v>0</v>
      </c>
      <c r="AI323">
        <v>2827830</v>
      </c>
      <c r="AJ323">
        <v>2.5284300000000002</v>
      </c>
      <c r="AL323">
        <v>1.9837699999999999E-4</v>
      </c>
      <c r="AM323">
        <v>0</v>
      </c>
      <c r="AP323">
        <v>4.9655199999999997</v>
      </c>
    </row>
    <row r="324" spans="2:42" x14ac:dyDescent="0.3">
      <c r="B324">
        <v>1.9837699999999999E-4</v>
      </c>
      <c r="C324">
        <v>2.2977000000000001E-2</v>
      </c>
      <c r="D324">
        <v>473.202</v>
      </c>
      <c r="E324">
        <v>0</v>
      </c>
      <c r="F324">
        <v>110.765</v>
      </c>
      <c r="G324">
        <v>0</v>
      </c>
      <c r="H324">
        <v>-88.434899999999999</v>
      </c>
      <c r="I324">
        <v>2.6674099999999998</v>
      </c>
      <c r="L324">
        <v>473.202</v>
      </c>
      <c r="M324">
        <v>2.6673100000000001</v>
      </c>
      <c r="P324">
        <v>-13145.8</v>
      </c>
      <c r="Q324">
        <v>116.089</v>
      </c>
      <c r="R324">
        <v>21.598199999999999</v>
      </c>
      <c r="S324">
        <v>116.09</v>
      </c>
      <c r="T324">
        <v>21.6021</v>
      </c>
      <c r="U324">
        <v>9.9359899999999996E-4</v>
      </c>
      <c r="V324">
        <v>1.8873800000000001E-4</v>
      </c>
      <c r="W324">
        <v>9.939949999999999E-4</v>
      </c>
      <c r="X324">
        <v>1.93747E-4</v>
      </c>
      <c r="Y324">
        <v>2.2079200000000001E-7</v>
      </c>
      <c r="Z324">
        <v>7.6738500000000003E-3</v>
      </c>
      <c r="AA324">
        <v>1.3892900000000001E-3</v>
      </c>
      <c r="AB324">
        <v>0.19778599999999999</v>
      </c>
      <c r="AC324">
        <v>6.02332</v>
      </c>
      <c r="AD324">
        <v>0</v>
      </c>
      <c r="AE324">
        <v>0</v>
      </c>
      <c r="AF324">
        <v>0</v>
      </c>
      <c r="AG324">
        <v>6.0575600000000004E-8</v>
      </c>
      <c r="AH324">
        <v>-17229300000</v>
      </c>
      <c r="AI324">
        <v>0</v>
      </c>
      <c r="AJ324">
        <v>0.49634299999999998</v>
      </c>
      <c r="AL324">
        <v>1.9837699999999999E-4</v>
      </c>
      <c r="AM324">
        <v>6.0234500000000004</v>
      </c>
      <c r="AP324">
        <v>110.765</v>
      </c>
    </row>
    <row r="325" spans="2:42" x14ac:dyDescent="0.3">
      <c r="B325">
        <v>2.00433E-4</v>
      </c>
      <c r="C325">
        <v>2.2974499999999998E-2</v>
      </c>
      <c r="D325">
        <v>473.202</v>
      </c>
      <c r="E325">
        <v>0</v>
      </c>
      <c r="F325">
        <v>99.056100000000001</v>
      </c>
      <c r="G325">
        <v>0</v>
      </c>
      <c r="H325">
        <v>-75.967799999999997</v>
      </c>
      <c r="I325">
        <v>0.24629699999999999</v>
      </c>
      <c r="L325">
        <v>42.7483</v>
      </c>
      <c r="M325">
        <v>1.4094800000000001</v>
      </c>
      <c r="P325">
        <v>-6926.27</v>
      </c>
      <c r="Q325">
        <v>61.345100000000002</v>
      </c>
      <c r="R325">
        <v>-23.339600000000001</v>
      </c>
      <c r="S325">
        <v>61.345300000000002</v>
      </c>
      <c r="T325">
        <v>-24.612400000000001</v>
      </c>
      <c r="U325">
        <v>5.2482500000000003E-4</v>
      </c>
      <c r="V325">
        <v>-1.8540200000000001E-4</v>
      </c>
      <c r="W325">
        <v>5.2502500000000004E-4</v>
      </c>
      <c r="X325">
        <v>-1.9865799999999999E-4</v>
      </c>
      <c r="Y325">
        <v>2.1889E-7</v>
      </c>
      <c r="Z325">
        <v>7.6283899999999997E-3</v>
      </c>
      <c r="AA325">
        <v>1.3811800000000001E-3</v>
      </c>
      <c r="AB325">
        <v>0.19777600000000001</v>
      </c>
      <c r="AC325">
        <v>6.0316599999999996</v>
      </c>
      <c r="AD325">
        <v>2.5406700000000001E-2</v>
      </c>
      <c r="AE325">
        <v>0</v>
      </c>
      <c r="AF325">
        <v>0</v>
      </c>
      <c r="AG325">
        <v>6.0575600000000004E-8</v>
      </c>
      <c r="AH325">
        <v>-15261600000</v>
      </c>
      <c r="AI325">
        <v>0</v>
      </c>
      <c r="AJ325">
        <v>-0.56530000000000002</v>
      </c>
      <c r="AL325">
        <v>2.00433E-4</v>
      </c>
      <c r="AM325">
        <v>6.0322300000000002</v>
      </c>
      <c r="AP325">
        <v>99.056100000000001</v>
      </c>
    </row>
    <row r="326" spans="2:42" x14ac:dyDescent="0.3">
      <c r="B326">
        <v>2.0063700000000001E-4</v>
      </c>
      <c r="C326">
        <v>2.29743E-2</v>
      </c>
      <c r="D326">
        <v>473.202</v>
      </c>
      <c r="E326">
        <v>0</v>
      </c>
      <c r="F326">
        <v>97.872299999999996</v>
      </c>
      <c r="G326">
        <v>0</v>
      </c>
      <c r="H326">
        <v>-74.724299999999999</v>
      </c>
      <c r="I326">
        <v>0</v>
      </c>
      <c r="L326">
        <v>0</v>
      </c>
      <c r="M326">
        <v>1.28243</v>
      </c>
      <c r="P326">
        <v>-6323.27</v>
      </c>
      <c r="Q326">
        <v>55.815199999999997</v>
      </c>
      <c r="R326">
        <v>-27.862300000000001</v>
      </c>
      <c r="S326">
        <v>55.815399999999997</v>
      </c>
      <c r="T326">
        <v>-29.285499999999999</v>
      </c>
      <c r="U326">
        <v>4.7863700000000002E-4</v>
      </c>
      <c r="V326">
        <v>-2.2238999999999999E-4</v>
      </c>
      <c r="W326">
        <v>4.7882699999999997E-4</v>
      </c>
      <c r="X326">
        <v>-2.37648E-4</v>
      </c>
      <c r="Y326">
        <v>2.18706E-7</v>
      </c>
      <c r="Z326">
        <v>7.6239899999999998E-3</v>
      </c>
      <c r="AA326">
        <v>1.3803999999999999E-3</v>
      </c>
      <c r="AB326">
        <v>0.19777500000000001</v>
      </c>
      <c r="AC326">
        <v>6.0327099999999998</v>
      </c>
      <c r="AD326">
        <v>2.7954699999999999E-2</v>
      </c>
      <c r="AE326">
        <v>0</v>
      </c>
      <c r="AF326">
        <v>0</v>
      </c>
      <c r="AG326">
        <v>6.0575600000000004E-8</v>
      </c>
      <c r="AH326">
        <v>-15065400000</v>
      </c>
      <c r="AI326">
        <v>0</v>
      </c>
      <c r="AJ326">
        <v>-0.67264800000000002</v>
      </c>
      <c r="AL326">
        <v>2.0063700000000001E-4</v>
      </c>
      <c r="AM326">
        <v>6.0333300000000003</v>
      </c>
      <c r="AP326">
        <v>97.872299999999996</v>
      </c>
    </row>
    <row r="327" spans="2:42" x14ac:dyDescent="0.3">
      <c r="B327">
        <v>2.0312100000000001E-4</v>
      </c>
      <c r="C327">
        <v>2.2969699999999999E-2</v>
      </c>
      <c r="D327">
        <v>473.202</v>
      </c>
      <c r="E327">
        <v>0</v>
      </c>
      <c r="F327">
        <v>80.613600000000005</v>
      </c>
      <c r="G327">
        <v>0</v>
      </c>
      <c r="H327">
        <v>-54.325699999999998</v>
      </c>
      <c r="I327">
        <v>0</v>
      </c>
      <c r="L327">
        <v>0</v>
      </c>
      <c r="M327">
        <v>0.111942</v>
      </c>
      <c r="P327">
        <v>-511.44099999999997</v>
      </c>
      <c r="Q327">
        <v>4.8722099999999999</v>
      </c>
      <c r="R327">
        <v>-54.967500000000001</v>
      </c>
      <c r="S327">
        <v>4.8722399999999997</v>
      </c>
      <c r="T327">
        <v>-56.792099999999998</v>
      </c>
      <c r="U327">
        <v>4.0927599999999998E-5</v>
      </c>
      <c r="V327">
        <v>-4.8275400000000001E-4</v>
      </c>
      <c r="W327">
        <v>4.09351E-5</v>
      </c>
      <c r="X327">
        <v>-5.1558099999999998E-4</v>
      </c>
      <c r="Y327">
        <v>2.1708399999999999E-7</v>
      </c>
      <c r="Z327">
        <v>7.5860199999999997E-3</v>
      </c>
      <c r="AA327">
        <v>1.37363E-3</v>
      </c>
      <c r="AB327">
        <v>0.19782</v>
      </c>
      <c r="AC327">
        <v>6.05924</v>
      </c>
      <c r="AD327">
        <v>5.07774E-2</v>
      </c>
      <c r="AE327">
        <v>0</v>
      </c>
      <c r="AF327">
        <v>0</v>
      </c>
      <c r="AG327">
        <v>6.0575800000000002E-8</v>
      </c>
      <c r="AH327">
        <v>-12023100000</v>
      </c>
      <c r="AI327">
        <v>0</v>
      </c>
      <c r="AJ327">
        <v>-1.30447</v>
      </c>
      <c r="AL327">
        <v>2.0312100000000001E-4</v>
      </c>
      <c r="AM327">
        <v>6.06107</v>
      </c>
      <c r="AP327">
        <v>80.613600000000005</v>
      </c>
    </row>
    <row r="328" spans="2:42" x14ac:dyDescent="0.3">
      <c r="B328">
        <v>2.0335000000000001E-4</v>
      </c>
      <c r="C328">
        <v>2.2969199999999999E-2</v>
      </c>
      <c r="D328">
        <v>473.202</v>
      </c>
      <c r="E328">
        <v>0</v>
      </c>
      <c r="F328">
        <v>78.967200000000005</v>
      </c>
      <c r="G328">
        <v>0</v>
      </c>
      <c r="H328">
        <v>-52.5015</v>
      </c>
      <c r="I328">
        <v>0</v>
      </c>
      <c r="L328">
        <v>0</v>
      </c>
      <c r="M328">
        <v>0</v>
      </c>
      <c r="P328">
        <v>22.542400000000001</v>
      </c>
      <c r="Q328">
        <v>0</v>
      </c>
      <c r="R328">
        <v>-56.954300000000003</v>
      </c>
      <c r="S328">
        <v>0</v>
      </c>
      <c r="T328">
        <v>-58.809699999999999</v>
      </c>
      <c r="U328">
        <v>0</v>
      </c>
      <c r="V328">
        <v>-5.0065099999999996E-4</v>
      </c>
      <c r="W328">
        <v>0</v>
      </c>
      <c r="X328">
        <v>-5.37424E-4</v>
      </c>
      <c r="Y328">
        <v>2.16936E-7</v>
      </c>
      <c r="Z328">
        <v>7.5825500000000004E-3</v>
      </c>
      <c r="AA328">
        <v>1.37301E-3</v>
      </c>
      <c r="AB328">
        <v>0.197824</v>
      </c>
      <c r="AC328">
        <v>6.0614800000000004</v>
      </c>
      <c r="AD328">
        <v>5.2901799999999999E-2</v>
      </c>
      <c r="AE328">
        <v>0</v>
      </c>
      <c r="AF328">
        <v>0</v>
      </c>
      <c r="AG328">
        <v>6.0575800000000002E-8</v>
      </c>
      <c r="AH328">
        <v>-11734400000</v>
      </c>
      <c r="AI328">
        <v>0</v>
      </c>
      <c r="AJ328">
        <v>-1.3508100000000001</v>
      </c>
      <c r="AL328">
        <v>2.0335000000000001E-4</v>
      </c>
      <c r="AM328">
        <v>6.0634199999999998</v>
      </c>
      <c r="AP328">
        <v>78.967200000000005</v>
      </c>
    </row>
    <row r="329" spans="2:42" x14ac:dyDescent="0.3">
      <c r="B329">
        <v>2.03804E-4</v>
      </c>
      <c r="C329">
        <v>2.2968800000000001E-2</v>
      </c>
      <c r="D329">
        <v>473.202</v>
      </c>
      <c r="E329">
        <v>0</v>
      </c>
      <c r="F329">
        <v>76.006699999999995</v>
      </c>
      <c r="G329">
        <v>0</v>
      </c>
      <c r="H329">
        <v>-48.611199999999997</v>
      </c>
      <c r="I329">
        <v>0</v>
      </c>
      <c r="L329">
        <v>0</v>
      </c>
      <c r="M329">
        <v>0</v>
      </c>
      <c r="P329">
        <v>20.341799999999999</v>
      </c>
      <c r="Q329">
        <v>0</v>
      </c>
      <c r="R329">
        <v>-52.466999999999999</v>
      </c>
      <c r="S329">
        <v>0</v>
      </c>
      <c r="T329">
        <v>-54.127099999999999</v>
      </c>
      <c r="U329">
        <v>0</v>
      </c>
      <c r="V329">
        <v>-4.6416200000000001E-4</v>
      </c>
      <c r="W329">
        <v>0</v>
      </c>
      <c r="X329">
        <v>-4.9836699999999999E-4</v>
      </c>
      <c r="Y329">
        <v>2.1678699999999999E-7</v>
      </c>
      <c r="Z329">
        <v>7.5791699999999997E-3</v>
      </c>
      <c r="AA329">
        <v>1.3724E-3</v>
      </c>
      <c r="AB329">
        <v>0.197828</v>
      </c>
      <c r="AC329">
        <v>6.0633600000000003</v>
      </c>
      <c r="AD329">
        <v>5.52775E-2</v>
      </c>
      <c r="AE329">
        <v>0</v>
      </c>
      <c r="AF329">
        <v>0</v>
      </c>
      <c r="AG329">
        <v>6.0575800000000002E-8</v>
      </c>
      <c r="AH329">
        <v>-11162500000</v>
      </c>
      <c r="AI329">
        <v>0</v>
      </c>
      <c r="AJ329">
        <v>-1.24325</v>
      </c>
      <c r="AL329">
        <v>2.03804E-4</v>
      </c>
      <c r="AM329">
        <v>6.0655000000000001</v>
      </c>
      <c r="AP329">
        <v>76.006699999999995</v>
      </c>
    </row>
    <row r="330" spans="2:42" x14ac:dyDescent="0.3">
      <c r="B330">
        <v>2.1068000000000001E-4</v>
      </c>
      <c r="C330">
        <v>2.2964200000000001E-2</v>
      </c>
      <c r="D330">
        <v>473.202</v>
      </c>
      <c r="E330">
        <v>0</v>
      </c>
      <c r="F330">
        <v>46.563099999999999</v>
      </c>
      <c r="G330">
        <v>0</v>
      </c>
      <c r="H330">
        <v>8.5460100000000008</v>
      </c>
      <c r="I330">
        <v>0</v>
      </c>
      <c r="L330">
        <v>0</v>
      </c>
      <c r="M330">
        <v>0</v>
      </c>
      <c r="P330">
        <v>1.1745699999999999</v>
      </c>
      <c r="Q330">
        <v>0</v>
      </c>
      <c r="R330">
        <v>-10.072100000000001</v>
      </c>
      <c r="S330">
        <v>0</v>
      </c>
      <c r="T330">
        <v>-10.551600000000001</v>
      </c>
      <c r="U330">
        <v>0</v>
      </c>
      <c r="V330">
        <v>-1.2065099999999999E-4</v>
      </c>
      <c r="W330">
        <v>0</v>
      </c>
      <c r="X330">
        <v>-1.2955E-4</v>
      </c>
      <c r="Y330">
        <v>2.15137E-7</v>
      </c>
      <c r="Z330">
        <v>7.5412700000000001E-3</v>
      </c>
      <c r="AA330">
        <v>1.36561E-3</v>
      </c>
      <c r="AB330">
        <v>0.19787299999999999</v>
      </c>
      <c r="AC330">
        <v>6.0785499999999999</v>
      </c>
      <c r="AD330">
        <v>7.9305E-2</v>
      </c>
      <c r="AE330">
        <v>0</v>
      </c>
      <c r="AF330">
        <v>0</v>
      </c>
      <c r="AG330">
        <v>6.0575899999999994E-8</v>
      </c>
      <c r="AH330">
        <v>-5523010000</v>
      </c>
      <c r="AI330">
        <v>0</v>
      </c>
      <c r="AJ330">
        <v>-0.24233199999999999</v>
      </c>
      <c r="AL330">
        <v>2.1068000000000001E-4</v>
      </c>
      <c r="AM330">
        <v>6.0827200000000001</v>
      </c>
      <c r="AP330">
        <v>46.563099999999999</v>
      </c>
    </row>
    <row r="331" spans="2:42" x14ac:dyDescent="0.3">
      <c r="B331">
        <v>2.11621E-4</v>
      </c>
      <c r="C331">
        <v>2.2963399999999998E-2</v>
      </c>
      <c r="D331">
        <v>473.202</v>
      </c>
      <c r="E331">
        <v>0</v>
      </c>
      <c r="F331">
        <v>42.070599999999999</v>
      </c>
      <c r="G331">
        <v>0</v>
      </c>
      <c r="H331">
        <v>16.654399999999999</v>
      </c>
      <c r="I331">
        <v>0</v>
      </c>
      <c r="L331">
        <v>0</v>
      </c>
      <c r="M331">
        <v>0</v>
      </c>
      <c r="P331">
        <v>-1.0998300000000001</v>
      </c>
      <c r="Q331">
        <v>0</v>
      </c>
      <c r="R331">
        <v>-4.2578300000000002</v>
      </c>
      <c r="S331">
        <v>0</v>
      </c>
      <c r="T331">
        <v>-4.5513500000000002</v>
      </c>
      <c r="U331">
        <v>0</v>
      </c>
      <c r="V331">
        <v>-8.0233299999999996E-5</v>
      </c>
      <c r="W331">
        <v>0</v>
      </c>
      <c r="X331">
        <v>-8.3061999999999999E-5</v>
      </c>
      <c r="Y331">
        <v>2.1486400000000001E-7</v>
      </c>
      <c r="Z331">
        <v>7.5348699999999999E-3</v>
      </c>
      <c r="AA331">
        <v>1.3644600000000001E-3</v>
      </c>
      <c r="AB331">
        <v>0.197881</v>
      </c>
      <c r="AC331">
        <v>6.0832800000000002</v>
      </c>
      <c r="AD331">
        <v>8.2725499999999993E-2</v>
      </c>
      <c r="AE331">
        <v>0</v>
      </c>
      <c r="AF331">
        <v>0</v>
      </c>
      <c r="AG331">
        <v>6.0575999999999999E-8</v>
      </c>
      <c r="AH331">
        <v>-4757940000</v>
      </c>
      <c r="AI331">
        <v>0</v>
      </c>
      <c r="AJ331">
        <v>-0.104521</v>
      </c>
      <c r="AL331">
        <v>2.11621E-4</v>
      </c>
      <c r="AM331">
        <v>6.0877299999999996</v>
      </c>
      <c r="AP331">
        <v>42.070599999999999</v>
      </c>
    </row>
    <row r="332" spans="2:42" x14ac:dyDescent="0.3">
      <c r="B332">
        <v>2.1201E-4</v>
      </c>
      <c r="C332">
        <v>2.29631E-2</v>
      </c>
      <c r="D332">
        <v>473.202</v>
      </c>
      <c r="E332">
        <v>0</v>
      </c>
      <c r="F332">
        <v>40.214700000000001</v>
      </c>
      <c r="G332">
        <v>0</v>
      </c>
      <c r="H332">
        <v>20.004200000000001</v>
      </c>
      <c r="I332">
        <v>0</v>
      </c>
      <c r="L332">
        <v>0</v>
      </c>
      <c r="M332">
        <v>0</v>
      </c>
      <c r="P332">
        <v>-2.0394399999999999</v>
      </c>
      <c r="Q332">
        <v>0</v>
      </c>
      <c r="R332">
        <v>-1.8557999999999999</v>
      </c>
      <c r="S332">
        <v>0</v>
      </c>
      <c r="T332">
        <v>-2.0724999999999998</v>
      </c>
      <c r="U332">
        <v>0</v>
      </c>
      <c r="V332">
        <v>-6.3535700000000002E-5</v>
      </c>
      <c r="W332">
        <v>0</v>
      </c>
      <c r="X332">
        <v>-6.3856799999999995E-5</v>
      </c>
      <c r="Y332">
        <v>2.1475099999999999E-7</v>
      </c>
      <c r="Z332">
        <v>7.5322200000000001E-3</v>
      </c>
      <c r="AA332">
        <v>1.36399E-3</v>
      </c>
      <c r="AB332">
        <v>0.197884</v>
      </c>
      <c r="AC332">
        <v>6.0852300000000001</v>
      </c>
      <c r="AD332">
        <v>8.4138599999999994E-2</v>
      </c>
      <c r="AE332">
        <v>0</v>
      </c>
      <c r="AF332">
        <v>0</v>
      </c>
      <c r="AG332">
        <v>6.0575999999999999E-8</v>
      </c>
      <c r="AH332">
        <v>-4441870000</v>
      </c>
      <c r="AI332">
        <v>0</v>
      </c>
      <c r="AJ332">
        <v>-4.7587999999999998E-2</v>
      </c>
      <c r="AL332">
        <v>2.1201E-4</v>
      </c>
      <c r="AM332">
        <v>6.0898000000000003</v>
      </c>
      <c r="AP332">
        <v>40.214700000000001</v>
      </c>
    </row>
    <row r="333" spans="2:42" x14ac:dyDescent="0.3">
      <c r="B333">
        <v>2.1249600000000001E-4</v>
      </c>
      <c r="C333">
        <v>2.29631E-2</v>
      </c>
      <c r="D333">
        <v>473.202</v>
      </c>
      <c r="E333">
        <v>0</v>
      </c>
      <c r="F333">
        <v>39.979900000000001</v>
      </c>
      <c r="G333">
        <v>0</v>
      </c>
      <c r="H333">
        <v>24.094899999999999</v>
      </c>
      <c r="I333">
        <v>0</v>
      </c>
      <c r="L333">
        <v>0</v>
      </c>
      <c r="M333">
        <v>0</v>
      </c>
      <c r="P333">
        <v>-2.4442699999999999</v>
      </c>
      <c r="Q333">
        <v>0</v>
      </c>
      <c r="R333">
        <v>-1.70713</v>
      </c>
      <c r="S333">
        <v>0</v>
      </c>
      <c r="T333">
        <v>-1.9803900000000001</v>
      </c>
      <c r="U333">
        <v>0</v>
      </c>
      <c r="V333">
        <v>-6.3884400000000001E-5</v>
      </c>
      <c r="W333">
        <v>0</v>
      </c>
      <c r="X333">
        <v>-6.0541400000000003E-5</v>
      </c>
      <c r="Y333">
        <v>2.1472999999999999E-7</v>
      </c>
      <c r="Z333">
        <v>7.5317300000000004E-3</v>
      </c>
      <c r="AA333">
        <v>1.3639100000000001E-3</v>
      </c>
      <c r="AB333">
        <v>0.197884</v>
      </c>
      <c r="AC333">
        <v>6.0846499999999999</v>
      </c>
      <c r="AD333">
        <v>8.4343000000000001E-2</v>
      </c>
      <c r="AE333">
        <v>0</v>
      </c>
      <c r="AF333">
        <v>0</v>
      </c>
      <c r="AG333">
        <v>6.0575999999999999E-8</v>
      </c>
      <c r="AH333">
        <v>-4413110000</v>
      </c>
      <c r="AI333">
        <v>0</v>
      </c>
      <c r="AJ333">
        <v>-4.5475000000000002E-2</v>
      </c>
      <c r="AL333">
        <v>2.1249600000000001E-4</v>
      </c>
      <c r="AM333">
        <v>6.0892400000000002</v>
      </c>
      <c r="AP333">
        <v>39.979900000000001</v>
      </c>
    </row>
    <row r="334" spans="2:42" x14ac:dyDescent="0.3">
      <c r="B334">
        <v>2.12714E-4</v>
      </c>
      <c r="C334">
        <v>2.2963000000000001E-2</v>
      </c>
      <c r="D334">
        <v>473.202</v>
      </c>
      <c r="E334">
        <v>0</v>
      </c>
      <c r="F334">
        <v>39.874899999999997</v>
      </c>
      <c r="G334">
        <v>0</v>
      </c>
      <c r="H334">
        <v>25.924600000000002</v>
      </c>
      <c r="I334">
        <v>0</v>
      </c>
      <c r="L334">
        <v>0</v>
      </c>
      <c r="M334">
        <v>0</v>
      </c>
      <c r="P334">
        <v>-2.62534</v>
      </c>
      <c r="Q334">
        <v>0</v>
      </c>
      <c r="R334">
        <v>-1.64063</v>
      </c>
      <c r="S334">
        <v>0</v>
      </c>
      <c r="T334">
        <v>-1.93919</v>
      </c>
      <c r="U334">
        <v>0</v>
      </c>
      <c r="V334">
        <v>-6.4040400000000004E-5</v>
      </c>
      <c r="W334">
        <v>0</v>
      </c>
      <c r="X334">
        <v>-5.9058399999999997E-5</v>
      </c>
      <c r="Y334">
        <v>2.1472100000000001E-7</v>
      </c>
      <c r="Z334">
        <v>7.5315099999999999E-3</v>
      </c>
      <c r="AA334">
        <v>1.3638700000000001E-3</v>
      </c>
      <c r="AB334">
        <v>0.197884</v>
      </c>
      <c r="AC334">
        <v>6.0843999999999996</v>
      </c>
      <c r="AD334">
        <v>8.4434499999999996E-2</v>
      </c>
      <c r="AE334">
        <v>0</v>
      </c>
      <c r="AF334">
        <v>0</v>
      </c>
      <c r="AG334">
        <v>6.0575999999999999E-8</v>
      </c>
      <c r="AH334">
        <v>-4400240000</v>
      </c>
      <c r="AI334">
        <v>0</v>
      </c>
      <c r="AJ334">
        <v>-4.4529800000000001E-2</v>
      </c>
      <c r="AL334">
        <v>2.12714E-4</v>
      </c>
      <c r="AM334">
        <v>6.0890000000000004</v>
      </c>
      <c r="AP334">
        <v>39.874899999999997</v>
      </c>
    </row>
    <row r="335" spans="2:42" x14ac:dyDescent="0.3">
      <c r="B335">
        <v>2.1391300000000001E-4</v>
      </c>
      <c r="C335">
        <v>2.2962699999999999E-2</v>
      </c>
      <c r="D335">
        <v>473.202</v>
      </c>
      <c r="E335">
        <v>0</v>
      </c>
      <c r="F335">
        <v>39.011800000000001</v>
      </c>
      <c r="G335">
        <v>0</v>
      </c>
      <c r="H335">
        <v>35.568199999999997</v>
      </c>
      <c r="I335">
        <v>0</v>
      </c>
      <c r="L335">
        <v>0</v>
      </c>
      <c r="M335">
        <v>0</v>
      </c>
      <c r="P335">
        <v>-2.94922</v>
      </c>
      <c r="Q335">
        <v>0</v>
      </c>
      <c r="R335">
        <v>-1.64571</v>
      </c>
      <c r="S335">
        <v>0</v>
      </c>
      <c r="T335">
        <v>-2.0671300000000001</v>
      </c>
      <c r="U335">
        <v>0</v>
      </c>
      <c r="V335">
        <v>-6.9222599999999997E-5</v>
      </c>
      <c r="W335">
        <v>0</v>
      </c>
      <c r="X335">
        <v>-5.7979300000000002E-5</v>
      </c>
      <c r="Y335">
        <v>2.1461199999999999E-7</v>
      </c>
      <c r="Z335">
        <v>7.5288500000000001E-3</v>
      </c>
      <c r="AA335">
        <v>1.3634000000000001E-3</v>
      </c>
      <c r="AB335">
        <v>0.19788800000000001</v>
      </c>
      <c r="AC335">
        <v>6.0857099999999997</v>
      </c>
      <c r="AD335">
        <v>8.5163000000000003E-2</v>
      </c>
      <c r="AE335">
        <v>0</v>
      </c>
      <c r="AF335">
        <v>0</v>
      </c>
      <c r="AG335">
        <v>6.0575999999999999E-8</v>
      </c>
      <c r="AH335">
        <v>-4245920000</v>
      </c>
      <c r="AI335">
        <v>0</v>
      </c>
      <c r="AJ335">
        <v>-4.7465899999999998E-2</v>
      </c>
      <c r="AL335">
        <v>2.1391300000000001E-4</v>
      </c>
      <c r="AM335">
        <v>6.0903799999999997</v>
      </c>
      <c r="AP335">
        <v>39.011800000000001</v>
      </c>
    </row>
    <row r="336" spans="2:42" x14ac:dyDescent="0.3">
      <c r="B336">
        <v>2.1513399999999999E-4</v>
      </c>
      <c r="C336">
        <v>2.2963799999999999E-2</v>
      </c>
      <c r="D336">
        <v>473.202</v>
      </c>
      <c r="E336">
        <v>0</v>
      </c>
      <c r="F336">
        <v>45.496600000000001</v>
      </c>
      <c r="G336">
        <v>0</v>
      </c>
      <c r="H336">
        <v>45.668300000000002</v>
      </c>
      <c r="I336">
        <v>0</v>
      </c>
      <c r="L336">
        <v>0</v>
      </c>
      <c r="M336">
        <v>0</v>
      </c>
      <c r="P336">
        <v>-2.3953899999999999</v>
      </c>
      <c r="Q336">
        <v>0</v>
      </c>
      <c r="R336">
        <v>-9.4426000000000005</v>
      </c>
      <c r="S336">
        <v>0</v>
      </c>
      <c r="T336">
        <v>-10.061500000000001</v>
      </c>
      <c r="U336">
        <v>0</v>
      </c>
      <c r="V336">
        <v>-1.18398E-4</v>
      </c>
      <c r="W336">
        <v>0</v>
      </c>
      <c r="X336">
        <v>-1.0862900000000001E-4</v>
      </c>
      <c r="Y336">
        <v>2.1497900000000001E-7</v>
      </c>
      <c r="Z336">
        <v>7.5375700000000004E-3</v>
      </c>
      <c r="AA336">
        <v>1.36495E-3</v>
      </c>
      <c r="AB336">
        <v>0.197877</v>
      </c>
      <c r="AC336">
        <v>6.0797499999999998</v>
      </c>
      <c r="AD336">
        <v>8.0202899999999994E-2</v>
      </c>
      <c r="AE336">
        <v>0</v>
      </c>
      <c r="AF336">
        <v>0</v>
      </c>
      <c r="AG336">
        <v>6.0575999999999999E-8</v>
      </c>
      <c r="AH336">
        <v>-5318920000</v>
      </c>
      <c r="AI336">
        <v>0</v>
      </c>
      <c r="AJ336">
        <v>-0.23107</v>
      </c>
      <c r="AL336">
        <v>2.1513399999999999E-4</v>
      </c>
      <c r="AM336">
        <v>6.0840199999999998</v>
      </c>
      <c r="AP336">
        <v>45.496600000000001</v>
      </c>
    </row>
    <row r="337" spans="2:42" x14ac:dyDescent="0.3">
      <c r="B337">
        <v>2.1554300000000001E-4</v>
      </c>
      <c r="C337">
        <v>2.2964100000000001E-2</v>
      </c>
      <c r="D337">
        <v>473.202</v>
      </c>
      <c r="E337">
        <v>0</v>
      </c>
      <c r="F337">
        <v>47.666699999999999</v>
      </c>
      <c r="G337">
        <v>0</v>
      </c>
      <c r="H337">
        <v>49.048099999999998</v>
      </c>
      <c r="I337">
        <v>0</v>
      </c>
      <c r="L337">
        <v>0</v>
      </c>
      <c r="M337">
        <v>0</v>
      </c>
      <c r="P337">
        <v>-2.21007</v>
      </c>
      <c r="Q337">
        <v>0</v>
      </c>
      <c r="R337">
        <v>-12.0517</v>
      </c>
      <c r="S337">
        <v>0</v>
      </c>
      <c r="T337">
        <v>-12.736700000000001</v>
      </c>
      <c r="U337">
        <v>0</v>
      </c>
      <c r="V337">
        <v>-1.3485299999999999E-4</v>
      </c>
      <c r="W337">
        <v>0</v>
      </c>
      <c r="X337">
        <v>-1.25578E-4</v>
      </c>
      <c r="Y337">
        <v>2.1510099999999999E-7</v>
      </c>
      <c r="Z337">
        <v>7.5404900000000004E-3</v>
      </c>
      <c r="AA337">
        <v>1.3654699999999999E-3</v>
      </c>
      <c r="AB337">
        <v>0.19787399999999999</v>
      </c>
      <c r="AC337">
        <v>6.0777599999999996</v>
      </c>
      <c r="AD337">
        <v>7.8543100000000005E-2</v>
      </c>
      <c r="AE337">
        <v>0</v>
      </c>
      <c r="AF337">
        <v>0</v>
      </c>
      <c r="AG337">
        <v>6.0575899999999994E-8</v>
      </c>
      <c r="AH337">
        <v>-5677980000</v>
      </c>
      <c r="AI337">
        <v>0</v>
      </c>
      <c r="AJ337">
        <v>-0.29250900000000002</v>
      </c>
      <c r="AL337">
        <v>2.1554300000000001E-4</v>
      </c>
      <c r="AM337">
        <v>6.0818899999999996</v>
      </c>
      <c r="AP337">
        <v>47.666699999999999</v>
      </c>
    </row>
    <row r="338" spans="2:42" x14ac:dyDescent="0.3">
      <c r="B338">
        <v>2.1925499999999999E-4</v>
      </c>
      <c r="C338">
        <v>2.2967100000000001E-2</v>
      </c>
      <c r="D338">
        <v>473.202</v>
      </c>
      <c r="E338">
        <v>0</v>
      </c>
      <c r="F338">
        <v>67.277199999999993</v>
      </c>
      <c r="G338">
        <v>0</v>
      </c>
      <c r="H338">
        <v>79.240899999999996</v>
      </c>
      <c r="I338">
        <v>0</v>
      </c>
      <c r="L338">
        <v>0</v>
      </c>
      <c r="M338">
        <v>0</v>
      </c>
      <c r="P338">
        <v>1.53244</v>
      </c>
      <c r="Q338">
        <v>0</v>
      </c>
      <c r="R338">
        <v>-36.408000000000001</v>
      </c>
      <c r="S338">
        <v>0</v>
      </c>
      <c r="T338">
        <v>-37.782800000000002</v>
      </c>
      <c r="U338">
        <v>0</v>
      </c>
      <c r="V338">
        <v>-3.0592599999999998E-4</v>
      </c>
      <c r="W338">
        <v>0</v>
      </c>
      <c r="X338">
        <v>-3.0529299999999999E-4</v>
      </c>
      <c r="Y338">
        <v>2.16161E-7</v>
      </c>
      <c r="Z338">
        <v>7.5653300000000003E-3</v>
      </c>
      <c r="AA338">
        <v>1.3698899999999999E-3</v>
      </c>
      <c r="AB338">
        <v>0.19784499999999999</v>
      </c>
      <c r="AC338">
        <v>6.0693900000000003</v>
      </c>
      <c r="AD338">
        <v>6.2498600000000001E-2</v>
      </c>
      <c r="AE338">
        <v>0</v>
      </c>
      <c r="AF338">
        <v>0</v>
      </c>
      <c r="AG338">
        <v>6.0575899999999994E-8</v>
      </c>
      <c r="AH338">
        <v>-9491700000</v>
      </c>
      <c r="AI338">
        <v>0</v>
      </c>
      <c r="AJ338">
        <v>-0.86781399999999997</v>
      </c>
      <c r="AL338">
        <v>2.1925499999999999E-4</v>
      </c>
      <c r="AM338">
        <v>6.0721400000000001</v>
      </c>
      <c r="AP338">
        <v>67.277199999999993</v>
      </c>
    </row>
    <row r="339" spans="2:42" x14ac:dyDescent="0.3">
      <c r="B339">
        <v>2.21671E-4</v>
      </c>
      <c r="C339">
        <v>2.2968599999999999E-2</v>
      </c>
      <c r="D339">
        <v>473.202</v>
      </c>
      <c r="E339">
        <v>0</v>
      </c>
      <c r="F339">
        <v>79.330600000000004</v>
      </c>
      <c r="G339">
        <v>0</v>
      </c>
      <c r="H339">
        <v>98.817400000000006</v>
      </c>
      <c r="I339">
        <v>0</v>
      </c>
      <c r="L339">
        <v>0</v>
      </c>
      <c r="M339">
        <v>0</v>
      </c>
      <c r="P339">
        <v>5.7654800000000002</v>
      </c>
      <c r="Q339">
        <v>0</v>
      </c>
      <c r="R339">
        <v>-50.203600000000002</v>
      </c>
      <c r="S339">
        <v>0</v>
      </c>
      <c r="T339">
        <v>-51.954799999999999</v>
      </c>
      <c r="U339">
        <v>0</v>
      </c>
      <c r="V339">
        <v>-4.0372599999999998E-4</v>
      </c>
      <c r="W339">
        <v>0</v>
      </c>
      <c r="X339">
        <v>-4.1040899999999998E-4</v>
      </c>
      <c r="Y339">
        <v>2.1668500000000001E-7</v>
      </c>
      <c r="Z339">
        <v>7.5773500000000001E-3</v>
      </c>
      <c r="AA339">
        <v>1.37206E-3</v>
      </c>
      <c r="AB339">
        <v>0.19783000000000001</v>
      </c>
      <c r="AC339">
        <v>6.0624000000000002</v>
      </c>
      <c r="AD339">
        <v>5.3268799999999998E-2</v>
      </c>
      <c r="AE339">
        <v>0</v>
      </c>
      <c r="AF339">
        <v>0</v>
      </c>
      <c r="AG339">
        <v>6.0575800000000002E-8</v>
      </c>
      <c r="AH339">
        <v>-11743700000</v>
      </c>
      <c r="AI339">
        <v>0</v>
      </c>
      <c r="AJ339">
        <v>-1.1933400000000001</v>
      </c>
      <c r="AL339">
        <v>2.21671E-4</v>
      </c>
      <c r="AM339">
        <v>6.0643599999999998</v>
      </c>
      <c r="AP339">
        <v>79.330600000000004</v>
      </c>
    </row>
    <row r="340" spans="2:42" x14ac:dyDescent="0.3">
      <c r="B340">
        <v>2.2207499999999999E-4</v>
      </c>
      <c r="C340">
        <v>2.2969400000000001E-2</v>
      </c>
      <c r="D340">
        <v>473.202</v>
      </c>
      <c r="E340">
        <v>0</v>
      </c>
      <c r="F340">
        <v>82.203500000000005</v>
      </c>
      <c r="G340">
        <v>0</v>
      </c>
      <c r="H340">
        <v>101.64400000000001</v>
      </c>
      <c r="I340">
        <v>0</v>
      </c>
      <c r="L340">
        <v>0</v>
      </c>
      <c r="M340">
        <v>0.190999</v>
      </c>
      <c r="P340">
        <v>-932.298</v>
      </c>
      <c r="Q340">
        <v>8.3131799999999991</v>
      </c>
      <c r="R340">
        <v>-47.184199999999997</v>
      </c>
      <c r="S340">
        <v>8.3132000000000001</v>
      </c>
      <c r="T340">
        <v>-48.8765</v>
      </c>
      <c r="U340">
        <v>7.0261300000000004E-5</v>
      </c>
      <c r="V340">
        <v>-3.74008E-4</v>
      </c>
      <c r="W340">
        <v>7.0244899999999996E-5</v>
      </c>
      <c r="X340">
        <v>-3.78122E-4</v>
      </c>
      <c r="Y340">
        <v>2.16952E-7</v>
      </c>
      <c r="Z340">
        <v>7.58364E-3</v>
      </c>
      <c r="AA340">
        <v>1.3731800000000001E-3</v>
      </c>
      <c r="AB340">
        <v>0.197823</v>
      </c>
      <c r="AC340">
        <v>6.0579200000000002</v>
      </c>
      <c r="AD340">
        <v>4.9462300000000001E-2</v>
      </c>
      <c r="AE340">
        <v>0</v>
      </c>
      <c r="AF340">
        <v>0</v>
      </c>
      <c r="AG340">
        <v>6.0575800000000002E-8</v>
      </c>
      <c r="AH340">
        <v>-12247200000</v>
      </c>
      <c r="AI340">
        <v>0</v>
      </c>
      <c r="AJ340">
        <v>-1.12263</v>
      </c>
      <c r="AL340">
        <v>2.2207499999999999E-4</v>
      </c>
      <c r="AM340">
        <v>6.0596800000000002</v>
      </c>
      <c r="AP340">
        <v>82.203500000000005</v>
      </c>
    </row>
    <row r="341" spans="2:42" x14ac:dyDescent="0.3">
      <c r="B341">
        <v>2.2438300000000001E-4</v>
      </c>
      <c r="C341">
        <v>2.29737E-2</v>
      </c>
      <c r="D341">
        <v>473.202</v>
      </c>
      <c r="E341">
        <v>0</v>
      </c>
      <c r="F341">
        <v>98.453599999999994</v>
      </c>
      <c r="G341">
        <v>0</v>
      </c>
      <c r="H341">
        <v>118.04</v>
      </c>
      <c r="I341">
        <v>0</v>
      </c>
      <c r="L341">
        <v>0</v>
      </c>
      <c r="M341">
        <v>1.2683500000000001</v>
      </c>
      <c r="P341">
        <v>-6269.99</v>
      </c>
      <c r="Q341">
        <v>55.203800000000001</v>
      </c>
      <c r="R341">
        <v>-26.872699999999998</v>
      </c>
      <c r="S341">
        <v>55.204099999999997</v>
      </c>
      <c r="T341">
        <v>-28.206</v>
      </c>
      <c r="U341">
        <v>4.6902700000000001E-4</v>
      </c>
      <c r="V341">
        <v>-1.3975399999999999E-4</v>
      </c>
      <c r="W341">
        <v>4.68889E-4</v>
      </c>
      <c r="X341">
        <v>-1.3440699999999999E-4</v>
      </c>
      <c r="Y341">
        <v>2.18451E-7</v>
      </c>
      <c r="Z341">
        <v>7.61899E-3</v>
      </c>
      <c r="AA341">
        <v>1.37947E-3</v>
      </c>
      <c r="AB341">
        <v>0.19778100000000001</v>
      </c>
      <c r="AC341">
        <v>6.0334199999999996</v>
      </c>
      <c r="AD341">
        <v>2.8183E-2</v>
      </c>
      <c r="AE341">
        <v>0</v>
      </c>
      <c r="AF341">
        <v>0</v>
      </c>
      <c r="AG341">
        <v>6.0575699999999996E-8</v>
      </c>
      <c r="AH341">
        <v>-15046700000</v>
      </c>
      <c r="AI341">
        <v>0</v>
      </c>
      <c r="AJ341">
        <v>-0.64781500000000003</v>
      </c>
      <c r="AL341">
        <v>2.2438300000000001E-4</v>
      </c>
      <c r="AM341">
        <v>6.0340400000000001</v>
      </c>
      <c r="AP341">
        <v>98.453599999999994</v>
      </c>
    </row>
    <row r="342" spans="2:42" x14ac:dyDescent="0.3">
      <c r="B342">
        <v>2.2473299999999999E-4</v>
      </c>
      <c r="C342">
        <v>2.2974100000000001E-2</v>
      </c>
      <c r="D342">
        <v>473.202</v>
      </c>
      <c r="E342">
        <v>0</v>
      </c>
      <c r="F342">
        <v>100.517</v>
      </c>
      <c r="G342">
        <v>0</v>
      </c>
      <c r="H342">
        <v>120.149</v>
      </c>
      <c r="I342">
        <v>0.41917700000000002</v>
      </c>
      <c r="L342">
        <v>73.373500000000007</v>
      </c>
      <c r="M342">
        <v>1.48874</v>
      </c>
      <c r="P342">
        <v>-7345.8</v>
      </c>
      <c r="Q342">
        <v>64.796300000000002</v>
      </c>
      <c r="R342">
        <v>-18.917400000000001</v>
      </c>
      <c r="S342">
        <v>64.796700000000001</v>
      </c>
      <c r="T342">
        <v>-20.0381</v>
      </c>
      <c r="U342">
        <v>5.4948699999999998E-4</v>
      </c>
      <c r="V342">
        <v>-7.3108999999999994E-5</v>
      </c>
      <c r="W342">
        <v>5.4933100000000002E-4</v>
      </c>
      <c r="X342">
        <v>-6.7392399999999995E-5</v>
      </c>
      <c r="Y342">
        <v>2.1876599999999999E-7</v>
      </c>
      <c r="Z342">
        <v>7.6265600000000001E-3</v>
      </c>
      <c r="AA342">
        <v>1.3808200000000001E-3</v>
      </c>
      <c r="AB342">
        <v>0.19778299999999999</v>
      </c>
      <c r="AC342">
        <v>6.0309299999999997</v>
      </c>
      <c r="AD342">
        <v>2.3777699999999999E-2</v>
      </c>
      <c r="AE342">
        <v>0</v>
      </c>
      <c r="AF342">
        <v>0</v>
      </c>
      <c r="AG342">
        <v>6.0575600000000004E-8</v>
      </c>
      <c r="AH342">
        <v>-15376100000</v>
      </c>
      <c r="AI342">
        <v>0</v>
      </c>
      <c r="AJ342">
        <v>-0.46019199999999999</v>
      </c>
      <c r="AL342">
        <v>2.2473299999999999E-4</v>
      </c>
      <c r="AM342">
        <v>6.0314800000000002</v>
      </c>
      <c r="AP342">
        <v>100.517</v>
      </c>
    </row>
    <row r="343" spans="2:42" x14ac:dyDescent="0.3">
      <c r="B343">
        <v>2.2664199999999999E-4</v>
      </c>
      <c r="C343">
        <v>2.2976300000000002E-2</v>
      </c>
      <c r="D343">
        <v>473.202</v>
      </c>
      <c r="E343">
        <v>0</v>
      </c>
      <c r="F343">
        <v>111.81100000000001</v>
      </c>
      <c r="G343">
        <v>0</v>
      </c>
      <c r="H343">
        <v>131.56</v>
      </c>
      <c r="I343">
        <v>2.6870699999999998</v>
      </c>
      <c r="L343">
        <v>473.202</v>
      </c>
      <c r="M343">
        <v>2.6873300000000002</v>
      </c>
      <c r="P343">
        <v>-13234.1</v>
      </c>
      <c r="Q343">
        <v>116.964</v>
      </c>
      <c r="R343">
        <v>23.935300000000002</v>
      </c>
      <c r="S343">
        <v>116.965</v>
      </c>
      <c r="T343">
        <v>23.932600000000001</v>
      </c>
      <c r="U343">
        <v>9.9028799999999998E-4</v>
      </c>
      <c r="V343">
        <v>2.9804799999999998E-4</v>
      </c>
      <c r="W343">
        <v>9.8999700000000006E-4</v>
      </c>
      <c r="X343">
        <v>3.0229600000000002E-4</v>
      </c>
      <c r="Y343">
        <v>2.2049200000000001E-7</v>
      </c>
      <c r="Z343">
        <v>7.66805E-3</v>
      </c>
      <c r="AA343">
        <v>1.3881900000000001E-3</v>
      </c>
      <c r="AB343">
        <v>0.197793</v>
      </c>
      <c r="AC343">
        <v>6.0182200000000003</v>
      </c>
      <c r="AD343">
        <v>0</v>
      </c>
      <c r="AE343">
        <v>0</v>
      </c>
      <c r="AF343">
        <v>0</v>
      </c>
      <c r="AG343">
        <v>6.0575600000000004E-8</v>
      </c>
      <c r="AH343">
        <v>-17189800000</v>
      </c>
      <c r="AI343">
        <v>0</v>
      </c>
      <c r="AJ343">
        <v>0.54987799999999998</v>
      </c>
      <c r="AL343">
        <v>2.2664199999999999E-4</v>
      </c>
      <c r="AM343">
        <v>6.0183600000000004</v>
      </c>
      <c r="AP343">
        <v>111.81100000000001</v>
      </c>
    </row>
    <row r="344" spans="2:42" x14ac:dyDescent="0.3">
      <c r="B344">
        <v>2.2664199999999999E-4</v>
      </c>
      <c r="C344">
        <v>1</v>
      </c>
      <c r="D344">
        <v>473.202</v>
      </c>
      <c r="E344">
        <v>7.8609499999999999</v>
      </c>
      <c r="F344">
        <v>0</v>
      </c>
      <c r="G344">
        <v>8.5614500000000007</v>
      </c>
      <c r="H344">
        <v>0</v>
      </c>
      <c r="I344">
        <v>-2.6870699999999998</v>
      </c>
      <c r="L344">
        <v>473.202</v>
      </c>
      <c r="M344">
        <v>-2.6937899999999999</v>
      </c>
      <c r="P344">
        <v>-65.987200000000001</v>
      </c>
      <c r="Q344">
        <v>-2.6937700000000002</v>
      </c>
      <c r="R344">
        <v>4.3518600000000003</v>
      </c>
      <c r="S344">
        <v>-2.6937899999999999</v>
      </c>
      <c r="T344">
        <v>4.3501500000000002</v>
      </c>
      <c r="U344">
        <v>-7.2549299999999997E-3</v>
      </c>
      <c r="V344">
        <v>2.35126E-4</v>
      </c>
      <c r="W344">
        <v>-7.2546199999999998E-3</v>
      </c>
      <c r="X344">
        <v>2.46464E-4</v>
      </c>
      <c r="Y344">
        <v>2.2049200000000001E-7</v>
      </c>
      <c r="Z344">
        <v>7.66806E-3</v>
      </c>
      <c r="AA344">
        <v>1.3881900000000001E-3</v>
      </c>
      <c r="AB344">
        <v>0.197793</v>
      </c>
      <c r="AC344">
        <v>0</v>
      </c>
      <c r="AD344">
        <v>0</v>
      </c>
      <c r="AE344">
        <v>-10.886100000000001</v>
      </c>
      <c r="AF344">
        <v>-3.1009499999999998E-4</v>
      </c>
      <c r="AG344">
        <v>1.48045E-7</v>
      </c>
      <c r="AH344">
        <v>0</v>
      </c>
      <c r="AI344">
        <v>2828040</v>
      </c>
      <c r="AJ344">
        <v>4.3501500000000002</v>
      </c>
      <c r="AL344">
        <v>2.2664199999999999E-4</v>
      </c>
      <c r="AM344">
        <v>0</v>
      </c>
      <c r="AP344">
        <v>7.8609499999999999</v>
      </c>
    </row>
    <row r="345" spans="2:42" x14ac:dyDescent="0.3">
      <c r="B345">
        <v>2.27018E-4</v>
      </c>
      <c r="C345">
        <v>1</v>
      </c>
      <c r="D345">
        <v>473.202</v>
      </c>
      <c r="E345">
        <v>8.0050299999999996</v>
      </c>
      <c r="F345">
        <v>0</v>
      </c>
      <c r="G345">
        <v>8.8810300000000009</v>
      </c>
      <c r="H345">
        <v>0</v>
      </c>
      <c r="I345">
        <v>-2.2433000000000001</v>
      </c>
      <c r="L345">
        <v>395.47300000000001</v>
      </c>
      <c r="M345">
        <v>-2.52223</v>
      </c>
      <c r="P345">
        <v>-407.69400000000002</v>
      </c>
      <c r="Q345">
        <v>-2.5222199999999999</v>
      </c>
      <c r="R345">
        <v>4.7598200000000004</v>
      </c>
      <c r="S345">
        <v>-2.52223</v>
      </c>
      <c r="T345">
        <v>4.7757899999999998</v>
      </c>
      <c r="U345">
        <v>-6.7922900000000003E-3</v>
      </c>
      <c r="V345">
        <v>6.8096599999999997E-4</v>
      </c>
      <c r="W345">
        <v>-6.7920000000000003E-3</v>
      </c>
      <c r="X345">
        <v>7.1142299999999998E-4</v>
      </c>
      <c r="Y345">
        <v>2.2301100000000001E-7</v>
      </c>
      <c r="Z345">
        <v>7.7385300000000004E-3</v>
      </c>
      <c r="AA345">
        <v>1.39828E-3</v>
      </c>
      <c r="AB345">
        <v>0.19770099999999999</v>
      </c>
      <c r="AC345">
        <v>0</v>
      </c>
      <c r="AD345">
        <v>0</v>
      </c>
      <c r="AE345">
        <v>-10.882</v>
      </c>
      <c r="AF345">
        <v>-3.1270400000000002E-4</v>
      </c>
      <c r="AG345">
        <v>1.50379E-7</v>
      </c>
      <c r="AH345">
        <v>0</v>
      </c>
      <c r="AI345">
        <v>2826990</v>
      </c>
      <c r="AJ345">
        <v>4.7757899999999998</v>
      </c>
      <c r="AL345">
        <v>2.27018E-4</v>
      </c>
      <c r="AM345">
        <v>0</v>
      </c>
      <c r="AP345">
        <v>8.0050299999999996</v>
      </c>
    </row>
    <row r="346" spans="2:42" x14ac:dyDescent="0.3">
      <c r="B346">
        <v>2.28929E-4</v>
      </c>
      <c r="C346">
        <v>1</v>
      </c>
      <c r="D346">
        <v>473.202</v>
      </c>
      <c r="E346">
        <v>8.7804400000000005</v>
      </c>
      <c r="F346">
        <v>0</v>
      </c>
      <c r="G346">
        <v>10.523400000000001</v>
      </c>
      <c r="H346">
        <v>0</v>
      </c>
      <c r="I346">
        <v>0</v>
      </c>
      <c r="L346">
        <v>0</v>
      </c>
      <c r="M346">
        <v>-1.6604399999999999</v>
      </c>
      <c r="P346">
        <v>-2126.5100000000002</v>
      </c>
      <c r="Q346">
        <v>-1.6604300000000001</v>
      </c>
      <c r="R346">
        <v>6.9524100000000004</v>
      </c>
      <c r="S346">
        <v>-1.6604399999999999</v>
      </c>
      <c r="T346">
        <v>7.0684300000000002</v>
      </c>
      <c r="U346">
        <v>-4.4584500000000001E-3</v>
      </c>
      <c r="V346">
        <v>2.92625E-3</v>
      </c>
      <c r="W346">
        <v>-4.4582700000000003E-3</v>
      </c>
      <c r="X346">
        <v>3.05201E-3</v>
      </c>
      <c r="Y346">
        <v>2.35767E-7</v>
      </c>
      <c r="Z346">
        <v>8.0954300000000007E-3</v>
      </c>
      <c r="AA346">
        <v>1.44932E-3</v>
      </c>
      <c r="AB346">
        <v>0.19723499999999999</v>
      </c>
      <c r="AC346">
        <v>0</v>
      </c>
      <c r="AD346">
        <v>0</v>
      </c>
      <c r="AE346">
        <v>-10.861599999999999</v>
      </c>
      <c r="AF346">
        <v>-3.2586399999999998E-4</v>
      </c>
      <c r="AG346">
        <v>1.62146E-7</v>
      </c>
      <c r="AH346">
        <v>0</v>
      </c>
      <c r="AI346">
        <v>2821700</v>
      </c>
      <c r="AJ346">
        <v>7.0684300000000002</v>
      </c>
      <c r="AL346">
        <v>2.28929E-4</v>
      </c>
      <c r="AM346">
        <v>0</v>
      </c>
      <c r="AP346">
        <v>8.7804400000000005</v>
      </c>
    </row>
    <row r="347" spans="2:42" x14ac:dyDescent="0.3">
      <c r="B347">
        <v>2.2942200000000001E-4</v>
      </c>
      <c r="C347">
        <v>1</v>
      </c>
      <c r="D347">
        <v>473.202</v>
      </c>
      <c r="E347">
        <v>9.4222099999999998</v>
      </c>
      <c r="F347">
        <v>0</v>
      </c>
      <c r="G347">
        <v>11.6188</v>
      </c>
      <c r="H347">
        <v>0</v>
      </c>
      <c r="I347">
        <v>0</v>
      </c>
      <c r="L347">
        <v>0</v>
      </c>
      <c r="M347">
        <v>-1.36168</v>
      </c>
      <c r="P347">
        <v>-2516.58</v>
      </c>
      <c r="Q347">
        <v>-1.3616699999999999</v>
      </c>
      <c r="R347">
        <v>7.8443899999999998</v>
      </c>
      <c r="S347">
        <v>-1.36168</v>
      </c>
      <c r="T347">
        <v>8.0165699999999998</v>
      </c>
      <c r="U347">
        <v>-3.6592399999999998E-3</v>
      </c>
      <c r="V347">
        <v>3.52827E-3</v>
      </c>
      <c r="W347">
        <v>-3.6590799999999999E-3</v>
      </c>
      <c r="X347">
        <v>3.59152E-3</v>
      </c>
      <c r="Y347">
        <v>2.3968300000000002E-7</v>
      </c>
      <c r="Z347">
        <v>8.2010399999999997E-3</v>
      </c>
      <c r="AA347">
        <v>1.4643799999999999E-3</v>
      </c>
      <c r="AB347">
        <v>0.19711400000000001</v>
      </c>
      <c r="AC347">
        <v>0</v>
      </c>
      <c r="AD347">
        <v>0</v>
      </c>
      <c r="AE347">
        <v>-10.8483</v>
      </c>
      <c r="AF347">
        <v>-3.3473500000000001E-4</v>
      </c>
      <c r="AG347">
        <v>1.69797E-7</v>
      </c>
      <c r="AH347">
        <v>0</v>
      </c>
      <c r="AI347">
        <v>2818260</v>
      </c>
      <c r="AJ347">
        <v>8.0165699999999998</v>
      </c>
      <c r="AL347">
        <v>2.2942200000000001E-4</v>
      </c>
      <c r="AM347">
        <v>0</v>
      </c>
      <c r="AP347">
        <v>9.4222099999999998</v>
      </c>
    </row>
    <row r="348" spans="2:42" x14ac:dyDescent="0.3">
      <c r="B348">
        <v>2.31673E-4</v>
      </c>
      <c r="C348">
        <v>1</v>
      </c>
      <c r="D348">
        <v>473.202</v>
      </c>
      <c r="E348">
        <v>12.590400000000001</v>
      </c>
      <c r="F348">
        <v>0</v>
      </c>
      <c r="G348">
        <v>16.7944</v>
      </c>
      <c r="H348">
        <v>0</v>
      </c>
      <c r="I348">
        <v>0</v>
      </c>
      <c r="L348">
        <v>0</v>
      </c>
      <c r="M348">
        <v>0</v>
      </c>
      <c r="P348">
        <v>-4007.77</v>
      </c>
      <c r="Q348">
        <v>0</v>
      </c>
      <c r="R348">
        <v>10.942600000000001</v>
      </c>
      <c r="S348">
        <v>0</v>
      </c>
      <c r="T348">
        <v>11.391999999999999</v>
      </c>
      <c r="U348">
        <v>0</v>
      </c>
      <c r="V348">
        <v>5.8623399999999997E-3</v>
      </c>
      <c r="W348">
        <v>0</v>
      </c>
      <c r="X348">
        <v>5.6337699999999998E-3</v>
      </c>
      <c r="Y348">
        <v>2.5790299999999998E-7</v>
      </c>
      <c r="Z348">
        <v>8.6920499999999998E-3</v>
      </c>
      <c r="AA348">
        <v>1.5344E-3</v>
      </c>
      <c r="AB348">
        <v>0.19655300000000001</v>
      </c>
      <c r="AC348">
        <v>0</v>
      </c>
      <c r="AD348">
        <v>0</v>
      </c>
      <c r="AE348">
        <v>-10.7866</v>
      </c>
      <c r="AF348">
        <v>-3.7602799999999999E-4</v>
      </c>
      <c r="AG348">
        <v>2.0536999999999999E-7</v>
      </c>
      <c r="AH348">
        <v>0</v>
      </c>
      <c r="AI348">
        <v>2802250</v>
      </c>
      <c r="AJ348">
        <v>11.391999999999999</v>
      </c>
      <c r="AL348">
        <v>2.31673E-4</v>
      </c>
      <c r="AM348">
        <v>0</v>
      </c>
      <c r="AP348">
        <v>12.590400000000001</v>
      </c>
    </row>
    <row r="349" spans="2:42" x14ac:dyDescent="0.3">
      <c r="B349">
        <v>2.34804E-4</v>
      </c>
      <c r="C349">
        <v>1</v>
      </c>
      <c r="D349">
        <v>473.202</v>
      </c>
      <c r="E349">
        <v>20.652999999999999</v>
      </c>
      <c r="F349">
        <v>0</v>
      </c>
      <c r="G349">
        <v>26.571999999999999</v>
      </c>
      <c r="H349">
        <v>0</v>
      </c>
      <c r="I349">
        <v>0</v>
      </c>
      <c r="L349">
        <v>0</v>
      </c>
      <c r="M349">
        <v>0</v>
      </c>
      <c r="P349">
        <v>-3163.28</v>
      </c>
      <c r="Q349">
        <v>0</v>
      </c>
      <c r="R349">
        <v>11.9339</v>
      </c>
      <c r="S349">
        <v>0</v>
      </c>
      <c r="T349">
        <v>12.316800000000001</v>
      </c>
      <c r="U349">
        <v>0</v>
      </c>
      <c r="V349">
        <v>4.7329099999999999E-3</v>
      </c>
      <c r="W349">
        <v>0</v>
      </c>
      <c r="X349">
        <v>4.5886599999999996E-3</v>
      </c>
      <c r="Y349">
        <v>2.8102000000000001E-7</v>
      </c>
      <c r="Z349">
        <v>9.2611900000000007E-3</v>
      </c>
      <c r="AA349">
        <v>1.6151500000000001E-3</v>
      </c>
      <c r="AB349">
        <v>0.19590299999999999</v>
      </c>
      <c r="AC349">
        <v>0</v>
      </c>
      <c r="AD349">
        <v>0</v>
      </c>
      <c r="AE349">
        <v>-10.7158</v>
      </c>
      <c r="AF349">
        <v>-4.3092500000000003E-4</v>
      </c>
      <c r="AG349">
        <v>2.4856299999999997E-7</v>
      </c>
      <c r="AH349">
        <v>0</v>
      </c>
      <c r="AI349">
        <v>2783780</v>
      </c>
      <c r="AJ349">
        <v>12.316800000000001</v>
      </c>
      <c r="AL349">
        <v>2.34804E-4</v>
      </c>
      <c r="AM349">
        <v>0</v>
      </c>
      <c r="AP349">
        <v>20.652999999999999</v>
      </c>
    </row>
    <row r="350" spans="2:42" x14ac:dyDescent="0.3">
      <c r="B350">
        <v>2.37245E-4</v>
      </c>
      <c r="C350">
        <v>1</v>
      </c>
      <c r="D350">
        <v>473.202</v>
      </c>
      <c r="E350">
        <v>27.119499999999999</v>
      </c>
      <c r="F350">
        <v>0</v>
      </c>
      <c r="G350">
        <v>34.296399999999998</v>
      </c>
      <c r="H350">
        <v>0</v>
      </c>
      <c r="I350">
        <v>0</v>
      </c>
      <c r="L350">
        <v>0</v>
      </c>
      <c r="M350">
        <v>0</v>
      </c>
      <c r="P350">
        <v>-2285</v>
      </c>
      <c r="Q350">
        <v>0</v>
      </c>
      <c r="R350">
        <v>12.0373</v>
      </c>
      <c r="S350">
        <v>0</v>
      </c>
      <c r="T350">
        <v>12.340400000000001</v>
      </c>
      <c r="U350">
        <v>0</v>
      </c>
      <c r="V350">
        <v>3.5682399999999999E-3</v>
      </c>
      <c r="W350">
        <v>0</v>
      </c>
      <c r="X350">
        <v>3.4510299999999999E-3</v>
      </c>
      <c r="Y350">
        <v>2.9884699999999998E-7</v>
      </c>
      <c r="Z350">
        <v>9.7027299999999997E-3</v>
      </c>
      <c r="AA350">
        <v>1.6777300000000001E-3</v>
      </c>
      <c r="AB350">
        <v>0.19539899999999999</v>
      </c>
      <c r="AC350">
        <v>0</v>
      </c>
      <c r="AD350">
        <v>0</v>
      </c>
      <c r="AE350">
        <v>-10.6607</v>
      </c>
      <c r="AF350">
        <v>-4.73213E-4</v>
      </c>
      <c r="AG350">
        <v>2.81944E-7</v>
      </c>
      <c r="AH350">
        <v>0</v>
      </c>
      <c r="AI350">
        <v>2769450</v>
      </c>
      <c r="AJ350">
        <v>12.340400000000001</v>
      </c>
      <c r="AL350">
        <v>2.37245E-4</v>
      </c>
      <c r="AM350">
        <v>0</v>
      </c>
      <c r="AP350">
        <v>27.119499999999999</v>
      </c>
    </row>
    <row r="351" spans="2:42" x14ac:dyDescent="0.3">
      <c r="B351">
        <v>2.4089000000000001E-4</v>
      </c>
      <c r="C351">
        <v>1</v>
      </c>
      <c r="D351">
        <v>473.20299999999997</v>
      </c>
      <c r="E351">
        <v>36.384300000000003</v>
      </c>
      <c r="F351">
        <v>0</v>
      </c>
      <c r="G351">
        <v>45.752600000000001</v>
      </c>
      <c r="H351">
        <v>0</v>
      </c>
      <c r="I351">
        <v>0</v>
      </c>
      <c r="L351">
        <v>0</v>
      </c>
      <c r="M351">
        <v>0</v>
      </c>
      <c r="P351">
        <v>-1478.88</v>
      </c>
      <c r="Q351">
        <v>0</v>
      </c>
      <c r="R351">
        <v>13.569800000000001</v>
      </c>
      <c r="S351">
        <v>0</v>
      </c>
      <c r="T351">
        <v>13.845499999999999</v>
      </c>
      <c r="U351">
        <v>0</v>
      </c>
      <c r="V351">
        <v>2.4212399999999999E-3</v>
      </c>
      <c r="W351">
        <v>0</v>
      </c>
      <c r="X351">
        <v>2.5077300000000001E-3</v>
      </c>
      <c r="Y351">
        <v>3.2536899999999998E-7</v>
      </c>
      <c r="Z351">
        <v>1.03553E-2</v>
      </c>
      <c r="AA351">
        <v>1.7703300000000001E-3</v>
      </c>
      <c r="AB351">
        <v>0.19465399999999999</v>
      </c>
      <c r="AC351">
        <v>0</v>
      </c>
      <c r="AD351">
        <v>0</v>
      </c>
      <c r="AE351">
        <v>-10.579499999999999</v>
      </c>
      <c r="AF351">
        <v>-5.3612099999999997E-4</v>
      </c>
      <c r="AG351">
        <v>3.31482E-7</v>
      </c>
      <c r="AH351">
        <v>0</v>
      </c>
      <c r="AI351">
        <v>2748270</v>
      </c>
      <c r="AJ351">
        <v>13.845499999999999</v>
      </c>
      <c r="AL351">
        <v>2.4089000000000001E-4</v>
      </c>
      <c r="AM351">
        <v>0</v>
      </c>
      <c r="AP351">
        <v>36.384300000000003</v>
      </c>
    </row>
    <row r="352" spans="2:42" x14ac:dyDescent="0.3">
      <c r="B352">
        <v>2.4140300000000001E-4</v>
      </c>
      <c r="C352">
        <v>1</v>
      </c>
      <c r="D352">
        <v>473.20299999999997</v>
      </c>
      <c r="E352">
        <v>37.686799999999998</v>
      </c>
      <c r="F352">
        <v>0</v>
      </c>
      <c r="G352">
        <v>47.363100000000003</v>
      </c>
      <c r="H352">
        <v>0</v>
      </c>
      <c r="I352">
        <v>0</v>
      </c>
      <c r="L352">
        <v>0</v>
      </c>
      <c r="M352">
        <v>0</v>
      </c>
      <c r="P352">
        <v>-1365.55</v>
      </c>
      <c r="Q352">
        <v>0</v>
      </c>
      <c r="R352">
        <v>13.785299999999999</v>
      </c>
      <c r="S352">
        <v>0</v>
      </c>
      <c r="T352">
        <v>14.0571</v>
      </c>
      <c r="U352">
        <v>0</v>
      </c>
      <c r="V352">
        <v>2.2599899999999999E-3</v>
      </c>
      <c r="W352">
        <v>0</v>
      </c>
      <c r="X352">
        <v>2.3751200000000001E-3</v>
      </c>
      <c r="Y352">
        <v>3.2909700000000003E-7</v>
      </c>
      <c r="Z352">
        <v>1.0447E-2</v>
      </c>
      <c r="AA352">
        <v>1.78335E-3</v>
      </c>
      <c r="AB352">
        <v>0.194549</v>
      </c>
      <c r="AC352">
        <v>0</v>
      </c>
      <c r="AD352">
        <v>0</v>
      </c>
      <c r="AE352">
        <v>-10.568099999999999</v>
      </c>
      <c r="AF352">
        <v>-5.4496500000000001E-4</v>
      </c>
      <c r="AG352">
        <v>3.3844600000000001E-7</v>
      </c>
      <c r="AH352">
        <v>0</v>
      </c>
      <c r="AI352">
        <v>2745300</v>
      </c>
      <c r="AJ352">
        <v>14.0571</v>
      </c>
      <c r="AL352">
        <v>2.4140300000000001E-4</v>
      </c>
      <c r="AM352">
        <v>0</v>
      </c>
      <c r="AP352">
        <v>37.686799999999998</v>
      </c>
    </row>
    <row r="353" spans="2:42" x14ac:dyDescent="0.3">
      <c r="B353">
        <v>2.4145899999999999E-4</v>
      </c>
      <c r="C353">
        <v>1</v>
      </c>
      <c r="D353">
        <v>473.20299999999997</v>
      </c>
      <c r="E353">
        <v>37.785400000000003</v>
      </c>
      <c r="F353">
        <v>0</v>
      </c>
      <c r="G353">
        <v>47.478700000000003</v>
      </c>
      <c r="H353">
        <v>0</v>
      </c>
      <c r="I353">
        <v>0</v>
      </c>
      <c r="L353">
        <v>0</v>
      </c>
      <c r="M353">
        <v>0</v>
      </c>
      <c r="P353">
        <v>-1366.74</v>
      </c>
      <c r="Q353">
        <v>0</v>
      </c>
      <c r="R353">
        <v>13.796200000000001</v>
      </c>
      <c r="S353">
        <v>0</v>
      </c>
      <c r="T353">
        <v>14.069599999999999</v>
      </c>
      <c r="U353">
        <v>0</v>
      </c>
      <c r="V353">
        <v>2.2624400000000001E-3</v>
      </c>
      <c r="W353">
        <v>0</v>
      </c>
      <c r="X353">
        <v>2.3774199999999999E-3</v>
      </c>
      <c r="Y353">
        <v>3.2953099999999999E-7</v>
      </c>
      <c r="Z353">
        <v>1.0456699999999999E-2</v>
      </c>
      <c r="AA353">
        <v>1.7847099999999999E-3</v>
      </c>
      <c r="AB353">
        <v>0.19453799999999999</v>
      </c>
      <c r="AC353">
        <v>0</v>
      </c>
      <c r="AD353">
        <v>0</v>
      </c>
      <c r="AE353">
        <v>-10.5669</v>
      </c>
      <c r="AF353">
        <v>-5.4603300000000002E-4</v>
      </c>
      <c r="AG353">
        <v>3.3923499999999998E-7</v>
      </c>
      <c r="AH353">
        <v>0</v>
      </c>
      <c r="AI353">
        <v>2744990</v>
      </c>
      <c r="AJ353">
        <v>14.069599999999999</v>
      </c>
      <c r="AL353">
        <v>2.4145899999999999E-4</v>
      </c>
      <c r="AM353">
        <v>0</v>
      </c>
      <c r="AP353">
        <v>37.785400000000003</v>
      </c>
    </row>
    <row r="354" spans="2:42" x14ac:dyDescent="0.3">
      <c r="B354">
        <v>2.41924E-4</v>
      </c>
      <c r="C354">
        <v>1</v>
      </c>
      <c r="D354">
        <v>473.20299999999997</v>
      </c>
      <c r="E354">
        <v>38.578099999999999</v>
      </c>
      <c r="F354">
        <v>0</v>
      </c>
      <c r="G354">
        <v>48.338799999999999</v>
      </c>
      <c r="H354">
        <v>0</v>
      </c>
      <c r="I354">
        <v>0</v>
      </c>
      <c r="L354">
        <v>0</v>
      </c>
      <c r="M354">
        <v>0</v>
      </c>
      <c r="P354">
        <v>-1351.37</v>
      </c>
      <c r="Q354">
        <v>0</v>
      </c>
      <c r="R354">
        <v>13.7135</v>
      </c>
      <c r="S354">
        <v>0</v>
      </c>
      <c r="T354">
        <v>13.989100000000001</v>
      </c>
      <c r="U354">
        <v>0</v>
      </c>
      <c r="V354">
        <v>2.2501000000000001E-3</v>
      </c>
      <c r="W354">
        <v>0</v>
      </c>
      <c r="X354">
        <v>2.3563899999999999E-3</v>
      </c>
      <c r="Y354">
        <v>3.3307E-7</v>
      </c>
      <c r="Z354">
        <v>1.05357E-2</v>
      </c>
      <c r="AA354">
        <v>1.7958799999999999E-3</v>
      </c>
      <c r="AB354">
        <v>0.19444800000000001</v>
      </c>
      <c r="AC354">
        <v>0</v>
      </c>
      <c r="AD354">
        <v>0</v>
      </c>
      <c r="AE354">
        <v>-10.5571</v>
      </c>
      <c r="AF354">
        <v>-5.5472500000000005E-4</v>
      </c>
      <c r="AG354">
        <v>3.4566500000000002E-7</v>
      </c>
      <c r="AH354">
        <v>0</v>
      </c>
      <c r="AI354">
        <v>2742450</v>
      </c>
      <c r="AJ354">
        <v>13.989100000000001</v>
      </c>
      <c r="AL354">
        <v>2.41924E-4</v>
      </c>
      <c r="AM354">
        <v>0</v>
      </c>
      <c r="AP354">
        <v>38.578099999999999</v>
      </c>
    </row>
    <row r="355" spans="2:42" x14ac:dyDescent="0.3">
      <c r="B355">
        <v>2.44236E-4</v>
      </c>
      <c r="C355">
        <v>1</v>
      </c>
      <c r="D355">
        <v>473.20299999999997</v>
      </c>
      <c r="E355">
        <v>42.514299999999999</v>
      </c>
      <c r="F355">
        <v>0</v>
      </c>
      <c r="G355">
        <v>52.609900000000003</v>
      </c>
      <c r="H355">
        <v>0</v>
      </c>
      <c r="I355">
        <v>0</v>
      </c>
      <c r="L355">
        <v>0</v>
      </c>
      <c r="M355">
        <v>0</v>
      </c>
      <c r="P355">
        <v>-1275.07</v>
      </c>
      <c r="Q355">
        <v>0</v>
      </c>
      <c r="R355">
        <v>13.3024</v>
      </c>
      <c r="S355">
        <v>0</v>
      </c>
      <c r="T355">
        <v>13.5891</v>
      </c>
      <c r="U355">
        <v>0</v>
      </c>
      <c r="V355">
        <v>2.18878E-3</v>
      </c>
      <c r="W355">
        <v>0</v>
      </c>
      <c r="X355">
        <v>2.2519800000000002E-3</v>
      </c>
      <c r="Y355">
        <v>3.5064000000000002E-7</v>
      </c>
      <c r="Z355">
        <v>1.09278E-2</v>
      </c>
      <c r="AA355">
        <v>1.85133E-3</v>
      </c>
      <c r="AB355">
        <v>0.19400100000000001</v>
      </c>
      <c r="AC355">
        <v>0</v>
      </c>
      <c r="AD355">
        <v>0</v>
      </c>
      <c r="AE355">
        <v>-10.508699999999999</v>
      </c>
      <c r="AF355">
        <v>-5.9788699999999996E-4</v>
      </c>
      <c r="AG355">
        <v>3.7759399999999999E-7</v>
      </c>
      <c r="AH355">
        <v>0</v>
      </c>
      <c r="AI355">
        <v>2729830</v>
      </c>
      <c r="AJ355">
        <v>13.5891</v>
      </c>
      <c r="AL355">
        <v>2.44236E-4</v>
      </c>
      <c r="AM355">
        <v>0</v>
      </c>
      <c r="AP355">
        <v>42.514299999999999</v>
      </c>
    </row>
    <row r="356" spans="2:42" x14ac:dyDescent="0.3">
      <c r="B356">
        <v>2.5255999999999998E-4</v>
      </c>
      <c r="C356">
        <v>1</v>
      </c>
      <c r="D356">
        <v>473.20299999999997</v>
      </c>
      <c r="E356">
        <v>54.261499999999998</v>
      </c>
      <c r="F356">
        <v>0</v>
      </c>
      <c r="G356">
        <v>66.147999999999996</v>
      </c>
      <c r="H356">
        <v>0</v>
      </c>
      <c r="I356">
        <v>0</v>
      </c>
      <c r="L356">
        <v>0</v>
      </c>
      <c r="M356">
        <v>0</v>
      </c>
      <c r="P356">
        <v>-836.11500000000001</v>
      </c>
      <c r="Q356">
        <v>0</v>
      </c>
      <c r="R356">
        <v>13.9315</v>
      </c>
      <c r="S356">
        <v>0</v>
      </c>
      <c r="T356">
        <v>14.6881</v>
      </c>
      <c r="U356">
        <v>0</v>
      </c>
      <c r="V356">
        <v>1.8285300000000001E-3</v>
      </c>
      <c r="W356">
        <v>0</v>
      </c>
      <c r="X356">
        <v>1.69611E-3</v>
      </c>
      <c r="Y356">
        <v>4.1485799999999999E-7</v>
      </c>
      <c r="Z356">
        <v>1.23138E-2</v>
      </c>
      <c r="AA356">
        <v>2.0473100000000001E-3</v>
      </c>
      <c r="AB356">
        <v>0.19241900000000001</v>
      </c>
      <c r="AC356">
        <v>0</v>
      </c>
      <c r="AD356">
        <v>0</v>
      </c>
      <c r="AE356">
        <v>-10.338100000000001</v>
      </c>
      <c r="AF356">
        <v>-7.5701800000000004E-4</v>
      </c>
      <c r="AG356">
        <v>4.93319E-7</v>
      </c>
      <c r="AH356">
        <v>0</v>
      </c>
      <c r="AI356">
        <v>2685370</v>
      </c>
      <c r="AJ356">
        <v>14.6881</v>
      </c>
      <c r="AL356">
        <v>2.5255999999999998E-4</v>
      </c>
      <c r="AM356">
        <v>0</v>
      </c>
      <c r="AP356">
        <v>54.261499999999998</v>
      </c>
    </row>
    <row r="357" spans="2:42" x14ac:dyDescent="0.3">
      <c r="B357">
        <v>2.5295299999999999E-4</v>
      </c>
      <c r="C357">
        <v>1</v>
      </c>
      <c r="D357">
        <v>473.20299999999997</v>
      </c>
      <c r="E357">
        <v>54.613</v>
      </c>
      <c r="F357">
        <v>0</v>
      </c>
      <c r="G357">
        <v>66.588700000000003</v>
      </c>
      <c r="H357">
        <v>0</v>
      </c>
      <c r="I357">
        <v>0</v>
      </c>
      <c r="L357">
        <v>0</v>
      </c>
      <c r="M357">
        <v>0</v>
      </c>
      <c r="P357">
        <v>-826.827</v>
      </c>
      <c r="Q357">
        <v>0</v>
      </c>
      <c r="R357">
        <v>14.1348</v>
      </c>
      <c r="S357">
        <v>0</v>
      </c>
      <c r="T357">
        <v>14.9109</v>
      </c>
      <c r="U357">
        <v>0</v>
      </c>
      <c r="V357">
        <v>1.8503300000000001E-3</v>
      </c>
      <c r="W357">
        <v>0</v>
      </c>
      <c r="X357">
        <v>1.68991E-3</v>
      </c>
      <c r="Y357">
        <v>4.17971E-7</v>
      </c>
      <c r="Z357">
        <v>1.23771E-2</v>
      </c>
      <c r="AA357">
        <v>2.0562699999999998E-3</v>
      </c>
      <c r="AB357">
        <v>0.19234599999999999</v>
      </c>
      <c r="AC357">
        <v>0</v>
      </c>
      <c r="AD357">
        <v>0</v>
      </c>
      <c r="AE357">
        <v>-10.330299999999999</v>
      </c>
      <c r="AF357">
        <v>-7.6483499999999995E-4</v>
      </c>
      <c r="AG357">
        <v>4.9884800000000005E-7</v>
      </c>
      <c r="AH357">
        <v>0</v>
      </c>
      <c r="AI357">
        <v>2683350</v>
      </c>
      <c r="AJ357">
        <v>14.9109</v>
      </c>
      <c r="AL357">
        <v>2.5295299999999999E-4</v>
      </c>
      <c r="AM357">
        <v>0</v>
      </c>
      <c r="AP357">
        <v>54.613</v>
      </c>
    </row>
    <row r="358" spans="2:42" x14ac:dyDescent="0.3">
      <c r="B358">
        <v>2.5601399999999999E-4</v>
      </c>
      <c r="C358">
        <v>1</v>
      </c>
      <c r="D358">
        <v>473.20299999999997</v>
      </c>
      <c r="E358">
        <v>56.947099999999999</v>
      </c>
      <c r="F358">
        <v>0</v>
      </c>
      <c r="G358">
        <v>69.153899999999993</v>
      </c>
      <c r="H358">
        <v>0</v>
      </c>
      <c r="I358">
        <v>0</v>
      </c>
      <c r="L358">
        <v>0</v>
      </c>
      <c r="M358">
        <v>0</v>
      </c>
      <c r="P358">
        <v>-755.79100000000005</v>
      </c>
      <c r="Q358">
        <v>0</v>
      </c>
      <c r="R358">
        <v>15.1241</v>
      </c>
      <c r="S358">
        <v>0</v>
      </c>
      <c r="T358">
        <v>15.9148</v>
      </c>
      <c r="U358">
        <v>0</v>
      </c>
      <c r="V358">
        <v>1.9437300000000001E-3</v>
      </c>
      <c r="W358">
        <v>0</v>
      </c>
      <c r="X358">
        <v>1.68366E-3</v>
      </c>
      <c r="Y358">
        <v>4.41541E-7</v>
      </c>
      <c r="Z358">
        <v>1.2848500000000001E-2</v>
      </c>
      <c r="AA358">
        <v>2.1227899999999998E-3</v>
      </c>
      <c r="AB358">
        <v>0.19180800000000001</v>
      </c>
      <c r="AC358">
        <v>0</v>
      </c>
      <c r="AD358">
        <v>0</v>
      </c>
      <c r="AE358">
        <v>-10.2727</v>
      </c>
      <c r="AF358">
        <v>-8.2422400000000003E-4</v>
      </c>
      <c r="AG358">
        <v>5.4056100000000005E-7</v>
      </c>
      <c r="AH358">
        <v>0</v>
      </c>
      <c r="AI358">
        <v>2668330</v>
      </c>
      <c r="AJ358">
        <v>15.9148</v>
      </c>
      <c r="AL358">
        <v>2.5601399999999999E-4</v>
      </c>
      <c r="AM358">
        <v>0</v>
      </c>
      <c r="AP358">
        <v>56.947099999999999</v>
      </c>
    </row>
    <row r="359" spans="2:42" x14ac:dyDescent="0.3">
      <c r="B359">
        <v>2.5761799999999999E-4</v>
      </c>
      <c r="C359">
        <v>1</v>
      </c>
      <c r="D359">
        <v>473.20299999999997</v>
      </c>
      <c r="E359">
        <v>58.170299999999997</v>
      </c>
      <c r="F359">
        <v>0</v>
      </c>
      <c r="G359">
        <v>70.498099999999994</v>
      </c>
      <c r="H359">
        <v>0</v>
      </c>
      <c r="I359">
        <v>0</v>
      </c>
      <c r="L359">
        <v>0</v>
      </c>
      <c r="M359">
        <v>0</v>
      </c>
      <c r="P359">
        <v>-718.56700000000001</v>
      </c>
      <c r="Q359">
        <v>0</v>
      </c>
      <c r="R359">
        <v>15.6426</v>
      </c>
      <c r="S359">
        <v>0</v>
      </c>
      <c r="T359">
        <v>16.440799999999999</v>
      </c>
      <c r="U359">
        <v>0</v>
      </c>
      <c r="V359">
        <v>1.9926700000000002E-3</v>
      </c>
      <c r="W359">
        <v>0</v>
      </c>
      <c r="X359">
        <v>1.68038E-3</v>
      </c>
      <c r="Y359">
        <v>4.5389300000000003E-7</v>
      </c>
      <c r="Z359">
        <v>1.30955E-2</v>
      </c>
      <c r="AA359">
        <v>2.1576500000000001E-3</v>
      </c>
      <c r="AB359">
        <v>0.191526</v>
      </c>
      <c r="AC359">
        <v>0</v>
      </c>
      <c r="AD359">
        <v>0</v>
      </c>
      <c r="AE359">
        <v>-10.2425</v>
      </c>
      <c r="AF359">
        <v>-8.5534499999999998E-4</v>
      </c>
      <c r="AG359">
        <v>5.6242099999999995E-7</v>
      </c>
      <c r="AH359">
        <v>0</v>
      </c>
      <c r="AI359">
        <v>2660460</v>
      </c>
      <c r="AJ359">
        <v>16.440799999999999</v>
      </c>
      <c r="AL359">
        <v>2.5761799999999999E-4</v>
      </c>
      <c r="AM359">
        <v>0</v>
      </c>
      <c r="AP359">
        <v>58.170299999999997</v>
      </c>
    </row>
    <row r="360" spans="2:42" x14ac:dyDescent="0.3">
      <c r="B360">
        <v>2.6355399999999999E-4</v>
      </c>
      <c r="C360">
        <v>1</v>
      </c>
      <c r="D360">
        <v>473.20400000000001</v>
      </c>
      <c r="E360">
        <v>60.417200000000001</v>
      </c>
      <c r="F360">
        <v>0</v>
      </c>
      <c r="G360">
        <v>73.508799999999994</v>
      </c>
      <c r="H360">
        <v>0</v>
      </c>
      <c r="I360">
        <v>0</v>
      </c>
      <c r="L360">
        <v>0</v>
      </c>
      <c r="M360">
        <v>0</v>
      </c>
      <c r="P360">
        <v>-550.63</v>
      </c>
      <c r="Q360">
        <v>0</v>
      </c>
      <c r="R360">
        <v>13.764799999999999</v>
      </c>
      <c r="S360">
        <v>0</v>
      </c>
      <c r="T360">
        <v>14.152799999999999</v>
      </c>
      <c r="U360">
        <v>0</v>
      </c>
      <c r="V360">
        <v>1.7662400000000001E-3</v>
      </c>
      <c r="W360">
        <v>0</v>
      </c>
      <c r="X360">
        <v>1.3863E-3</v>
      </c>
      <c r="Y360">
        <v>5.0196299999999995E-7</v>
      </c>
      <c r="Z360">
        <v>1.3976199999999999E-2</v>
      </c>
      <c r="AA360">
        <v>2.28218E-3</v>
      </c>
      <c r="AB360">
        <v>0.190521</v>
      </c>
      <c r="AC360">
        <v>0</v>
      </c>
      <c r="AD360">
        <v>0</v>
      </c>
      <c r="AE360">
        <v>-10.1357</v>
      </c>
      <c r="AF360">
        <v>-9.7782699999999991E-4</v>
      </c>
      <c r="AG360">
        <v>6.4616400000000001E-7</v>
      </c>
      <c r="AH360">
        <v>0</v>
      </c>
      <c r="AI360">
        <v>2632600</v>
      </c>
      <c r="AJ360">
        <v>14.152799999999999</v>
      </c>
      <c r="AL360">
        <v>2.6355399999999999E-4</v>
      </c>
      <c r="AM360">
        <v>0</v>
      </c>
      <c r="AP360">
        <v>60.417200000000001</v>
      </c>
    </row>
    <row r="361" spans="2:42" x14ac:dyDescent="0.3">
      <c r="B361">
        <v>2.6593100000000001E-4</v>
      </c>
      <c r="C361">
        <v>1</v>
      </c>
      <c r="D361">
        <v>473.20400000000001</v>
      </c>
      <c r="E361">
        <v>61.316600000000001</v>
      </c>
      <c r="F361">
        <v>0</v>
      </c>
      <c r="G361">
        <v>74.713999999999999</v>
      </c>
      <c r="H361">
        <v>0</v>
      </c>
      <c r="I361">
        <v>0</v>
      </c>
      <c r="L361">
        <v>0</v>
      </c>
      <c r="M361">
        <v>0</v>
      </c>
      <c r="P361">
        <v>-483.40499999999997</v>
      </c>
      <c r="Q361">
        <v>0</v>
      </c>
      <c r="R361">
        <v>13.0131</v>
      </c>
      <c r="S361">
        <v>0</v>
      </c>
      <c r="T361">
        <v>13.236800000000001</v>
      </c>
      <c r="U361">
        <v>0</v>
      </c>
      <c r="V361">
        <v>1.6756099999999999E-3</v>
      </c>
      <c r="W361">
        <v>0</v>
      </c>
      <c r="X361">
        <v>1.2685800000000001E-3</v>
      </c>
      <c r="Y361">
        <v>5.2120500000000001E-7</v>
      </c>
      <c r="Z361">
        <v>1.43287E-2</v>
      </c>
      <c r="AA361">
        <v>2.3320300000000001E-3</v>
      </c>
      <c r="AB361">
        <v>0.19011900000000001</v>
      </c>
      <c r="AC361">
        <v>0</v>
      </c>
      <c r="AD361">
        <v>0</v>
      </c>
      <c r="AE361">
        <v>-10.0929</v>
      </c>
      <c r="AF361">
        <v>-1.0268600000000001E-3</v>
      </c>
      <c r="AG361">
        <v>6.7968599999999996E-7</v>
      </c>
      <c r="AH361">
        <v>0</v>
      </c>
      <c r="AI361">
        <v>2621450</v>
      </c>
      <c r="AJ361">
        <v>13.236800000000001</v>
      </c>
      <c r="AL361">
        <v>2.6593100000000001E-4</v>
      </c>
      <c r="AM361">
        <v>0</v>
      </c>
      <c r="AP361">
        <v>61.316600000000001</v>
      </c>
    </row>
    <row r="362" spans="2:42" x14ac:dyDescent="0.3">
      <c r="B362">
        <v>2.6822100000000002E-4</v>
      </c>
      <c r="C362">
        <v>1</v>
      </c>
      <c r="D362">
        <v>473.20400000000001</v>
      </c>
      <c r="E362">
        <v>62.288600000000002</v>
      </c>
      <c r="F362">
        <v>0</v>
      </c>
      <c r="G362">
        <v>75.872100000000003</v>
      </c>
      <c r="H362">
        <v>0</v>
      </c>
      <c r="I362">
        <v>0</v>
      </c>
      <c r="L362">
        <v>0</v>
      </c>
      <c r="M362">
        <v>0</v>
      </c>
      <c r="P362">
        <v>-413.02199999999999</v>
      </c>
      <c r="Q362">
        <v>0</v>
      </c>
      <c r="R362">
        <v>12.0716</v>
      </c>
      <c r="S362">
        <v>0</v>
      </c>
      <c r="T362">
        <v>12.166600000000001</v>
      </c>
      <c r="U362">
        <v>0</v>
      </c>
      <c r="V362">
        <v>1.5593899999999999E-3</v>
      </c>
      <c r="W362">
        <v>0</v>
      </c>
      <c r="X362">
        <v>1.14441E-3</v>
      </c>
      <c r="Y362">
        <v>5.3928400000000005E-7</v>
      </c>
      <c r="Z362">
        <v>1.4662700000000001E-2</v>
      </c>
      <c r="AA362">
        <v>2.3792499999999999E-3</v>
      </c>
      <c r="AB362">
        <v>0.18973799999999999</v>
      </c>
      <c r="AC362">
        <v>0</v>
      </c>
      <c r="AD362">
        <v>0</v>
      </c>
      <c r="AE362">
        <v>-10.0524</v>
      </c>
      <c r="AF362">
        <v>-1.0728599999999999E-3</v>
      </c>
      <c r="AG362">
        <v>7.11213E-7</v>
      </c>
      <c r="AH362">
        <v>0</v>
      </c>
      <c r="AI362">
        <v>2610880</v>
      </c>
      <c r="AJ362">
        <v>12.166600000000001</v>
      </c>
      <c r="AL362">
        <v>2.6822100000000002E-4</v>
      </c>
      <c r="AM362">
        <v>0</v>
      </c>
      <c r="AP362">
        <v>62.288600000000002</v>
      </c>
    </row>
    <row r="363" spans="2:42" x14ac:dyDescent="0.3">
      <c r="B363">
        <v>2.6955499999999999E-4</v>
      </c>
      <c r="C363">
        <v>1</v>
      </c>
      <c r="D363">
        <v>473.20400000000001</v>
      </c>
      <c r="E363">
        <v>62.741900000000001</v>
      </c>
      <c r="F363">
        <v>0</v>
      </c>
      <c r="G363">
        <v>76.390699999999995</v>
      </c>
      <c r="H363">
        <v>0</v>
      </c>
      <c r="I363">
        <v>0</v>
      </c>
      <c r="L363">
        <v>0</v>
      </c>
      <c r="M363">
        <v>0</v>
      </c>
      <c r="P363">
        <v>-359.49799999999999</v>
      </c>
      <c r="Q363">
        <v>0</v>
      </c>
      <c r="R363">
        <v>11.220599999999999</v>
      </c>
      <c r="S363">
        <v>0</v>
      </c>
      <c r="T363">
        <v>11.262</v>
      </c>
      <c r="U363">
        <v>0</v>
      </c>
      <c r="V363">
        <v>1.4453700000000001E-3</v>
      </c>
      <c r="W363">
        <v>0</v>
      </c>
      <c r="X363">
        <v>1.0417899999999999E-3</v>
      </c>
      <c r="Y363">
        <v>5.4950600000000005E-7</v>
      </c>
      <c r="Z363">
        <v>1.48491E-2</v>
      </c>
      <c r="AA363">
        <v>2.40559E-3</v>
      </c>
      <c r="AB363">
        <v>0.189525</v>
      </c>
      <c r="AC363">
        <v>0</v>
      </c>
      <c r="AD363">
        <v>0</v>
      </c>
      <c r="AE363">
        <v>-10.0298</v>
      </c>
      <c r="AF363">
        <v>-1.0988599999999999E-3</v>
      </c>
      <c r="AG363">
        <v>7.2897000000000005E-7</v>
      </c>
      <c r="AH363">
        <v>0</v>
      </c>
      <c r="AI363">
        <v>2604990</v>
      </c>
      <c r="AJ363">
        <v>11.262</v>
      </c>
      <c r="AL363">
        <v>2.6955499999999999E-4</v>
      </c>
      <c r="AM363">
        <v>0</v>
      </c>
      <c r="AP363">
        <v>62.741900000000001</v>
      </c>
    </row>
    <row r="364" spans="2:42" x14ac:dyDescent="0.3">
      <c r="B364">
        <v>2.70971E-4</v>
      </c>
      <c r="C364">
        <v>1</v>
      </c>
      <c r="D364">
        <v>473.20400000000001</v>
      </c>
      <c r="E364">
        <v>62.653700000000001</v>
      </c>
      <c r="F364">
        <v>0</v>
      </c>
      <c r="G364">
        <v>76.255399999999995</v>
      </c>
      <c r="H364">
        <v>0</v>
      </c>
      <c r="I364">
        <v>0</v>
      </c>
      <c r="L364">
        <v>0</v>
      </c>
      <c r="M364">
        <v>0</v>
      </c>
      <c r="P364">
        <v>-390.38400000000001</v>
      </c>
      <c r="Q364">
        <v>0</v>
      </c>
      <c r="R364">
        <v>11.487</v>
      </c>
      <c r="S364">
        <v>0</v>
      </c>
      <c r="T364">
        <v>11.5906</v>
      </c>
      <c r="U364">
        <v>0</v>
      </c>
      <c r="V364">
        <v>1.4975100000000001E-3</v>
      </c>
      <c r="W364">
        <v>0</v>
      </c>
      <c r="X364">
        <v>1.1383299999999999E-3</v>
      </c>
      <c r="Y364">
        <v>5.6101699999999995E-7</v>
      </c>
      <c r="Z364">
        <v>1.50397E-2</v>
      </c>
      <c r="AA364">
        <v>2.4325800000000002E-3</v>
      </c>
      <c r="AB364">
        <v>0.189307</v>
      </c>
      <c r="AC364">
        <v>0</v>
      </c>
      <c r="AD364">
        <v>0</v>
      </c>
      <c r="AE364">
        <v>-10.0069</v>
      </c>
      <c r="AF364">
        <v>-1.1282899999999999E-3</v>
      </c>
      <c r="AG364">
        <v>7.4873199999999996E-7</v>
      </c>
      <c r="AH364">
        <v>0</v>
      </c>
      <c r="AI364">
        <v>2599010</v>
      </c>
      <c r="AJ364">
        <v>11.5906</v>
      </c>
      <c r="AL364">
        <v>2.70971E-4</v>
      </c>
      <c r="AM364">
        <v>0</v>
      </c>
      <c r="AP364">
        <v>62.653700000000001</v>
      </c>
    </row>
    <row r="365" spans="2:42" x14ac:dyDescent="0.3">
      <c r="B365">
        <v>2.7357999999999999E-4</v>
      </c>
      <c r="C365">
        <v>1</v>
      </c>
      <c r="D365">
        <v>473.20400000000001</v>
      </c>
      <c r="E365">
        <v>62.401600000000002</v>
      </c>
      <c r="F365">
        <v>0</v>
      </c>
      <c r="G365">
        <v>75.926000000000002</v>
      </c>
      <c r="H365">
        <v>0</v>
      </c>
      <c r="I365">
        <v>0</v>
      </c>
      <c r="L365">
        <v>0</v>
      </c>
      <c r="M365">
        <v>0</v>
      </c>
      <c r="P365">
        <v>-430.33499999999998</v>
      </c>
      <c r="Q365">
        <v>0</v>
      </c>
      <c r="R365">
        <v>11.278499999999999</v>
      </c>
      <c r="S365">
        <v>0</v>
      </c>
      <c r="T365">
        <v>11.4369</v>
      </c>
      <c r="U365">
        <v>0</v>
      </c>
      <c r="V365">
        <v>1.49708E-3</v>
      </c>
      <c r="W365">
        <v>0</v>
      </c>
      <c r="X365">
        <v>1.2711700000000001E-3</v>
      </c>
      <c r="Y365">
        <v>5.8117399999999996E-7</v>
      </c>
      <c r="Z365">
        <v>1.53708E-2</v>
      </c>
      <c r="AA365">
        <v>2.47942E-3</v>
      </c>
      <c r="AB365">
        <v>0.18892900000000001</v>
      </c>
      <c r="AC365">
        <v>0</v>
      </c>
      <c r="AD365">
        <v>0</v>
      </c>
      <c r="AE365">
        <v>-9.9671099999999999</v>
      </c>
      <c r="AF365">
        <v>-1.1797299999999999E-3</v>
      </c>
      <c r="AG365">
        <v>7.8325299999999995E-7</v>
      </c>
      <c r="AH365">
        <v>0</v>
      </c>
      <c r="AI365">
        <v>2588630</v>
      </c>
      <c r="AJ365">
        <v>11.4369</v>
      </c>
      <c r="AL365">
        <v>2.7357999999999999E-4</v>
      </c>
      <c r="AM365">
        <v>0</v>
      </c>
      <c r="AP365">
        <v>62.401600000000002</v>
      </c>
    </row>
    <row r="366" spans="2:42" x14ac:dyDescent="0.3">
      <c r="B366">
        <v>2.7442900000000002E-4</v>
      </c>
      <c r="C366">
        <v>1</v>
      </c>
      <c r="D366">
        <v>473.20400000000001</v>
      </c>
      <c r="E366">
        <v>62.268300000000004</v>
      </c>
      <c r="F366">
        <v>0</v>
      </c>
      <c r="G366">
        <v>75.734999999999999</v>
      </c>
      <c r="H366">
        <v>0</v>
      </c>
      <c r="I366">
        <v>0</v>
      </c>
      <c r="L366">
        <v>0</v>
      </c>
      <c r="M366">
        <v>0</v>
      </c>
      <c r="P366">
        <v>-434.49400000000003</v>
      </c>
      <c r="Q366">
        <v>0</v>
      </c>
      <c r="R366">
        <v>11.094200000000001</v>
      </c>
      <c r="S366">
        <v>0</v>
      </c>
      <c r="T366">
        <v>11.275600000000001</v>
      </c>
      <c r="U366">
        <v>0</v>
      </c>
      <c r="V366">
        <v>1.48044E-3</v>
      </c>
      <c r="W366">
        <v>0</v>
      </c>
      <c r="X366">
        <v>1.29137E-3</v>
      </c>
      <c r="Y366">
        <v>5.8773799999999999E-7</v>
      </c>
      <c r="Z366">
        <v>1.54769E-2</v>
      </c>
      <c r="AA366">
        <v>2.4944099999999999E-3</v>
      </c>
      <c r="AB366">
        <v>0.188808</v>
      </c>
      <c r="AC366">
        <v>0</v>
      </c>
      <c r="AD366">
        <v>0</v>
      </c>
      <c r="AE366">
        <v>-9.9543900000000001</v>
      </c>
      <c r="AF366">
        <v>-1.19648E-3</v>
      </c>
      <c r="AG366">
        <v>7.94474E-7</v>
      </c>
      <c r="AH366">
        <v>0</v>
      </c>
      <c r="AI366">
        <v>2585310</v>
      </c>
      <c r="AJ366">
        <v>11.275600000000001</v>
      </c>
      <c r="AL366">
        <v>2.7442900000000002E-4</v>
      </c>
      <c r="AM366">
        <v>0</v>
      </c>
      <c r="AP366">
        <v>62.268300000000004</v>
      </c>
    </row>
    <row r="367" spans="2:42" x14ac:dyDescent="0.3">
      <c r="B367">
        <v>2.8336700000000003E-4</v>
      </c>
      <c r="C367">
        <v>1</v>
      </c>
      <c r="D367">
        <v>473.20499999999998</v>
      </c>
      <c r="E367">
        <v>60.864699999999999</v>
      </c>
      <c r="F367">
        <v>0</v>
      </c>
      <c r="G367">
        <v>73.724599999999995</v>
      </c>
      <c r="H367">
        <v>0</v>
      </c>
      <c r="I367">
        <v>0</v>
      </c>
      <c r="L367">
        <v>0</v>
      </c>
      <c r="M367">
        <v>0</v>
      </c>
      <c r="P367">
        <v>-478.27100000000002</v>
      </c>
      <c r="Q367">
        <v>0</v>
      </c>
      <c r="R367">
        <v>9.1544100000000004</v>
      </c>
      <c r="S367">
        <v>0</v>
      </c>
      <c r="T367">
        <v>9.5775799999999993</v>
      </c>
      <c r="U367">
        <v>0</v>
      </c>
      <c r="V367">
        <v>1.30529E-3</v>
      </c>
      <c r="W367">
        <v>0</v>
      </c>
      <c r="X367">
        <v>1.50395E-3</v>
      </c>
      <c r="Y367">
        <v>6.5682499999999995E-7</v>
      </c>
      <c r="Z367">
        <v>1.6593199999999999E-2</v>
      </c>
      <c r="AA367">
        <v>2.6521399999999999E-3</v>
      </c>
      <c r="AB367">
        <v>0.18753400000000001</v>
      </c>
      <c r="AC367">
        <v>0</v>
      </c>
      <c r="AD367">
        <v>0</v>
      </c>
      <c r="AE367">
        <v>-9.8205500000000008</v>
      </c>
      <c r="AF367">
        <v>-1.37273E-3</v>
      </c>
      <c r="AG367">
        <v>9.1256699999999999E-7</v>
      </c>
      <c r="AH367">
        <v>0</v>
      </c>
      <c r="AI367">
        <v>2550380</v>
      </c>
      <c r="AJ367">
        <v>9.5775799999999993</v>
      </c>
      <c r="AL367">
        <v>2.8336700000000003E-4</v>
      </c>
      <c r="AM367">
        <v>0</v>
      </c>
      <c r="AP367">
        <v>60.864699999999999</v>
      </c>
    </row>
    <row r="368" spans="2:42" x14ac:dyDescent="0.3">
      <c r="B368">
        <v>2.93656E-4</v>
      </c>
      <c r="C368">
        <v>1</v>
      </c>
      <c r="D368">
        <v>473.20499999999998</v>
      </c>
      <c r="E368">
        <v>56.911999999999999</v>
      </c>
      <c r="F368">
        <v>0</v>
      </c>
      <c r="G368">
        <v>69.5</v>
      </c>
      <c r="H368">
        <v>0</v>
      </c>
      <c r="I368">
        <v>0</v>
      </c>
      <c r="L368">
        <v>0</v>
      </c>
      <c r="M368">
        <v>0</v>
      </c>
      <c r="P368">
        <v>-239.666</v>
      </c>
      <c r="Q368">
        <v>0</v>
      </c>
      <c r="R368">
        <v>5.9725400000000004</v>
      </c>
      <c r="S368">
        <v>0</v>
      </c>
      <c r="T368">
        <v>6.3289600000000004</v>
      </c>
      <c r="U368">
        <v>0</v>
      </c>
      <c r="V368">
        <v>8.9620599999999998E-4</v>
      </c>
      <c r="W368">
        <v>0</v>
      </c>
      <c r="X368">
        <v>8.0431299999999997E-4</v>
      </c>
      <c r="Y368">
        <v>7.3860999999999997E-7</v>
      </c>
      <c r="Z368">
        <v>1.7792200000000001E-2</v>
      </c>
      <c r="AA368">
        <v>2.82191E-3</v>
      </c>
      <c r="AB368">
        <v>0.186165</v>
      </c>
      <c r="AC368">
        <v>0</v>
      </c>
      <c r="AD368">
        <v>0</v>
      </c>
      <c r="AE368">
        <v>-9.67807</v>
      </c>
      <c r="AF368">
        <v>-1.5801999999999999E-3</v>
      </c>
      <c r="AG368">
        <v>1.05136E-6</v>
      </c>
      <c r="AH368">
        <v>0</v>
      </c>
      <c r="AI368">
        <v>2513160</v>
      </c>
      <c r="AJ368">
        <v>6.3289600000000004</v>
      </c>
      <c r="AL368">
        <v>2.93656E-4</v>
      </c>
      <c r="AM368">
        <v>0</v>
      </c>
      <c r="AP368">
        <v>56.911999999999999</v>
      </c>
    </row>
    <row r="369" spans="2:42" x14ac:dyDescent="0.3">
      <c r="B369">
        <v>2.9401699999999999E-4</v>
      </c>
      <c r="C369">
        <v>1</v>
      </c>
      <c r="D369">
        <v>473.20600000000002</v>
      </c>
      <c r="E369">
        <v>56.787799999999997</v>
      </c>
      <c r="F369">
        <v>0</v>
      </c>
      <c r="G369">
        <v>69.368600000000001</v>
      </c>
      <c r="H369">
        <v>0</v>
      </c>
      <c r="I369">
        <v>0</v>
      </c>
      <c r="L369">
        <v>0</v>
      </c>
      <c r="M369">
        <v>0</v>
      </c>
      <c r="P369">
        <v>-230.267</v>
      </c>
      <c r="Q369">
        <v>0</v>
      </c>
      <c r="R369">
        <v>5.80138</v>
      </c>
      <c r="S369">
        <v>0</v>
      </c>
      <c r="T369">
        <v>6.15421</v>
      </c>
      <c r="U369">
        <v>0</v>
      </c>
      <c r="V369">
        <v>8.7248700000000002E-4</v>
      </c>
      <c r="W369">
        <v>0</v>
      </c>
      <c r="X369">
        <v>7.7356699999999996E-4</v>
      </c>
      <c r="Y369">
        <v>7.4138200000000004E-7</v>
      </c>
      <c r="Z369">
        <v>1.7832600000000001E-2</v>
      </c>
      <c r="AA369">
        <v>2.8276299999999998E-3</v>
      </c>
      <c r="AB369">
        <v>0.18611900000000001</v>
      </c>
      <c r="AC369">
        <v>0</v>
      </c>
      <c r="AD369">
        <v>0</v>
      </c>
      <c r="AE369">
        <v>-9.6732800000000001</v>
      </c>
      <c r="AF369">
        <v>-1.5872200000000001E-3</v>
      </c>
      <c r="AG369">
        <v>1.0560600000000001E-6</v>
      </c>
      <c r="AH369">
        <v>0</v>
      </c>
      <c r="AI369">
        <v>2511910</v>
      </c>
      <c r="AJ369">
        <v>6.15421</v>
      </c>
      <c r="AL369">
        <v>2.9401699999999999E-4</v>
      </c>
      <c r="AM369">
        <v>0</v>
      </c>
      <c r="AP369">
        <v>56.787799999999997</v>
      </c>
    </row>
    <row r="370" spans="2:42" x14ac:dyDescent="0.3">
      <c r="B370">
        <v>2.94228E-4</v>
      </c>
      <c r="C370">
        <v>1</v>
      </c>
      <c r="D370">
        <v>473.20600000000002</v>
      </c>
      <c r="E370">
        <v>56.710299999999997</v>
      </c>
      <c r="F370">
        <v>0</v>
      </c>
      <c r="G370">
        <v>69.283299999999997</v>
      </c>
      <c r="H370">
        <v>0</v>
      </c>
      <c r="I370">
        <v>0</v>
      </c>
      <c r="L370">
        <v>0</v>
      </c>
      <c r="M370">
        <v>0</v>
      </c>
      <c r="P370">
        <v>-226.79300000000001</v>
      </c>
      <c r="Q370">
        <v>0</v>
      </c>
      <c r="R370">
        <v>5.7828200000000001</v>
      </c>
      <c r="S370">
        <v>0</v>
      </c>
      <c r="T370">
        <v>6.1396100000000002</v>
      </c>
      <c r="U370">
        <v>0</v>
      </c>
      <c r="V370">
        <v>8.7132300000000002E-4</v>
      </c>
      <c r="W370">
        <v>0</v>
      </c>
      <c r="X370">
        <v>7.6488000000000001E-4</v>
      </c>
      <c r="Y370">
        <v>7.4299600000000002E-7</v>
      </c>
      <c r="Z370">
        <v>1.7855200000000002E-2</v>
      </c>
      <c r="AA370">
        <v>2.83082E-3</v>
      </c>
      <c r="AB370">
        <v>0.18609300000000001</v>
      </c>
      <c r="AC370">
        <v>0</v>
      </c>
      <c r="AD370">
        <v>0</v>
      </c>
      <c r="AE370">
        <v>-9.6706000000000003</v>
      </c>
      <c r="AF370">
        <v>-1.59129E-3</v>
      </c>
      <c r="AG370">
        <v>1.0587900000000001E-6</v>
      </c>
      <c r="AH370">
        <v>0</v>
      </c>
      <c r="AI370">
        <v>2511210</v>
      </c>
      <c r="AJ370">
        <v>6.1396100000000002</v>
      </c>
      <c r="AL370">
        <v>2.94228E-4</v>
      </c>
      <c r="AM370">
        <v>0</v>
      </c>
      <c r="AP370">
        <v>56.710299999999997</v>
      </c>
    </row>
    <row r="371" spans="2:42" x14ac:dyDescent="0.3">
      <c r="B371">
        <v>3.0169799999999998E-4</v>
      </c>
      <c r="C371">
        <v>1</v>
      </c>
      <c r="D371">
        <v>473.20600000000002</v>
      </c>
      <c r="E371">
        <v>53.968800000000002</v>
      </c>
      <c r="F371">
        <v>0</v>
      </c>
      <c r="G371">
        <v>66.265299999999996</v>
      </c>
      <c r="H371">
        <v>0</v>
      </c>
      <c r="I371">
        <v>0</v>
      </c>
      <c r="L371">
        <v>0</v>
      </c>
      <c r="M371">
        <v>0</v>
      </c>
      <c r="P371">
        <v>-103.836</v>
      </c>
      <c r="Q371">
        <v>0</v>
      </c>
      <c r="R371">
        <v>5.1255499999999996</v>
      </c>
      <c r="S371">
        <v>0</v>
      </c>
      <c r="T371">
        <v>5.6229300000000002</v>
      </c>
      <c r="U371">
        <v>0</v>
      </c>
      <c r="V371">
        <v>8.3009700000000002E-4</v>
      </c>
      <c r="W371">
        <v>0</v>
      </c>
      <c r="X371">
        <v>4.5738199999999999E-4</v>
      </c>
      <c r="Y371">
        <v>8.0014500000000005E-7</v>
      </c>
      <c r="Z371">
        <v>1.8656200000000001E-2</v>
      </c>
      <c r="AA371">
        <v>2.9440199999999999E-3</v>
      </c>
      <c r="AB371">
        <v>0.18517900000000001</v>
      </c>
      <c r="AC371">
        <v>0</v>
      </c>
      <c r="AD371">
        <v>0</v>
      </c>
      <c r="AE371">
        <v>-9.5758500000000009</v>
      </c>
      <c r="AF371">
        <v>-1.7352400000000001E-3</v>
      </c>
      <c r="AG371">
        <v>1.1553899999999999E-6</v>
      </c>
      <c r="AH371">
        <v>0</v>
      </c>
      <c r="AI371">
        <v>2486440</v>
      </c>
      <c r="AJ371">
        <v>5.6229300000000002</v>
      </c>
      <c r="AL371">
        <v>3.0169799999999998E-4</v>
      </c>
      <c r="AM371">
        <v>0</v>
      </c>
      <c r="AP371">
        <v>53.968800000000002</v>
      </c>
    </row>
    <row r="372" spans="2:42" x14ac:dyDescent="0.3">
      <c r="B372">
        <v>3.0796300000000002E-4</v>
      </c>
      <c r="C372">
        <v>1</v>
      </c>
      <c r="D372">
        <v>473.20600000000002</v>
      </c>
      <c r="E372">
        <v>50.844999999999999</v>
      </c>
      <c r="F372">
        <v>0</v>
      </c>
      <c r="G372">
        <v>62.880699999999997</v>
      </c>
      <c r="H372">
        <v>0</v>
      </c>
      <c r="I372">
        <v>0</v>
      </c>
      <c r="L372">
        <v>0</v>
      </c>
      <c r="M372">
        <v>0</v>
      </c>
      <c r="P372">
        <v>-48.2913</v>
      </c>
      <c r="Q372">
        <v>0</v>
      </c>
      <c r="R372">
        <v>3.0272199999999998</v>
      </c>
      <c r="S372">
        <v>0</v>
      </c>
      <c r="T372">
        <v>3.3508</v>
      </c>
      <c r="U372">
        <v>0</v>
      </c>
      <c r="V372">
        <v>4.9353299999999999E-4</v>
      </c>
      <c r="W372">
        <v>0</v>
      </c>
      <c r="X372">
        <v>2.29819E-4</v>
      </c>
      <c r="Y372">
        <v>8.4643199999999999E-7</v>
      </c>
      <c r="Z372">
        <v>1.9245399999999999E-2</v>
      </c>
      <c r="AA372">
        <v>3.0274500000000001E-3</v>
      </c>
      <c r="AB372">
        <v>0.184506</v>
      </c>
      <c r="AC372">
        <v>0</v>
      </c>
      <c r="AD372">
        <v>0</v>
      </c>
      <c r="AE372">
        <v>-9.5067699999999995</v>
      </c>
      <c r="AF372">
        <v>-1.85002E-3</v>
      </c>
      <c r="AG372">
        <v>1.23355E-6</v>
      </c>
      <c r="AH372">
        <v>0</v>
      </c>
      <c r="AI372">
        <v>2468370</v>
      </c>
      <c r="AJ372">
        <v>3.3508</v>
      </c>
      <c r="AL372">
        <v>3.0796300000000002E-4</v>
      </c>
      <c r="AM372">
        <v>0</v>
      </c>
      <c r="AP372">
        <v>50.844999999999999</v>
      </c>
    </row>
    <row r="373" spans="2:42" x14ac:dyDescent="0.3">
      <c r="B373">
        <v>3.0941399999999999E-4</v>
      </c>
      <c r="C373">
        <v>1</v>
      </c>
      <c r="D373">
        <v>473.20600000000002</v>
      </c>
      <c r="E373">
        <v>50.135199999999998</v>
      </c>
      <c r="F373">
        <v>0</v>
      </c>
      <c r="G373">
        <v>62.118200000000002</v>
      </c>
      <c r="H373">
        <v>0</v>
      </c>
      <c r="I373">
        <v>0</v>
      </c>
      <c r="L373">
        <v>0</v>
      </c>
      <c r="M373">
        <v>0</v>
      </c>
      <c r="P373">
        <v>-33.201799999999999</v>
      </c>
      <c r="Q373">
        <v>0</v>
      </c>
      <c r="R373">
        <v>2.4793599999999998</v>
      </c>
      <c r="S373">
        <v>0</v>
      </c>
      <c r="T373">
        <v>2.76207</v>
      </c>
      <c r="U373">
        <v>0</v>
      </c>
      <c r="V373">
        <v>4.0863999999999999E-4</v>
      </c>
      <c r="W373">
        <v>0</v>
      </c>
      <c r="X373">
        <v>1.69796E-4</v>
      </c>
      <c r="Y373">
        <v>8.5702499999999996E-7</v>
      </c>
      <c r="Z373">
        <v>1.9380999999999999E-2</v>
      </c>
      <c r="AA373">
        <v>3.0466500000000001E-3</v>
      </c>
      <c r="AB373">
        <v>0.18435199999999999</v>
      </c>
      <c r="AC373">
        <v>0</v>
      </c>
      <c r="AD373">
        <v>0</v>
      </c>
      <c r="AE373">
        <v>-9.4908599999999996</v>
      </c>
      <c r="AF373">
        <v>-1.87631E-3</v>
      </c>
      <c r="AG373">
        <v>1.25143E-6</v>
      </c>
      <c r="AH373">
        <v>0</v>
      </c>
      <c r="AI373">
        <v>2464210</v>
      </c>
      <c r="AJ373">
        <v>2.76207</v>
      </c>
      <c r="AL373">
        <v>3.0941399999999999E-4</v>
      </c>
      <c r="AM373">
        <v>0</v>
      </c>
      <c r="AP373">
        <v>50.135199999999998</v>
      </c>
    </row>
    <row r="374" spans="2:42" x14ac:dyDescent="0.3">
      <c r="B374">
        <v>3.1825899999999999E-4</v>
      </c>
      <c r="C374">
        <v>1</v>
      </c>
      <c r="D374">
        <v>473.20699999999999</v>
      </c>
      <c r="E374">
        <v>45.808799999999998</v>
      </c>
      <c r="F374">
        <v>0</v>
      </c>
      <c r="G374">
        <v>57.471200000000003</v>
      </c>
      <c r="H374">
        <v>0</v>
      </c>
      <c r="I374">
        <v>0</v>
      </c>
      <c r="L374">
        <v>0</v>
      </c>
      <c r="M374">
        <v>0</v>
      </c>
      <c r="P374">
        <v>58.768500000000003</v>
      </c>
      <c r="Q374">
        <v>0</v>
      </c>
      <c r="R374">
        <v>-0.85977700000000001</v>
      </c>
      <c r="S374">
        <v>0</v>
      </c>
      <c r="T374">
        <v>-0.82627399999999995</v>
      </c>
      <c r="U374">
        <v>0</v>
      </c>
      <c r="V374">
        <v>-1.0878E-4</v>
      </c>
      <c r="W374">
        <v>0</v>
      </c>
      <c r="X374">
        <v>-1.9604400000000001E-4</v>
      </c>
      <c r="Y374">
        <v>9.2159199999999998E-7</v>
      </c>
      <c r="Z374">
        <v>2.02075E-2</v>
      </c>
      <c r="AA374">
        <v>3.1636500000000001E-3</v>
      </c>
      <c r="AB374">
        <v>0.18340799999999999</v>
      </c>
      <c r="AC374">
        <v>0</v>
      </c>
      <c r="AD374">
        <v>0</v>
      </c>
      <c r="AE374">
        <v>-9.3939199999999996</v>
      </c>
      <c r="AF374">
        <v>-2.0365399999999999E-3</v>
      </c>
      <c r="AG374">
        <v>1.36041E-6</v>
      </c>
      <c r="AH374">
        <v>0</v>
      </c>
      <c r="AI374">
        <v>2438850</v>
      </c>
      <c r="AJ374">
        <v>-0.82627399999999995</v>
      </c>
      <c r="AL374">
        <v>3.1825899999999999E-4</v>
      </c>
      <c r="AM374">
        <v>0</v>
      </c>
      <c r="AP374">
        <v>45.808799999999998</v>
      </c>
    </row>
    <row r="375" spans="2:42" x14ac:dyDescent="0.3">
      <c r="B375">
        <v>3.2166399999999999E-4</v>
      </c>
      <c r="C375">
        <v>1</v>
      </c>
      <c r="D375">
        <v>473.20699999999999</v>
      </c>
      <c r="E375">
        <v>44.216700000000003</v>
      </c>
      <c r="F375">
        <v>0</v>
      </c>
      <c r="G375">
        <v>55.697499999999998</v>
      </c>
      <c r="H375">
        <v>0</v>
      </c>
      <c r="I375">
        <v>0</v>
      </c>
      <c r="L375">
        <v>0</v>
      </c>
      <c r="M375">
        <v>0</v>
      </c>
      <c r="P375">
        <v>106.58499999999999</v>
      </c>
      <c r="Q375">
        <v>0</v>
      </c>
      <c r="R375">
        <v>-2.20939</v>
      </c>
      <c r="S375">
        <v>0</v>
      </c>
      <c r="T375">
        <v>-2.3294000000000001</v>
      </c>
      <c r="U375">
        <v>0</v>
      </c>
      <c r="V375">
        <v>-3.1424699999999997E-4</v>
      </c>
      <c r="W375">
        <v>0</v>
      </c>
      <c r="X375">
        <v>-3.74149E-4</v>
      </c>
      <c r="Y375">
        <v>9.45926E-7</v>
      </c>
      <c r="Z375">
        <v>2.0523E-2</v>
      </c>
      <c r="AA375">
        <v>3.2082999999999999E-3</v>
      </c>
      <c r="AB375">
        <v>0.18304799999999999</v>
      </c>
      <c r="AC375">
        <v>0</v>
      </c>
      <c r="AD375">
        <v>0</v>
      </c>
      <c r="AE375">
        <v>-9.3568700000000007</v>
      </c>
      <c r="AF375">
        <v>-2.09706E-3</v>
      </c>
      <c r="AG375">
        <v>1.40146E-6</v>
      </c>
      <c r="AH375">
        <v>0</v>
      </c>
      <c r="AI375">
        <v>2429160</v>
      </c>
      <c r="AJ375">
        <v>-2.3294000000000001</v>
      </c>
      <c r="AL375">
        <v>3.2166399999999999E-4</v>
      </c>
      <c r="AM375">
        <v>0</v>
      </c>
      <c r="AP375">
        <v>44.216700000000003</v>
      </c>
    </row>
    <row r="376" spans="2:42" x14ac:dyDescent="0.3">
      <c r="B376">
        <v>3.2434100000000002E-4</v>
      </c>
      <c r="C376">
        <v>1</v>
      </c>
      <c r="D376">
        <v>473.20699999999999</v>
      </c>
      <c r="E376">
        <v>43.057499999999997</v>
      </c>
      <c r="F376">
        <v>0</v>
      </c>
      <c r="G376">
        <v>54.505299999999998</v>
      </c>
      <c r="H376">
        <v>0</v>
      </c>
      <c r="I376">
        <v>0</v>
      </c>
      <c r="L376">
        <v>0</v>
      </c>
      <c r="M376">
        <v>0</v>
      </c>
      <c r="P376">
        <v>120.56</v>
      </c>
      <c r="Q376">
        <v>0</v>
      </c>
      <c r="R376">
        <v>-3.56975</v>
      </c>
      <c r="S376">
        <v>0</v>
      </c>
      <c r="T376">
        <v>-3.8750200000000001</v>
      </c>
      <c r="U376">
        <v>0</v>
      </c>
      <c r="V376">
        <v>-5.1988299999999996E-4</v>
      </c>
      <c r="W376">
        <v>0</v>
      </c>
      <c r="X376">
        <v>-4.2763099999999999E-4</v>
      </c>
      <c r="Y376">
        <v>9.6398000000000009E-7</v>
      </c>
      <c r="Z376">
        <v>2.0738699999999999E-2</v>
      </c>
      <c r="AA376">
        <v>3.2388299999999998E-3</v>
      </c>
      <c r="AB376">
        <v>0.18280199999999999</v>
      </c>
      <c r="AC376">
        <v>0</v>
      </c>
      <c r="AD376">
        <v>0</v>
      </c>
      <c r="AE376">
        <v>-9.3317399999999999</v>
      </c>
      <c r="AF376">
        <v>-2.14124E-3</v>
      </c>
      <c r="AG376">
        <v>1.4319800000000001E-6</v>
      </c>
      <c r="AH376">
        <v>0</v>
      </c>
      <c r="AI376">
        <v>2422590</v>
      </c>
      <c r="AJ376">
        <v>-3.8750200000000001</v>
      </c>
      <c r="AL376">
        <v>3.2434100000000002E-4</v>
      </c>
      <c r="AM376">
        <v>0</v>
      </c>
      <c r="AP376">
        <v>43.057499999999997</v>
      </c>
    </row>
    <row r="377" spans="2:42" x14ac:dyDescent="0.3">
      <c r="B377">
        <v>3.2439699999999998E-4</v>
      </c>
      <c r="C377">
        <v>1</v>
      </c>
      <c r="D377">
        <v>473.20699999999999</v>
      </c>
      <c r="E377">
        <v>43.033900000000003</v>
      </c>
      <c r="F377">
        <v>0</v>
      </c>
      <c r="G377">
        <v>54.4801</v>
      </c>
      <c r="H377">
        <v>0</v>
      </c>
      <c r="I377">
        <v>0</v>
      </c>
      <c r="L377">
        <v>0</v>
      </c>
      <c r="M377">
        <v>0</v>
      </c>
      <c r="P377">
        <v>120.916</v>
      </c>
      <c r="Q377">
        <v>0</v>
      </c>
      <c r="R377">
        <v>-3.5923500000000002</v>
      </c>
      <c r="S377">
        <v>0</v>
      </c>
      <c r="T377">
        <v>-3.90158</v>
      </c>
      <c r="U377">
        <v>0</v>
      </c>
      <c r="V377">
        <v>-5.2336699999999995E-4</v>
      </c>
      <c r="W377">
        <v>0</v>
      </c>
      <c r="X377">
        <v>-4.2888099999999999E-4</v>
      </c>
      <c r="Y377">
        <v>9.6434199999999991E-7</v>
      </c>
      <c r="Z377">
        <v>2.0743000000000001E-2</v>
      </c>
      <c r="AA377">
        <v>3.2394300000000002E-3</v>
      </c>
      <c r="AB377">
        <v>0.18279699999999999</v>
      </c>
      <c r="AC377">
        <v>0</v>
      </c>
      <c r="AD377">
        <v>0</v>
      </c>
      <c r="AE377">
        <v>-9.3312500000000007</v>
      </c>
      <c r="AF377">
        <v>-2.14212E-3</v>
      </c>
      <c r="AG377">
        <v>1.43259E-6</v>
      </c>
      <c r="AH377">
        <v>0</v>
      </c>
      <c r="AI377">
        <v>2422460</v>
      </c>
      <c r="AJ377">
        <v>-3.90158</v>
      </c>
      <c r="AL377">
        <v>3.2439699999999998E-4</v>
      </c>
      <c r="AM377">
        <v>0</v>
      </c>
      <c r="AP377">
        <v>43.033900000000003</v>
      </c>
    </row>
    <row r="378" spans="2:42" x14ac:dyDescent="0.3">
      <c r="B378">
        <v>3.2445500000000002E-4</v>
      </c>
      <c r="C378">
        <v>1</v>
      </c>
      <c r="D378">
        <v>473.20699999999999</v>
      </c>
      <c r="E378">
        <v>43.008499999999998</v>
      </c>
      <c r="F378">
        <v>0</v>
      </c>
      <c r="G378">
        <v>54.456699999999998</v>
      </c>
      <c r="H378">
        <v>0</v>
      </c>
      <c r="I378">
        <v>0</v>
      </c>
      <c r="L378">
        <v>0</v>
      </c>
      <c r="M378">
        <v>0</v>
      </c>
      <c r="P378">
        <v>120.319</v>
      </c>
      <c r="Q378">
        <v>0</v>
      </c>
      <c r="R378">
        <v>-3.5767500000000001</v>
      </c>
      <c r="S378">
        <v>0</v>
      </c>
      <c r="T378">
        <v>-3.8849900000000002</v>
      </c>
      <c r="U378">
        <v>0</v>
      </c>
      <c r="V378">
        <v>-5.2067699999999999E-4</v>
      </c>
      <c r="W378">
        <v>0</v>
      </c>
      <c r="X378">
        <v>-4.2576700000000002E-4</v>
      </c>
      <c r="Y378">
        <v>9.6471899999999994E-7</v>
      </c>
      <c r="Z378">
        <v>2.07472E-2</v>
      </c>
      <c r="AA378">
        <v>3.2400300000000001E-3</v>
      </c>
      <c r="AB378">
        <v>0.18279200000000001</v>
      </c>
      <c r="AC378">
        <v>0</v>
      </c>
      <c r="AD378">
        <v>0</v>
      </c>
      <c r="AE378">
        <v>-9.3307599999999997</v>
      </c>
      <c r="AF378">
        <v>-2.1430300000000002E-3</v>
      </c>
      <c r="AG378">
        <v>1.4332300000000001E-6</v>
      </c>
      <c r="AH378">
        <v>0</v>
      </c>
      <c r="AI378">
        <v>2422330</v>
      </c>
      <c r="AJ378">
        <v>-3.8849900000000002</v>
      </c>
      <c r="AL378">
        <v>3.2445500000000002E-4</v>
      </c>
      <c r="AM378">
        <v>0</v>
      </c>
      <c r="AP378">
        <v>43.008499999999998</v>
      </c>
    </row>
    <row r="379" spans="2:42" x14ac:dyDescent="0.3">
      <c r="B379">
        <v>3.25676E-4</v>
      </c>
      <c r="C379">
        <v>1</v>
      </c>
      <c r="D379">
        <v>473.20699999999999</v>
      </c>
      <c r="E379">
        <v>42.481699999999996</v>
      </c>
      <c r="F379">
        <v>0</v>
      </c>
      <c r="G379">
        <v>53.954700000000003</v>
      </c>
      <c r="H379">
        <v>0</v>
      </c>
      <c r="I379">
        <v>0</v>
      </c>
      <c r="L379">
        <v>0</v>
      </c>
      <c r="M379">
        <v>0</v>
      </c>
      <c r="P379">
        <v>106.955</v>
      </c>
      <c r="Q379">
        <v>0</v>
      </c>
      <c r="R379">
        <v>-3.1414</v>
      </c>
      <c r="S379">
        <v>0</v>
      </c>
      <c r="T379">
        <v>-3.4191500000000001</v>
      </c>
      <c r="U379">
        <v>0</v>
      </c>
      <c r="V379">
        <v>-4.47739E-4</v>
      </c>
      <c r="W379">
        <v>0</v>
      </c>
      <c r="X379">
        <v>-3.5994100000000002E-4</v>
      </c>
      <c r="Y379">
        <v>9.7250900000000004E-7</v>
      </c>
      <c r="Z379">
        <v>2.0835200000000002E-2</v>
      </c>
      <c r="AA379">
        <v>3.2524799999999999E-3</v>
      </c>
      <c r="AB379">
        <v>0.18269099999999999</v>
      </c>
      <c r="AC379">
        <v>0</v>
      </c>
      <c r="AD379">
        <v>0</v>
      </c>
      <c r="AE379">
        <v>-9.3205600000000004</v>
      </c>
      <c r="AF379">
        <v>-2.16183E-3</v>
      </c>
      <c r="AG379">
        <v>1.4464499999999999E-6</v>
      </c>
      <c r="AH379">
        <v>0</v>
      </c>
      <c r="AI379">
        <v>2419660</v>
      </c>
      <c r="AJ379">
        <v>-3.4191500000000001</v>
      </c>
      <c r="AL379">
        <v>3.25676E-4</v>
      </c>
      <c r="AM379">
        <v>0</v>
      </c>
      <c r="AP379">
        <v>42.481699999999996</v>
      </c>
    </row>
    <row r="380" spans="2:42" x14ac:dyDescent="0.3">
      <c r="B380">
        <v>3.3633399999999998E-4</v>
      </c>
      <c r="C380">
        <v>1</v>
      </c>
      <c r="D380">
        <v>473.20699999999999</v>
      </c>
      <c r="E380">
        <v>37.8855</v>
      </c>
      <c r="F380">
        <v>0</v>
      </c>
      <c r="G380">
        <v>49.574199999999998</v>
      </c>
      <c r="H380">
        <v>0</v>
      </c>
      <c r="I380">
        <v>0</v>
      </c>
      <c r="L380">
        <v>0</v>
      </c>
      <c r="M380">
        <v>0</v>
      </c>
      <c r="P380">
        <v>-9.6455599999999997</v>
      </c>
      <c r="Q380">
        <v>0</v>
      </c>
      <c r="R380">
        <v>0.65716600000000003</v>
      </c>
      <c r="S380">
        <v>0</v>
      </c>
      <c r="T380">
        <v>0.64550399999999997</v>
      </c>
      <c r="U380">
        <v>0</v>
      </c>
      <c r="V380">
        <v>1.8866299999999999E-4</v>
      </c>
      <c r="W380">
        <v>0</v>
      </c>
      <c r="X380">
        <v>2.14408E-4</v>
      </c>
      <c r="Y380">
        <v>1.0404799999999999E-6</v>
      </c>
      <c r="Z380">
        <v>2.1603500000000001E-2</v>
      </c>
      <c r="AA380">
        <v>3.3610799999999998E-3</v>
      </c>
      <c r="AB380">
        <v>0.181815</v>
      </c>
      <c r="AC380">
        <v>0</v>
      </c>
      <c r="AD380">
        <v>0</v>
      </c>
      <c r="AE380">
        <v>-9.2315699999999996</v>
      </c>
      <c r="AF380">
        <v>-2.32584E-3</v>
      </c>
      <c r="AG380">
        <v>1.5617800000000001E-6</v>
      </c>
      <c r="AH380">
        <v>0</v>
      </c>
      <c r="AI380">
        <v>2396360</v>
      </c>
      <c r="AJ380">
        <v>0.64550399999999997</v>
      </c>
      <c r="AL380">
        <v>3.3633399999999998E-4</v>
      </c>
      <c r="AM380">
        <v>0</v>
      </c>
      <c r="AP380">
        <v>37.8855</v>
      </c>
    </row>
    <row r="381" spans="2:42" x14ac:dyDescent="0.3">
      <c r="B381">
        <v>3.4213000000000001E-4</v>
      </c>
      <c r="C381">
        <v>1</v>
      </c>
      <c r="D381">
        <v>473.20800000000003</v>
      </c>
      <c r="E381">
        <v>35.437199999999997</v>
      </c>
      <c r="F381">
        <v>0</v>
      </c>
      <c r="G381">
        <v>47.092799999999997</v>
      </c>
      <c r="H381">
        <v>0</v>
      </c>
      <c r="I381">
        <v>0</v>
      </c>
      <c r="L381">
        <v>0</v>
      </c>
      <c r="M381">
        <v>0</v>
      </c>
      <c r="P381">
        <v>-106.29600000000001</v>
      </c>
      <c r="Q381">
        <v>0</v>
      </c>
      <c r="R381">
        <v>3.3788800000000001</v>
      </c>
      <c r="S381">
        <v>0</v>
      </c>
      <c r="T381">
        <v>3.46231</v>
      </c>
      <c r="U381">
        <v>0</v>
      </c>
      <c r="V381">
        <v>6.6273099999999995E-4</v>
      </c>
      <c r="W381">
        <v>0</v>
      </c>
      <c r="X381">
        <v>6.98341E-4</v>
      </c>
      <c r="Y381">
        <v>1.07666E-6</v>
      </c>
      <c r="Z381">
        <v>2.2015300000000002E-2</v>
      </c>
      <c r="AA381">
        <v>3.4193100000000001E-3</v>
      </c>
      <c r="AB381">
        <v>0.18134400000000001</v>
      </c>
      <c r="AC381">
        <v>0</v>
      </c>
      <c r="AD381">
        <v>0</v>
      </c>
      <c r="AE381">
        <v>-9.1838200000000008</v>
      </c>
      <c r="AF381">
        <v>-2.4132899999999998E-3</v>
      </c>
      <c r="AG381">
        <v>1.62311E-6</v>
      </c>
      <c r="AH381">
        <v>0</v>
      </c>
      <c r="AI381">
        <v>2383860</v>
      </c>
      <c r="AJ381">
        <v>3.46231</v>
      </c>
      <c r="AL381">
        <v>3.4213000000000001E-4</v>
      </c>
      <c r="AM381">
        <v>0</v>
      </c>
      <c r="AP381">
        <v>35.437199999999997</v>
      </c>
    </row>
    <row r="382" spans="2:42" x14ac:dyDescent="0.3">
      <c r="B382">
        <v>3.46385E-4</v>
      </c>
      <c r="C382">
        <v>1</v>
      </c>
      <c r="D382">
        <v>473.20800000000003</v>
      </c>
      <c r="E382">
        <v>33.719900000000003</v>
      </c>
      <c r="F382">
        <v>0</v>
      </c>
      <c r="G382">
        <v>45.104300000000002</v>
      </c>
      <c r="H382">
        <v>0</v>
      </c>
      <c r="I382">
        <v>0</v>
      </c>
      <c r="L382">
        <v>0</v>
      </c>
      <c r="M382">
        <v>0</v>
      </c>
      <c r="P382">
        <v>-194.49100000000001</v>
      </c>
      <c r="Q382">
        <v>0</v>
      </c>
      <c r="R382">
        <v>4.8536999999999999</v>
      </c>
      <c r="S382">
        <v>0</v>
      </c>
      <c r="T382">
        <v>4.97079</v>
      </c>
      <c r="U382">
        <v>0</v>
      </c>
      <c r="V382">
        <v>9.4055400000000002E-4</v>
      </c>
      <c r="W382">
        <v>0</v>
      </c>
      <c r="X382">
        <v>1.1671400000000001E-3</v>
      </c>
      <c r="Y382">
        <v>1.1017200000000001E-6</v>
      </c>
      <c r="Z382">
        <v>2.2298499999999999E-2</v>
      </c>
      <c r="AA382">
        <v>3.4593800000000002E-3</v>
      </c>
      <c r="AB382">
        <v>0.18102099999999999</v>
      </c>
      <c r="AC382">
        <v>0</v>
      </c>
      <c r="AD382">
        <v>0</v>
      </c>
      <c r="AE382">
        <v>-9.1510200000000008</v>
      </c>
      <c r="AF382">
        <v>-2.47379E-3</v>
      </c>
      <c r="AG382">
        <v>1.6656500000000001E-6</v>
      </c>
      <c r="AH382">
        <v>0</v>
      </c>
      <c r="AI382">
        <v>2375270</v>
      </c>
      <c r="AJ382">
        <v>4.97079</v>
      </c>
      <c r="AL382">
        <v>3.46385E-4</v>
      </c>
      <c r="AM382">
        <v>0</v>
      </c>
      <c r="AP382">
        <v>33.719900000000003</v>
      </c>
    </row>
    <row r="383" spans="2:42" x14ac:dyDescent="0.3">
      <c r="B383">
        <v>3.4875299999999999E-4</v>
      </c>
      <c r="C383">
        <v>1</v>
      </c>
      <c r="D383">
        <v>473.20800000000003</v>
      </c>
      <c r="E383">
        <v>32.8095</v>
      </c>
      <c r="F383">
        <v>0</v>
      </c>
      <c r="G383">
        <v>44.095700000000001</v>
      </c>
      <c r="H383">
        <v>0</v>
      </c>
      <c r="I383">
        <v>0</v>
      </c>
      <c r="L383">
        <v>0</v>
      </c>
      <c r="M383">
        <v>0</v>
      </c>
      <c r="P383">
        <v>-160.732</v>
      </c>
      <c r="Q383">
        <v>0</v>
      </c>
      <c r="R383">
        <v>3.77115</v>
      </c>
      <c r="S383">
        <v>0</v>
      </c>
      <c r="T383">
        <v>3.9293999999999998</v>
      </c>
      <c r="U383">
        <v>0</v>
      </c>
      <c r="V383">
        <v>7.50729E-4</v>
      </c>
      <c r="W383">
        <v>0</v>
      </c>
      <c r="X383">
        <v>1.0049799999999999E-3</v>
      </c>
      <c r="Y383">
        <v>1.11459E-6</v>
      </c>
      <c r="Z383">
        <v>2.24373E-2</v>
      </c>
      <c r="AA383">
        <v>3.4789999999999999E-3</v>
      </c>
      <c r="AB383">
        <v>0.180863</v>
      </c>
      <c r="AC383">
        <v>0</v>
      </c>
      <c r="AD383">
        <v>0</v>
      </c>
      <c r="AE383">
        <v>-9.1350200000000008</v>
      </c>
      <c r="AF383">
        <v>-2.50446E-3</v>
      </c>
      <c r="AG383">
        <v>1.68757E-6</v>
      </c>
      <c r="AH383">
        <v>0</v>
      </c>
      <c r="AI383">
        <v>2371080</v>
      </c>
      <c r="AJ383">
        <v>3.9293999999999998</v>
      </c>
      <c r="AL383">
        <v>3.4875299999999999E-4</v>
      </c>
      <c r="AM383">
        <v>0</v>
      </c>
      <c r="AP383">
        <v>32.8095</v>
      </c>
    </row>
    <row r="384" spans="2:42" x14ac:dyDescent="0.3">
      <c r="B384">
        <v>3.48809E-4</v>
      </c>
      <c r="C384">
        <v>1</v>
      </c>
      <c r="D384">
        <v>473.20800000000003</v>
      </c>
      <c r="E384">
        <v>32.7879</v>
      </c>
      <c r="F384">
        <v>0</v>
      </c>
      <c r="G384">
        <v>44.071800000000003</v>
      </c>
      <c r="H384">
        <v>0</v>
      </c>
      <c r="I384">
        <v>0</v>
      </c>
      <c r="L384">
        <v>0</v>
      </c>
      <c r="M384">
        <v>0</v>
      </c>
      <c r="P384">
        <v>-159.93299999999999</v>
      </c>
      <c r="Q384">
        <v>0</v>
      </c>
      <c r="R384">
        <v>3.74553</v>
      </c>
      <c r="S384">
        <v>0</v>
      </c>
      <c r="T384">
        <v>3.9047499999999999</v>
      </c>
      <c r="U384">
        <v>0</v>
      </c>
      <c r="V384">
        <v>7.4623500000000004E-4</v>
      </c>
      <c r="W384">
        <v>0</v>
      </c>
      <c r="X384">
        <v>1.00114E-3</v>
      </c>
      <c r="Y384">
        <v>1.1148999999999999E-6</v>
      </c>
      <c r="Z384">
        <v>2.2440600000000002E-2</v>
      </c>
      <c r="AA384">
        <v>3.4794600000000002E-3</v>
      </c>
      <c r="AB384">
        <v>0.18085899999999999</v>
      </c>
      <c r="AC384">
        <v>0</v>
      </c>
      <c r="AD384">
        <v>0</v>
      </c>
      <c r="AE384">
        <v>-9.1346399999999992</v>
      </c>
      <c r="AF384">
        <v>-2.5051800000000001E-3</v>
      </c>
      <c r="AG384">
        <v>1.6880899999999999E-6</v>
      </c>
      <c r="AH384">
        <v>0</v>
      </c>
      <c r="AI384">
        <v>2370980</v>
      </c>
      <c r="AJ384">
        <v>3.9047499999999999</v>
      </c>
      <c r="AL384">
        <v>3.48809E-4</v>
      </c>
      <c r="AM384">
        <v>0</v>
      </c>
      <c r="AP384">
        <v>32.7879</v>
      </c>
    </row>
    <row r="385" spans="2:42" x14ac:dyDescent="0.3">
      <c r="B385">
        <v>3.6213499999999997E-4</v>
      </c>
      <c r="C385">
        <v>1</v>
      </c>
      <c r="D385">
        <v>473.20800000000003</v>
      </c>
      <c r="E385">
        <v>27.326499999999999</v>
      </c>
      <c r="F385">
        <v>0</v>
      </c>
      <c r="G385">
        <v>38.257100000000001</v>
      </c>
      <c r="H385">
        <v>0</v>
      </c>
      <c r="I385">
        <v>0</v>
      </c>
      <c r="L385">
        <v>0</v>
      </c>
      <c r="M385">
        <v>0</v>
      </c>
      <c r="P385">
        <v>-165.88300000000001</v>
      </c>
      <c r="Q385">
        <v>0</v>
      </c>
      <c r="R385">
        <v>4.4554099999999996</v>
      </c>
      <c r="S385">
        <v>0</v>
      </c>
      <c r="T385">
        <v>4.6191899999999997</v>
      </c>
      <c r="U385">
        <v>0</v>
      </c>
      <c r="V385">
        <v>8.6152799999999997E-4</v>
      </c>
      <c r="W385">
        <v>0</v>
      </c>
      <c r="X385">
        <v>1.1048799999999999E-3</v>
      </c>
      <c r="Y385">
        <v>1.18284E-6</v>
      </c>
      <c r="Z385">
        <v>2.3147899999999999E-2</v>
      </c>
      <c r="AA385">
        <v>3.5793499999999998E-3</v>
      </c>
      <c r="AB385">
        <v>0.18005199999999999</v>
      </c>
      <c r="AC385">
        <v>0</v>
      </c>
      <c r="AD385">
        <v>0</v>
      </c>
      <c r="AE385">
        <v>-9.0533699999999993</v>
      </c>
      <c r="AF385">
        <v>-2.6652999999999998E-3</v>
      </c>
      <c r="AG385">
        <v>1.8042499999999999E-6</v>
      </c>
      <c r="AH385">
        <v>0</v>
      </c>
      <c r="AI385">
        <v>2349700</v>
      </c>
      <c r="AJ385">
        <v>4.6191899999999997</v>
      </c>
      <c r="AL385">
        <v>3.6213499999999997E-4</v>
      </c>
      <c r="AM385">
        <v>0</v>
      </c>
      <c r="AP385">
        <v>27.326499999999999</v>
      </c>
    </row>
    <row r="386" spans="2:42" x14ac:dyDescent="0.3">
      <c r="B386">
        <v>3.6294700000000002E-4</v>
      </c>
      <c r="C386">
        <v>1</v>
      </c>
      <c r="D386">
        <v>473.20800000000003</v>
      </c>
      <c r="E386">
        <v>27.0199</v>
      </c>
      <c r="F386">
        <v>0</v>
      </c>
      <c r="G386">
        <v>37.915999999999997</v>
      </c>
      <c r="H386">
        <v>0</v>
      </c>
      <c r="I386">
        <v>0</v>
      </c>
      <c r="L386">
        <v>0</v>
      </c>
      <c r="M386">
        <v>0</v>
      </c>
      <c r="P386">
        <v>-162.642</v>
      </c>
      <c r="Q386">
        <v>0</v>
      </c>
      <c r="R386">
        <v>4.4024799999999997</v>
      </c>
      <c r="S386">
        <v>0</v>
      </c>
      <c r="T386">
        <v>4.5470499999999996</v>
      </c>
      <c r="U386">
        <v>0</v>
      </c>
      <c r="V386">
        <v>8.5256800000000005E-4</v>
      </c>
      <c r="W386">
        <v>0</v>
      </c>
      <c r="X386">
        <v>1.0904700000000001E-3</v>
      </c>
      <c r="Y386">
        <v>1.1867199999999999E-6</v>
      </c>
      <c r="Z386">
        <v>2.3188400000000001E-2</v>
      </c>
      <c r="AA386">
        <v>3.5850700000000001E-3</v>
      </c>
      <c r="AB386">
        <v>0.180005</v>
      </c>
      <c r="AC386">
        <v>0</v>
      </c>
      <c r="AD386">
        <v>0</v>
      </c>
      <c r="AE386">
        <v>-9.0487199999999994</v>
      </c>
      <c r="AF386">
        <v>-2.6744500000000001E-3</v>
      </c>
      <c r="AG386">
        <v>1.81089E-6</v>
      </c>
      <c r="AH386">
        <v>0</v>
      </c>
      <c r="AI386">
        <v>2348480</v>
      </c>
      <c r="AJ386">
        <v>4.5470499999999996</v>
      </c>
      <c r="AL386">
        <v>3.6294700000000002E-4</v>
      </c>
      <c r="AM386">
        <v>0</v>
      </c>
      <c r="AP386">
        <v>27.0199</v>
      </c>
    </row>
    <row r="387" spans="2:42" x14ac:dyDescent="0.3">
      <c r="B387">
        <v>3.6300299999999998E-4</v>
      </c>
      <c r="C387">
        <v>1</v>
      </c>
      <c r="D387">
        <v>473.20800000000003</v>
      </c>
      <c r="E387">
        <v>26.998899999999999</v>
      </c>
      <c r="F387">
        <v>0</v>
      </c>
      <c r="G387">
        <v>37.892699999999998</v>
      </c>
      <c r="H387">
        <v>0</v>
      </c>
      <c r="I387">
        <v>0</v>
      </c>
      <c r="L387">
        <v>0</v>
      </c>
      <c r="M387">
        <v>0</v>
      </c>
      <c r="P387">
        <v>-162.42099999999999</v>
      </c>
      <c r="Q387">
        <v>0</v>
      </c>
      <c r="R387">
        <v>4.3988699999999996</v>
      </c>
      <c r="S387">
        <v>0</v>
      </c>
      <c r="T387">
        <v>4.5421300000000002</v>
      </c>
      <c r="U387">
        <v>0</v>
      </c>
      <c r="V387">
        <v>8.5195699999999997E-4</v>
      </c>
      <c r="W387">
        <v>0</v>
      </c>
      <c r="X387">
        <v>1.0894800000000001E-3</v>
      </c>
      <c r="Y387">
        <v>1.18699E-6</v>
      </c>
      <c r="Z387">
        <v>2.3191199999999999E-2</v>
      </c>
      <c r="AA387">
        <v>3.5854599999999999E-3</v>
      </c>
      <c r="AB387">
        <v>0.180002</v>
      </c>
      <c r="AC387">
        <v>0</v>
      </c>
      <c r="AD387">
        <v>0</v>
      </c>
      <c r="AE387">
        <v>-9.0484000000000009</v>
      </c>
      <c r="AF387">
        <v>-2.6750799999999998E-3</v>
      </c>
      <c r="AG387">
        <v>1.81134E-6</v>
      </c>
      <c r="AH387">
        <v>0</v>
      </c>
      <c r="AI387">
        <v>2348400</v>
      </c>
      <c r="AJ387">
        <v>4.5421300000000002</v>
      </c>
      <c r="AL387">
        <v>3.6300299999999998E-4</v>
      </c>
      <c r="AM387">
        <v>0</v>
      </c>
      <c r="AP387">
        <v>26.998899999999999</v>
      </c>
    </row>
    <row r="388" spans="2:42" x14ac:dyDescent="0.3">
      <c r="B388">
        <v>3.65507E-4</v>
      </c>
      <c r="C388">
        <v>1</v>
      </c>
      <c r="D388">
        <v>473.20800000000003</v>
      </c>
      <c r="E388">
        <v>26.1038</v>
      </c>
      <c r="F388">
        <v>0</v>
      </c>
      <c r="G388">
        <v>36.768500000000003</v>
      </c>
      <c r="H388">
        <v>0</v>
      </c>
      <c r="I388">
        <v>0</v>
      </c>
      <c r="L388">
        <v>0</v>
      </c>
      <c r="M388">
        <v>0</v>
      </c>
      <c r="P388">
        <v>-158.82499999999999</v>
      </c>
      <c r="Q388">
        <v>0</v>
      </c>
      <c r="R388">
        <v>4.4607900000000003</v>
      </c>
      <c r="S388">
        <v>0</v>
      </c>
      <c r="T388">
        <v>4.6015800000000002</v>
      </c>
      <c r="U388">
        <v>0</v>
      </c>
      <c r="V388">
        <v>8.5338600000000003E-4</v>
      </c>
      <c r="W388">
        <v>0</v>
      </c>
      <c r="X388">
        <v>1.07712E-3</v>
      </c>
      <c r="Y388">
        <v>1.1976200000000001E-6</v>
      </c>
      <c r="Z388">
        <v>2.3299400000000001E-2</v>
      </c>
      <c r="AA388">
        <v>3.6006900000000001E-3</v>
      </c>
      <c r="AB388">
        <v>0.17987900000000001</v>
      </c>
      <c r="AC388">
        <v>0</v>
      </c>
      <c r="AD388">
        <v>0</v>
      </c>
      <c r="AE388">
        <v>-9.0360099999999992</v>
      </c>
      <c r="AF388">
        <v>-2.69995E-3</v>
      </c>
      <c r="AG388">
        <v>1.8295499999999999E-6</v>
      </c>
      <c r="AH388">
        <v>0</v>
      </c>
      <c r="AI388">
        <v>2345150</v>
      </c>
      <c r="AJ388">
        <v>4.6015800000000002</v>
      </c>
      <c r="AL388">
        <v>3.65507E-4</v>
      </c>
      <c r="AM388">
        <v>0</v>
      </c>
      <c r="AP388">
        <v>26.1038</v>
      </c>
    </row>
    <row r="389" spans="2:42" x14ac:dyDescent="0.3">
      <c r="B389">
        <v>3.6596300000000002E-4</v>
      </c>
      <c r="C389">
        <v>1</v>
      </c>
      <c r="D389">
        <v>473.20800000000003</v>
      </c>
      <c r="E389">
        <v>25.9209</v>
      </c>
      <c r="F389">
        <v>0</v>
      </c>
      <c r="G389">
        <v>36.518700000000003</v>
      </c>
      <c r="H389">
        <v>0</v>
      </c>
      <c r="I389">
        <v>0</v>
      </c>
      <c r="L389">
        <v>0</v>
      </c>
      <c r="M389">
        <v>0</v>
      </c>
      <c r="P389">
        <v>-157.17599999999999</v>
      </c>
      <c r="Q389">
        <v>0</v>
      </c>
      <c r="R389">
        <v>4.4275599999999997</v>
      </c>
      <c r="S389">
        <v>0</v>
      </c>
      <c r="T389">
        <v>4.5609400000000004</v>
      </c>
      <c r="U389">
        <v>0</v>
      </c>
      <c r="V389">
        <v>8.4770199999999998E-4</v>
      </c>
      <c r="W389">
        <v>0</v>
      </c>
      <c r="X389">
        <v>1.0667999999999999E-3</v>
      </c>
      <c r="Y389">
        <v>1.1995900000000001E-6</v>
      </c>
      <c r="Z389">
        <v>2.3319800000000002E-2</v>
      </c>
      <c r="AA389">
        <v>3.6035799999999999E-3</v>
      </c>
      <c r="AB389">
        <v>0.17985599999999999</v>
      </c>
      <c r="AC389">
        <v>0</v>
      </c>
      <c r="AD389">
        <v>0</v>
      </c>
      <c r="AE389">
        <v>-9.0336599999999994</v>
      </c>
      <c r="AF389">
        <v>-2.7045900000000002E-3</v>
      </c>
      <c r="AG389">
        <v>1.83292E-6</v>
      </c>
      <c r="AH389">
        <v>0</v>
      </c>
      <c r="AI389">
        <v>2344540</v>
      </c>
      <c r="AJ389">
        <v>4.5609400000000004</v>
      </c>
      <c r="AL389">
        <v>3.6596300000000002E-4</v>
      </c>
      <c r="AM389">
        <v>0</v>
      </c>
      <c r="AP389">
        <v>25.9209</v>
      </c>
    </row>
    <row r="390" spans="2:42" x14ac:dyDescent="0.3">
      <c r="B390">
        <v>3.6701300000000002E-4</v>
      </c>
      <c r="C390">
        <v>1</v>
      </c>
      <c r="D390">
        <v>473.20800000000003</v>
      </c>
      <c r="E390">
        <v>25.527799999999999</v>
      </c>
      <c r="F390">
        <v>0</v>
      </c>
      <c r="G390">
        <v>36.043599999999998</v>
      </c>
      <c r="H390">
        <v>0</v>
      </c>
      <c r="I390">
        <v>0</v>
      </c>
      <c r="L390">
        <v>0</v>
      </c>
      <c r="M390">
        <v>0</v>
      </c>
      <c r="P390">
        <v>-158.166</v>
      </c>
      <c r="Q390">
        <v>0</v>
      </c>
      <c r="R390">
        <v>4.5113599999999998</v>
      </c>
      <c r="S390">
        <v>0</v>
      </c>
      <c r="T390">
        <v>4.66967</v>
      </c>
      <c r="U390">
        <v>0</v>
      </c>
      <c r="V390">
        <v>8.4677199999999998E-4</v>
      </c>
      <c r="W390">
        <v>0</v>
      </c>
      <c r="X390">
        <v>1.0756100000000001E-3</v>
      </c>
      <c r="Y390">
        <v>1.2038400000000001E-6</v>
      </c>
      <c r="Z390">
        <v>2.3361900000000001E-2</v>
      </c>
      <c r="AA390">
        <v>3.6094999999999999E-3</v>
      </c>
      <c r="AB390">
        <v>0.17980699999999999</v>
      </c>
      <c r="AC390">
        <v>0</v>
      </c>
      <c r="AD390">
        <v>0</v>
      </c>
      <c r="AE390">
        <v>-9.0288500000000003</v>
      </c>
      <c r="AF390">
        <v>-2.7144500000000002E-3</v>
      </c>
      <c r="AG390">
        <v>1.8402200000000001E-6</v>
      </c>
      <c r="AH390">
        <v>0</v>
      </c>
      <c r="AI390">
        <v>2343280</v>
      </c>
      <c r="AJ390">
        <v>4.66967</v>
      </c>
      <c r="AL390">
        <v>3.6701300000000002E-4</v>
      </c>
      <c r="AM390">
        <v>0</v>
      </c>
      <c r="AP390">
        <v>25.527799999999999</v>
      </c>
    </row>
    <row r="391" spans="2:42" x14ac:dyDescent="0.3">
      <c r="B391">
        <v>3.6745499999999998E-4</v>
      </c>
      <c r="C391">
        <v>1</v>
      </c>
      <c r="D391">
        <v>473.20800000000003</v>
      </c>
      <c r="E391">
        <v>25.363</v>
      </c>
      <c r="F391">
        <v>0</v>
      </c>
      <c r="G391">
        <v>35.840400000000002</v>
      </c>
      <c r="H391">
        <v>0</v>
      </c>
      <c r="I391">
        <v>0</v>
      </c>
      <c r="L391">
        <v>0</v>
      </c>
      <c r="M391">
        <v>0</v>
      </c>
      <c r="P391">
        <v>-157.072</v>
      </c>
      <c r="Q391">
        <v>0</v>
      </c>
      <c r="R391">
        <v>4.4795299999999996</v>
      </c>
      <c r="S391">
        <v>0</v>
      </c>
      <c r="T391">
        <v>4.6406299999999998</v>
      </c>
      <c r="U391">
        <v>0</v>
      </c>
      <c r="V391">
        <v>8.36555E-4</v>
      </c>
      <c r="W391">
        <v>0</v>
      </c>
      <c r="X391">
        <v>1.06985E-3</v>
      </c>
      <c r="Y391">
        <v>1.2055599999999999E-6</v>
      </c>
      <c r="Z391">
        <v>2.3379E-2</v>
      </c>
      <c r="AA391">
        <v>3.6118999999999999E-3</v>
      </c>
      <c r="AB391">
        <v>0.179788</v>
      </c>
      <c r="AC391">
        <v>0</v>
      </c>
      <c r="AD391">
        <v>0</v>
      </c>
      <c r="AE391">
        <v>-9.0268999999999995</v>
      </c>
      <c r="AF391">
        <v>-2.7184399999999999E-3</v>
      </c>
      <c r="AG391">
        <v>1.8431800000000001E-6</v>
      </c>
      <c r="AH391">
        <v>0</v>
      </c>
      <c r="AI391">
        <v>2342770</v>
      </c>
      <c r="AJ391">
        <v>4.6406299999999998</v>
      </c>
      <c r="AL391">
        <v>3.6745499999999998E-4</v>
      </c>
      <c r="AM391">
        <v>0</v>
      </c>
      <c r="AP391">
        <v>25.363</v>
      </c>
    </row>
    <row r="392" spans="2:42" x14ac:dyDescent="0.3">
      <c r="B392">
        <v>3.7797699999999999E-4</v>
      </c>
      <c r="C392">
        <v>1</v>
      </c>
      <c r="D392">
        <v>473.20800000000003</v>
      </c>
      <c r="E392">
        <v>21.447399999999998</v>
      </c>
      <c r="F392">
        <v>0</v>
      </c>
      <c r="G392">
        <v>31.008800000000001</v>
      </c>
      <c r="H392">
        <v>0</v>
      </c>
      <c r="I392">
        <v>0</v>
      </c>
      <c r="L392">
        <v>0</v>
      </c>
      <c r="M392">
        <v>0</v>
      </c>
      <c r="P392">
        <v>-131.08000000000001</v>
      </c>
      <c r="Q392">
        <v>0</v>
      </c>
      <c r="R392">
        <v>3.7231200000000002</v>
      </c>
      <c r="S392">
        <v>0</v>
      </c>
      <c r="T392">
        <v>3.9503499999999998</v>
      </c>
      <c r="U392">
        <v>0</v>
      </c>
      <c r="V392">
        <v>5.9370600000000005E-4</v>
      </c>
      <c r="W392">
        <v>0</v>
      </c>
      <c r="X392">
        <v>9.3289000000000002E-4</v>
      </c>
      <c r="Y392">
        <v>1.2465099999999999E-6</v>
      </c>
      <c r="Z392">
        <v>2.3784300000000001E-2</v>
      </c>
      <c r="AA392">
        <v>3.6688799999999998E-3</v>
      </c>
      <c r="AB392">
        <v>0.17932600000000001</v>
      </c>
      <c r="AC392">
        <v>0</v>
      </c>
      <c r="AD392">
        <v>0</v>
      </c>
      <c r="AE392">
        <v>-8.9805899999999994</v>
      </c>
      <c r="AF392">
        <v>-2.81336E-3</v>
      </c>
      <c r="AG392">
        <v>1.9135599999999999E-6</v>
      </c>
      <c r="AH392">
        <v>0</v>
      </c>
      <c r="AI392">
        <v>2330640</v>
      </c>
      <c r="AJ392">
        <v>3.9503499999999998</v>
      </c>
      <c r="AL392">
        <v>3.7797699999999999E-4</v>
      </c>
      <c r="AM392">
        <v>0</v>
      </c>
      <c r="AP392">
        <v>21.447399999999998</v>
      </c>
    </row>
    <row r="393" spans="2:42" x14ac:dyDescent="0.3">
      <c r="B393">
        <v>3.80033E-4</v>
      </c>
      <c r="C393">
        <v>1</v>
      </c>
      <c r="D393">
        <v>473.20800000000003</v>
      </c>
      <c r="E393">
        <v>20.6723</v>
      </c>
      <c r="F393">
        <v>0</v>
      </c>
      <c r="G393">
        <v>30.059799999999999</v>
      </c>
      <c r="H393">
        <v>0</v>
      </c>
      <c r="I393">
        <v>0</v>
      </c>
      <c r="L393">
        <v>0</v>
      </c>
      <c r="M393">
        <v>0</v>
      </c>
      <c r="P393">
        <v>-126.494</v>
      </c>
      <c r="Q393">
        <v>0</v>
      </c>
      <c r="R393">
        <v>3.6696399999999998</v>
      </c>
      <c r="S393">
        <v>0</v>
      </c>
      <c r="T393">
        <v>3.9146000000000001</v>
      </c>
      <c r="U393">
        <v>0</v>
      </c>
      <c r="V393">
        <v>5.5915299999999995E-4</v>
      </c>
      <c r="W393">
        <v>0</v>
      </c>
      <c r="X393">
        <v>9.0765300000000002E-4</v>
      </c>
      <c r="Y393">
        <v>1.2544100000000001E-6</v>
      </c>
      <c r="Z393">
        <v>2.3862299999999999E-2</v>
      </c>
      <c r="AA393">
        <v>3.6798500000000001E-3</v>
      </c>
      <c r="AB393">
        <v>0.17923700000000001</v>
      </c>
      <c r="AC393">
        <v>0</v>
      </c>
      <c r="AD393">
        <v>0</v>
      </c>
      <c r="AE393">
        <v>-8.9716799999999992</v>
      </c>
      <c r="AF393">
        <v>-2.8316399999999999E-3</v>
      </c>
      <c r="AG393">
        <v>1.9271300000000001E-6</v>
      </c>
      <c r="AH393">
        <v>0</v>
      </c>
      <c r="AI393">
        <v>2328300</v>
      </c>
      <c r="AJ393">
        <v>3.9146000000000001</v>
      </c>
      <c r="AL393">
        <v>3.80033E-4</v>
      </c>
      <c r="AM393">
        <v>0</v>
      </c>
      <c r="AP393">
        <v>20.6723</v>
      </c>
    </row>
    <row r="394" spans="2:42" x14ac:dyDescent="0.3">
      <c r="B394">
        <v>3.8450600000000001E-4</v>
      </c>
      <c r="C394">
        <v>1</v>
      </c>
      <c r="D394">
        <v>473.209</v>
      </c>
      <c r="E394">
        <v>19.2469</v>
      </c>
      <c r="F394">
        <v>0</v>
      </c>
      <c r="G394">
        <v>28.328299999999999</v>
      </c>
      <c r="H394">
        <v>0</v>
      </c>
      <c r="I394">
        <v>0</v>
      </c>
      <c r="L394">
        <v>0</v>
      </c>
      <c r="M394">
        <v>0</v>
      </c>
      <c r="P394">
        <v>-98.289400000000001</v>
      </c>
      <c r="Q394">
        <v>0</v>
      </c>
      <c r="R394">
        <v>3.0201199999999999</v>
      </c>
      <c r="S394">
        <v>0</v>
      </c>
      <c r="T394">
        <v>3.1296900000000001</v>
      </c>
      <c r="U394">
        <v>0</v>
      </c>
      <c r="V394">
        <v>4.3522199999999997E-4</v>
      </c>
      <c r="W394">
        <v>0</v>
      </c>
      <c r="X394">
        <v>7.1400999999999995E-4</v>
      </c>
      <c r="Y394">
        <v>1.26946E-6</v>
      </c>
      <c r="Z394">
        <v>2.4006900000000001E-2</v>
      </c>
      <c r="AA394">
        <v>3.7001099999999999E-3</v>
      </c>
      <c r="AB394">
        <v>0.17907200000000001</v>
      </c>
      <c r="AC394">
        <v>0</v>
      </c>
      <c r="AD394">
        <v>0</v>
      </c>
      <c r="AE394">
        <v>-8.9552099999999992</v>
      </c>
      <c r="AF394">
        <v>-2.8661400000000001E-3</v>
      </c>
      <c r="AG394">
        <v>1.9530600000000002E-6</v>
      </c>
      <c r="AH394">
        <v>0</v>
      </c>
      <c r="AI394">
        <v>2323990</v>
      </c>
      <c r="AJ394">
        <v>3.1296900000000001</v>
      </c>
      <c r="AL394">
        <v>3.8450600000000001E-4</v>
      </c>
      <c r="AM394">
        <v>0</v>
      </c>
      <c r="AP394">
        <v>19.2469</v>
      </c>
    </row>
    <row r="395" spans="2:42" x14ac:dyDescent="0.3">
      <c r="B395">
        <v>3.8472099999999998E-4</v>
      </c>
      <c r="C395">
        <v>1</v>
      </c>
      <c r="D395">
        <v>473.209</v>
      </c>
      <c r="E395">
        <v>19.179300000000001</v>
      </c>
      <c r="F395">
        <v>0</v>
      </c>
      <c r="G395">
        <v>28.225000000000001</v>
      </c>
      <c r="H395">
        <v>0</v>
      </c>
      <c r="I395">
        <v>0</v>
      </c>
      <c r="L395">
        <v>0</v>
      </c>
      <c r="M395">
        <v>0</v>
      </c>
      <c r="P395">
        <v>-95.653000000000006</v>
      </c>
      <c r="Q395">
        <v>0</v>
      </c>
      <c r="R395">
        <v>2.9206699999999999</v>
      </c>
      <c r="S395">
        <v>0</v>
      </c>
      <c r="T395">
        <v>3.02535</v>
      </c>
      <c r="U395">
        <v>0</v>
      </c>
      <c r="V395">
        <v>4.192E-4</v>
      </c>
      <c r="W395">
        <v>0</v>
      </c>
      <c r="X395">
        <v>6.9477099999999995E-4</v>
      </c>
      <c r="Y395">
        <v>1.26998E-6</v>
      </c>
      <c r="Z395">
        <v>2.40118E-2</v>
      </c>
      <c r="AA395">
        <v>3.7007899999999998E-3</v>
      </c>
      <c r="AB395">
        <v>0.179066</v>
      </c>
      <c r="AC395">
        <v>0</v>
      </c>
      <c r="AD395">
        <v>0</v>
      </c>
      <c r="AE395">
        <v>-8.9546600000000005</v>
      </c>
      <c r="AF395">
        <v>-2.86733E-3</v>
      </c>
      <c r="AG395">
        <v>1.95396E-6</v>
      </c>
      <c r="AH395">
        <v>0</v>
      </c>
      <c r="AI395">
        <v>2323840</v>
      </c>
      <c r="AJ395">
        <v>3.02535</v>
      </c>
      <c r="AL395">
        <v>3.8472099999999998E-4</v>
      </c>
      <c r="AM395">
        <v>0</v>
      </c>
      <c r="AP395">
        <v>19.179300000000001</v>
      </c>
    </row>
    <row r="396" spans="2:42" x14ac:dyDescent="0.3">
      <c r="B396">
        <v>3.8796399999999997E-4</v>
      </c>
      <c r="C396">
        <v>1</v>
      </c>
      <c r="D396">
        <v>473.209</v>
      </c>
      <c r="E396">
        <v>18.160299999999999</v>
      </c>
      <c r="F396">
        <v>0</v>
      </c>
      <c r="G396">
        <v>26.668199999999999</v>
      </c>
      <c r="H396">
        <v>0</v>
      </c>
      <c r="I396">
        <v>0</v>
      </c>
      <c r="L396">
        <v>0</v>
      </c>
      <c r="M396">
        <v>0</v>
      </c>
      <c r="P396">
        <v>-55.941499999999998</v>
      </c>
      <c r="Q396">
        <v>0</v>
      </c>
      <c r="R396">
        <v>1.42265</v>
      </c>
      <c r="S396">
        <v>0</v>
      </c>
      <c r="T396">
        <v>1.4537199999999999</v>
      </c>
      <c r="U396">
        <v>0</v>
      </c>
      <c r="V396">
        <v>1.7786899999999999E-4</v>
      </c>
      <c r="W396">
        <v>0</v>
      </c>
      <c r="X396">
        <v>4.0498200000000002E-4</v>
      </c>
      <c r="Y396">
        <v>1.27785E-6</v>
      </c>
      <c r="Z396">
        <v>2.4085800000000001E-2</v>
      </c>
      <c r="AA396">
        <v>3.71105E-3</v>
      </c>
      <c r="AB396">
        <v>0.178982</v>
      </c>
      <c r="AC396">
        <v>0</v>
      </c>
      <c r="AD396">
        <v>0</v>
      </c>
      <c r="AE396">
        <v>-8.9462600000000005</v>
      </c>
      <c r="AF396">
        <v>-2.8851900000000002E-3</v>
      </c>
      <c r="AG396">
        <v>1.9675199999999999E-6</v>
      </c>
      <c r="AH396">
        <v>0</v>
      </c>
      <c r="AI396">
        <v>2321640</v>
      </c>
      <c r="AJ396">
        <v>1.4537199999999999</v>
      </c>
      <c r="AL396">
        <v>3.8796399999999997E-4</v>
      </c>
      <c r="AM396">
        <v>0</v>
      </c>
      <c r="AP396">
        <v>18.160299999999999</v>
      </c>
    </row>
    <row r="397" spans="2:42" x14ac:dyDescent="0.3">
      <c r="B397">
        <v>3.95471E-4</v>
      </c>
      <c r="C397">
        <v>1</v>
      </c>
      <c r="D397">
        <v>473.209</v>
      </c>
      <c r="E397">
        <v>16.171700000000001</v>
      </c>
      <c r="F397">
        <v>0</v>
      </c>
      <c r="G397">
        <v>23.131599999999999</v>
      </c>
      <c r="H397">
        <v>0</v>
      </c>
      <c r="I397">
        <v>0</v>
      </c>
      <c r="L397">
        <v>0</v>
      </c>
      <c r="M397">
        <v>0</v>
      </c>
      <c r="P397">
        <v>2.23129</v>
      </c>
      <c r="Q397">
        <v>0</v>
      </c>
      <c r="R397">
        <v>-0.56323000000000001</v>
      </c>
      <c r="S397">
        <v>0</v>
      </c>
      <c r="T397">
        <v>-0.67835299999999998</v>
      </c>
      <c r="U397">
        <v>0</v>
      </c>
      <c r="V397">
        <v>-1.2724599999999999E-4</v>
      </c>
      <c r="W397">
        <v>0</v>
      </c>
      <c r="X397">
        <v>7.2260799999999996E-6</v>
      </c>
      <c r="Y397">
        <v>1.2954600000000001E-6</v>
      </c>
      <c r="Z397">
        <v>2.4253400000000001E-2</v>
      </c>
      <c r="AA397">
        <v>3.7343599999999999E-3</v>
      </c>
      <c r="AB397">
        <v>0.17879100000000001</v>
      </c>
      <c r="AC397">
        <v>0</v>
      </c>
      <c r="AD397">
        <v>0</v>
      </c>
      <c r="AE397">
        <v>-8.9272100000000005</v>
      </c>
      <c r="AF397">
        <v>-2.92531E-3</v>
      </c>
      <c r="AG397">
        <v>1.9977500000000001E-6</v>
      </c>
      <c r="AH397">
        <v>0</v>
      </c>
      <c r="AI397">
        <v>2316650</v>
      </c>
      <c r="AJ397">
        <v>-0.67835299999999998</v>
      </c>
      <c r="AL397">
        <v>3.95471E-4</v>
      </c>
      <c r="AM397">
        <v>0</v>
      </c>
      <c r="AP397">
        <v>16.171700000000001</v>
      </c>
    </row>
    <row r="398" spans="2:42" x14ac:dyDescent="0.3">
      <c r="B398">
        <v>3.9585100000000002E-4</v>
      </c>
      <c r="C398">
        <v>1</v>
      </c>
      <c r="D398">
        <v>473.209</v>
      </c>
      <c r="E398">
        <v>16.051400000000001</v>
      </c>
      <c r="F398">
        <v>0</v>
      </c>
      <c r="G398">
        <v>22.9298</v>
      </c>
      <c r="H398">
        <v>0</v>
      </c>
      <c r="I398">
        <v>0</v>
      </c>
      <c r="L398">
        <v>0</v>
      </c>
      <c r="M398">
        <v>0</v>
      </c>
      <c r="P398">
        <v>2.6494800000000001</v>
      </c>
      <c r="Q398">
        <v>0</v>
      </c>
      <c r="R398">
        <v>-0.58549700000000005</v>
      </c>
      <c r="S398">
        <v>0</v>
      </c>
      <c r="T398">
        <v>-0.70155699999999999</v>
      </c>
      <c r="U398">
        <v>0</v>
      </c>
      <c r="V398">
        <v>-1.3348599999999999E-4</v>
      </c>
      <c r="W398">
        <v>0</v>
      </c>
      <c r="X398">
        <v>3.0522499999999999E-6</v>
      </c>
      <c r="Y398">
        <v>1.2961599999999999E-6</v>
      </c>
      <c r="Z398">
        <v>2.426E-2</v>
      </c>
      <c r="AA398">
        <v>3.7352499999999999E-3</v>
      </c>
      <c r="AB398">
        <v>0.178784</v>
      </c>
      <c r="AC398">
        <v>0</v>
      </c>
      <c r="AD398">
        <v>0</v>
      </c>
      <c r="AE398">
        <v>-8.9264700000000001</v>
      </c>
      <c r="AF398">
        <v>-2.9269000000000001E-3</v>
      </c>
      <c r="AG398">
        <v>1.99896E-6</v>
      </c>
      <c r="AH398">
        <v>0</v>
      </c>
      <c r="AI398">
        <v>2316460</v>
      </c>
      <c r="AJ398">
        <v>-0.70155699999999999</v>
      </c>
      <c r="AL398">
        <v>3.9585100000000002E-4</v>
      </c>
      <c r="AM398">
        <v>0</v>
      </c>
      <c r="AP398">
        <v>16.051400000000001</v>
      </c>
    </row>
    <row r="399" spans="2:42" x14ac:dyDescent="0.3">
      <c r="B399">
        <v>4.05676E-4</v>
      </c>
      <c r="C399">
        <v>1</v>
      </c>
      <c r="D399">
        <v>473.209</v>
      </c>
      <c r="E399">
        <v>12.9354</v>
      </c>
      <c r="F399">
        <v>0</v>
      </c>
      <c r="G399">
        <v>17.700900000000001</v>
      </c>
      <c r="H399">
        <v>0</v>
      </c>
      <c r="I399">
        <v>0</v>
      </c>
      <c r="L399">
        <v>0</v>
      </c>
      <c r="M399">
        <v>0</v>
      </c>
      <c r="P399">
        <v>13.481999999999999</v>
      </c>
      <c r="Q399">
        <v>0</v>
      </c>
      <c r="R399">
        <v>-1.1622699999999999</v>
      </c>
      <c r="S399">
        <v>0</v>
      </c>
      <c r="T399">
        <v>-1.3025899999999999</v>
      </c>
      <c r="U399">
        <v>0</v>
      </c>
      <c r="V399">
        <v>-2.9510000000000002E-4</v>
      </c>
      <c r="W399">
        <v>0</v>
      </c>
      <c r="X399">
        <v>-1.05062E-4</v>
      </c>
      <c r="Y399">
        <v>1.31446E-6</v>
      </c>
      <c r="Z399">
        <v>2.4429200000000002E-2</v>
      </c>
      <c r="AA399">
        <v>3.7584300000000001E-3</v>
      </c>
      <c r="AB399">
        <v>0.178591</v>
      </c>
      <c r="AC399">
        <v>0</v>
      </c>
      <c r="AD399">
        <v>0</v>
      </c>
      <c r="AE399">
        <v>-8.9073200000000003</v>
      </c>
      <c r="AF399">
        <v>-2.9680800000000001E-3</v>
      </c>
      <c r="AG399">
        <v>2.0303299999999998E-6</v>
      </c>
      <c r="AH399">
        <v>0</v>
      </c>
      <c r="AI399">
        <v>2311440</v>
      </c>
      <c r="AJ399">
        <v>-1.3025899999999999</v>
      </c>
      <c r="AL399">
        <v>4.05676E-4</v>
      </c>
      <c r="AM399">
        <v>0</v>
      </c>
      <c r="AP399">
        <v>12.9354</v>
      </c>
    </row>
    <row r="400" spans="2:42" x14ac:dyDescent="0.3">
      <c r="B400">
        <v>4.0733499999999999E-4</v>
      </c>
      <c r="C400">
        <v>1</v>
      </c>
      <c r="D400">
        <v>473.209</v>
      </c>
      <c r="E400">
        <v>12.4815</v>
      </c>
      <c r="F400">
        <v>0</v>
      </c>
      <c r="G400">
        <v>16.819800000000001</v>
      </c>
      <c r="H400">
        <v>0</v>
      </c>
      <c r="I400">
        <v>0</v>
      </c>
      <c r="L400">
        <v>0</v>
      </c>
      <c r="M400">
        <v>0</v>
      </c>
      <c r="P400">
        <v>19.696200000000001</v>
      </c>
      <c r="Q400">
        <v>0</v>
      </c>
      <c r="R400">
        <v>-1.3497399999999999</v>
      </c>
      <c r="S400">
        <v>0</v>
      </c>
      <c r="T400">
        <v>-1.4833000000000001</v>
      </c>
      <c r="U400">
        <v>0</v>
      </c>
      <c r="V400">
        <v>-3.3239400000000002E-4</v>
      </c>
      <c r="W400">
        <v>0</v>
      </c>
      <c r="X400">
        <v>-1.5542900000000001E-4</v>
      </c>
      <c r="Y400">
        <v>1.31692E-6</v>
      </c>
      <c r="Z400">
        <v>2.4451899999999999E-2</v>
      </c>
      <c r="AA400">
        <v>3.76152E-3</v>
      </c>
      <c r="AB400">
        <v>0.178565</v>
      </c>
      <c r="AC400">
        <v>0</v>
      </c>
      <c r="AD400">
        <v>0</v>
      </c>
      <c r="AE400">
        <v>-8.9047599999999996</v>
      </c>
      <c r="AF400">
        <v>-2.9735899999999999E-3</v>
      </c>
      <c r="AG400">
        <v>2.0345199999999999E-6</v>
      </c>
      <c r="AH400">
        <v>0</v>
      </c>
      <c r="AI400">
        <v>2310770</v>
      </c>
      <c r="AJ400">
        <v>-1.4833000000000001</v>
      </c>
      <c r="AL400">
        <v>4.0733499999999999E-4</v>
      </c>
      <c r="AM400">
        <v>0</v>
      </c>
      <c r="AP400">
        <v>12.4815</v>
      </c>
    </row>
    <row r="401" spans="2:42" x14ac:dyDescent="0.3">
      <c r="B401">
        <v>4.0854999999999998E-4</v>
      </c>
      <c r="C401">
        <v>1</v>
      </c>
      <c r="D401">
        <v>473.209</v>
      </c>
      <c r="E401">
        <v>12.2074</v>
      </c>
      <c r="F401">
        <v>0</v>
      </c>
      <c r="G401">
        <v>16.143999999999998</v>
      </c>
      <c r="H401">
        <v>0</v>
      </c>
      <c r="I401">
        <v>0</v>
      </c>
      <c r="L401">
        <v>0</v>
      </c>
      <c r="M401">
        <v>0</v>
      </c>
      <c r="P401">
        <v>21.351600000000001</v>
      </c>
      <c r="Q401">
        <v>0</v>
      </c>
      <c r="R401">
        <v>-1.3778999999999999</v>
      </c>
      <c r="S401">
        <v>0</v>
      </c>
      <c r="T401">
        <v>-1.5201199999999999</v>
      </c>
      <c r="U401">
        <v>0</v>
      </c>
      <c r="V401">
        <v>-3.4446200000000002E-4</v>
      </c>
      <c r="W401">
        <v>0</v>
      </c>
      <c r="X401">
        <v>-1.6901899999999999E-4</v>
      </c>
      <c r="Y401">
        <v>1.3186500000000001E-6</v>
      </c>
      <c r="Z401">
        <v>2.4468E-2</v>
      </c>
      <c r="AA401">
        <v>3.7637E-3</v>
      </c>
      <c r="AB401">
        <v>0.17854700000000001</v>
      </c>
      <c r="AC401">
        <v>0</v>
      </c>
      <c r="AD401">
        <v>0</v>
      </c>
      <c r="AE401">
        <v>-8.9029399999999992</v>
      </c>
      <c r="AF401">
        <v>-2.9774699999999999E-3</v>
      </c>
      <c r="AG401">
        <v>2.03744E-6</v>
      </c>
      <c r="AH401">
        <v>0</v>
      </c>
      <c r="AI401">
        <v>2310290</v>
      </c>
      <c r="AJ401">
        <v>-1.5201199999999999</v>
      </c>
      <c r="AL401">
        <v>4.0854999999999998E-4</v>
      </c>
      <c r="AM401">
        <v>0</v>
      </c>
      <c r="AP401">
        <v>12.2074</v>
      </c>
    </row>
    <row r="402" spans="2:42" x14ac:dyDescent="0.3">
      <c r="B402">
        <v>4.1484300000000003E-4</v>
      </c>
      <c r="C402">
        <v>1</v>
      </c>
      <c r="D402">
        <v>473.209</v>
      </c>
      <c r="E402">
        <v>11.2765</v>
      </c>
      <c r="F402">
        <v>0</v>
      </c>
      <c r="G402">
        <v>13.097200000000001</v>
      </c>
      <c r="H402">
        <v>0</v>
      </c>
      <c r="I402">
        <v>0</v>
      </c>
      <c r="L402">
        <v>0</v>
      </c>
      <c r="M402">
        <v>0</v>
      </c>
      <c r="P402">
        <v>36.087800000000001</v>
      </c>
      <c r="Q402">
        <v>0</v>
      </c>
      <c r="R402">
        <v>-1.85076</v>
      </c>
      <c r="S402">
        <v>0</v>
      </c>
      <c r="T402">
        <v>-2.0270999999999999</v>
      </c>
      <c r="U402">
        <v>0</v>
      </c>
      <c r="V402">
        <v>-4.8367000000000001E-4</v>
      </c>
      <c r="W402">
        <v>0</v>
      </c>
      <c r="X402">
        <v>-2.77471E-4</v>
      </c>
      <c r="Y402">
        <v>1.3247899999999999E-6</v>
      </c>
      <c r="Z402">
        <v>2.45252E-2</v>
      </c>
      <c r="AA402">
        <v>3.7713199999999999E-3</v>
      </c>
      <c r="AB402">
        <v>0.178482</v>
      </c>
      <c r="AC402">
        <v>0</v>
      </c>
      <c r="AD402">
        <v>0</v>
      </c>
      <c r="AE402">
        <v>-8.8964700000000008</v>
      </c>
      <c r="AF402">
        <v>-2.9911099999999999E-3</v>
      </c>
      <c r="AG402">
        <v>2.04761E-6</v>
      </c>
      <c r="AH402">
        <v>0</v>
      </c>
      <c r="AI402">
        <v>2308600</v>
      </c>
      <c r="AJ402">
        <v>-2.0270999999999999</v>
      </c>
      <c r="AL402">
        <v>4.1484300000000003E-4</v>
      </c>
      <c r="AM402">
        <v>0</v>
      </c>
      <c r="AP402">
        <v>11.2765</v>
      </c>
    </row>
    <row r="403" spans="2:42" x14ac:dyDescent="0.3">
      <c r="B403">
        <v>4.2294499999999998E-4</v>
      </c>
      <c r="C403">
        <v>1</v>
      </c>
      <c r="D403">
        <v>473.209</v>
      </c>
      <c r="E403">
        <v>9.9147599999999994</v>
      </c>
      <c r="F403">
        <v>0</v>
      </c>
      <c r="G403">
        <v>10.6587</v>
      </c>
      <c r="H403">
        <v>0</v>
      </c>
      <c r="I403">
        <v>0</v>
      </c>
      <c r="L403">
        <v>0</v>
      </c>
      <c r="M403">
        <v>0</v>
      </c>
      <c r="P403">
        <v>80.679000000000002</v>
      </c>
      <c r="Q403">
        <v>0</v>
      </c>
      <c r="R403">
        <v>-2.5805600000000002</v>
      </c>
      <c r="S403">
        <v>0</v>
      </c>
      <c r="T403">
        <v>-2.7224400000000002</v>
      </c>
      <c r="U403">
        <v>0</v>
      </c>
      <c r="V403">
        <v>-7.2539100000000003E-4</v>
      </c>
      <c r="W403">
        <v>0</v>
      </c>
      <c r="X403">
        <v>-6.0204300000000002E-4</v>
      </c>
      <c r="Y403">
        <v>1.33339E-6</v>
      </c>
      <c r="Z403">
        <v>2.4603099999999999E-2</v>
      </c>
      <c r="AA403">
        <v>3.7815499999999998E-3</v>
      </c>
      <c r="AB403">
        <v>0.178394</v>
      </c>
      <c r="AC403">
        <v>0</v>
      </c>
      <c r="AD403">
        <v>0</v>
      </c>
      <c r="AE403">
        <v>-8.8877199999999998</v>
      </c>
      <c r="AF403">
        <v>-3.01009E-3</v>
      </c>
      <c r="AG403">
        <v>2.0619699999999999E-6</v>
      </c>
      <c r="AH403">
        <v>0</v>
      </c>
      <c r="AI403">
        <v>2306300</v>
      </c>
      <c r="AJ403">
        <v>-2.7224400000000002</v>
      </c>
      <c r="AL403">
        <v>4.2294499999999998E-4</v>
      </c>
      <c r="AM403">
        <v>0</v>
      </c>
      <c r="AP403">
        <v>9.9147599999999994</v>
      </c>
    </row>
    <row r="404" spans="2:42" x14ac:dyDescent="0.3">
      <c r="B404">
        <v>4.2347199999999999E-4</v>
      </c>
      <c r="C404">
        <v>1</v>
      </c>
      <c r="D404">
        <v>473.209</v>
      </c>
      <c r="E404">
        <v>9.8999100000000002</v>
      </c>
      <c r="F404">
        <v>0</v>
      </c>
      <c r="G404">
        <v>10.4872</v>
      </c>
      <c r="H404">
        <v>0</v>
      </c>
      <c r="I404">
        <v>0</v>
      </c>
      <c r="L404">
        <v>0</v>
      </c>
      <c r="M404">
        <v>0</v>
      </c>
      <c r="P404">
        <v>80.962000000000003</v>
      </c>
      <c r="Q404">
        <v>0</v>
      </c>
      <c r="R404">
        <v>-2.5753900000000001</v>
      </c>
      <c r="S404">
        <v>0</v>
      </c>
      <c r="T404">
        <v>-2.71204</v>
      </c>
      <c r="U404">
        <v>0</v>
      </c>
      <c r="V404">
        <v>-7.2724499999999995E-4</v>
      </c>
      <c r="W404">
        <v>0</v>
      </c>
      <c r="X404">
        <v>-6.0326100000000001E-4</v>
      </c>
      <c r="Y404">
        <v>1.3335400000000001E-6</v>
      </c>
      <c r="Z404">
        <v>2.4604399999999998E-2</v>
      </c>
      <c r="AA404">
        <v>3.78167E-3</v>
      </c>
      <c r="AB404">
        <v>0.178393</v>
      </c>
      <c r="AC404">
        <v>0</v>
      </c>
      <c r="AD404">
        <v>0</v>
      </c>
      <c r="AE404">
        <v>-8.8875799999999998</v>
      </c>
      <c r="AF404">
        <v>-3.0103899999999999E-3</v>
      </c>
      <c r="AG404">
        <v>2.0621799999999998E-6</v>
      </c>
      <c r="AH404">
        <v>0</v>
      </c>
      <c r="AI404">
        <v>2306260</v>
      </c>
      <c r="AJ404">
        <v>-2.71204</v>
      </c>
      <c r="AL404">
        <v>4.2347199999999999E-4</v>
      </c>
      <c r="AM404">
        <v>0</v>
      </c>
      <c r="AP404">
        <v>9.8999100000000002</v>
      </c>
    </row>
    <row r="405" spans="2:42" x14ac:dyDescent="0.3">
      <c r="B405">
        <v>4.3079899999999999E-4</v>
      </c>
      <c r="C405">
        <v>1</v>
      </c>
      <c r="D405">
        <v>473.209</v>
      </c>
      <c r="E405">
        <v>10.969900000000001</v>
      </c>
      <c r="F405">
        <v>0</v>
      </c>
      <c r="G405">
        <v>8.1591799999999992</v>
      </c>
      <c r="H405">
        <v>0</v>
      </c>
      <c r="I405">
        <v>0</v>
      </c>
      <c r="L405">
        <v>0</v>
      </c>
      <c r="M405">
        <v>0</v>
      </c>
      <c r="P405">
        <v>74.059799999999996</v>
      </c>
      <c r="Q405">
        <v>0</v>
      </c>
      <c r="R405">
        <v>-2.30477</v>
      </c>
      <c r="S405">
        <v>0</v>
      </c>
      <c r="T405">
        <v>-2.4279099999999998</v>
      </c>
      <c r="U405">
        <v>0</v>
      </c>
      <c r="V405">
        <v>-6.3634599999999998E-4</v>
      </c>
      <c r="W405">
        <v>0</v>
      </c>
      <c r="X405">
        <v>-5.46906E-4</v>
      </c>
      <c r="Y405">
        <v>1.3286000000000001E-6</v>
      </c>
      <c r="Z405">
        <v>2.4554300000000001E-2</v>
      </c>
      <c r="AA405">
        <v>3.7737299999999999E-3</v>
      </c>
      <c r="AB405">
        <v>0.178451</v>
      </c>
      <c r="AC405">
        <v>0</v>
      </c>
      <c r="AD405">
        <v>0</v>
      </c>
      <c r="AE405">
        <v>-8.8933800000000005</v>
      </c>
      <c r="AF405">
        <v>-2.9982199999999998E-3</v>
      </c>
      <c r="AG405">
        <v>2.0527400000000001E-6</v>
      </c>
      <c r="AH405">
        <v>0</v>
      </c>
      <c r="AI405">
        <v>2307780</v>
      </c>
      <c r="AJ405">
        <v>-2.4279099999999998</v>
      </c>
      <c r="AL405">
        <v>4.3079899999999999E-4</v>
      </c>
      <c r="AM405">
        <v>0</v>
      </c>
      <c r="AP405">
        <v>10.969900000000001</v>
      </c>
    </row>
    <row r="406" spans="2:42" x14ac:dyDescent="0.3">
      <c r="B406">
        <v>4.3154800000000002E-4</v>
      </c>
      <c r="C406">
        <v>1</v>
      </c>
      <c r="D406">
        <v>473.209</v>
      </c>
      <c r="E406">
        <v>11.0793</v>
      </c>
      <c r="F406">
        <v>0</v>
      </c>
      <c r="G406">
        <v>7.9210399999999996</v>
      </c>
      <c r="H406">
        <v>0</v>
      </c>
      <c r="I406">
        <v>0</v>
      </c>
      <c r="L406">
        <v>0</v>
      </c>
      <c r="M406">
        <v>0</v>
      </c>
      <c r="P406">
        <v>73.353700000000003</v>
      </c>
      <c r="Q406">
        <v>0</v>
      </c>
      <c r="R406">
        <v>-2.2770899999999998</v>
      </c>
      <c r="S406">
        <v>0</v>
      </c>
      <c r="T406">
        <v>-2.3988399999999999</v>
      </c>
      <c r="U406">
        <v>0</v>
      </c>
      <c r="V406">
        <v>-6.2704700000000004E-4</v>
      </c>
      <c r="W406">
        <v>0</v>
      </c>
      <c r="X406">
        <v>-5.4114199999999999E-4</v>
      </c>
      <c r="Y406">
        <v>1.3281E-6</v>
      </c>
      <c r="Z406">
        <v>2.45492E-2</v>
      </c>
      <c r="AA406">
        <v>3.7729199999999999E-3</v>
      </c>
      <c r="AB406">
        <v>0.178457</v>
      </c>
      <c r="AC406">
        <v>0</v>
      </c>
      <c r="AD406">
        <v>0</v>
      </c>
      <c r="AE406">
        <v>-8.8939699999999995</v>
      </c>
      <c r="AF406">
        <v>-2.9969699999999998E-3</v>
      </c>
      <c r="AG406">
        <v>2.0517799999999999E-6</v>
      </c>
      <c r="AH406">
        <v>0</v>
      </c>
      <c r="AI406">
        <v>2307940</v>
      </c>
      <c r="AJ406">
        <v>-2.3988399999999999</v>
      </c>
      <c r="AL406">
        <v>4.3154800000000002E-4</v>
      </c>
      <c r="AM406">
        <v>0</v>
      </c>
      <c r="AP406">
        <v>11.0793</v>
      </c>
    </row>
    <row r="407" spans="2:42" x14ac:dyDescent="0.3">
      <c r="B407">
        <v>4.3201099999999999E-4</v>
      </c>
      <c r="C407">
        <v>1</v>
      </c>
      <c r="D407">
        <v>473.209</v>
      </c>
      <c r="E407">
        <v>11.1579</v>
      </c>
      <c r="F407">
        <v>0</v>
      </c>
      <c r="G407">
        <v>7.77461</v>
      </c>
      <c r="H407">
        <v>0</v>
      </c>
      <c r="I407">
        <v>0</v>
      </c>
      <c r="L407">
        <v>0</v>
      </c>
      <c r="M407">
        <v>0</v>
      </c>
      <c r="P407">
        <v>72.797799999999995</v>
      </c>
      <c r="Q407">
        <v>0</v>
      </c>
      <c r="R407">
        <v>-2.2566700000000002</v>
      </c>
      <c r="S407">
        <v>0</v>
      </c>
      <c r="T407">
        <v>-2.3783500000000002</v>
      </c>
      <c r="U407">
        <v>0</v>
      </c>
      <c r="V407">
        <v>-6.1902599999999995E-4</v>
      </c>
      <c r="W407">
        <v>0</v>
      </c>
      <c r="X407">
        <v>-5.3672699999999997E-4</v>
      </c>
      <c r="Y407">
        <v>1.3277100000000001E-6</v>
      </c>
      <c r="Z407">
        <v>2.4545299999999999E-2</v>
      </c>
      <c r="AA407">
        <v>3.7723100000000001E-3</v>
      </c>
      <c r="AB407">
        <v>0.17846100000000001</v>
      </c>
      <c r="AC407">
        <v>0</v>
      </c>
      <c r="AD407">
        <v>0</v>
      </c>
      <c r="AE407">
        <v>-8.8944299999999998</v>
      </c>
      <c r="AF407">
        <v>-2.9960099999999999E-3</v>
      </c>
      <c r="AG407">
        <v>2.0510400000000002E-6</v>
      </c>
      <c r="AH407">
        <v>0</v>
      </c>
      <c r="AI407">
        <v>2308060</v>
      </c>
      <c r="AJ407">
        <v>-2.3783500000000002</v>
      </c>
      <c r="AL407">
        <v>4.3201099999999999E-4</v>
      </c>
      <c r="AM407">
        <v>0</v>
      </c>
      <c r="AP407">
        <v>11.1579</v>
      </c>
    </row>
    <row r="408" spans="2:42" x14ac:dyDescent="0.3">
      <c r="B408">
        <v>4.3985600000000003E-4</v>
      </c>
      <c r="C408">
        <v>1</v>
      </c>
      <c r="D408">
        <v>473.209</v>
      </c>
      <c r="E408">
        <v>12.877700000000001</v>
      </c>
      <c r="F408">
        <v>0</v>
      </c>
      <c r="G408">
        <v>4.85921</v>
      </c>
      <c r="H408">
        <v>0</v>
      </c>
      <c r="I408">
        <v>0</v>
      </c>
      <c r="L408">
        <v>0</v>
      </c>
      <c r="M408">
        <v>0</v>
      </c>
      <c r="P408">
        <v>51.575400000000002</v>
      </c>
      <c r="Q408">
        <v>0</v>
      </c>
      <c r="R408">
        <v>-1.66429</v>
      </c>
      <c r="S408">
        <v>0</v>
      </c>
      <c r="T408">
        <v>-1.76356</v>
      </c>
      <c r="U408">
        <v>0</v>
      </c>
      <c r="V408">
        <v>-3.9436899999999999E-4</v>
      </c>
      <c r="W408">
        <v>0</v>
      </c>
      <c r="X408">
        <v>-3.7206400000000002E-4</v>
      </c>
      <c r="Y408">
        <v>1.3187200000000001E-6</v>
      </c>
      <c r="Z408">
        <v>2.4456800000000001E-2</v>
      </c>
      <c r="AA408">
        <v>3.75888E-3</v>
      </c>
      <c r="AB408">
        <v>0.178563</v>
      </c>
      <c r="AC408">
        <v>0</v>
      </c>
      <c r="AD408">
        <v>0</v>
      </c>
      <c r="AE408">
        <v>-8.9046000000000003</v>
      </c>
      <c r="AF408">
        <v>-2.9744799999999998E-3</v>
      </c>
      <c r="AG408">
        <v>2.0344500000000001E-6</v>
      </c>
      <c r="AH408">
        <v>0</v>
      </c>
      <c r="AI408">
        <v>2310730</v>
      </c>
      <c r="AJ408">
        <v>-1.76356</v>
      </c>
      <c r="AL408">
        <v>4.3985600000000003E-4</v>
      </c>
      <c r="AM408">
        <v>0</v>
      </c>
      <c r="AP408">
        <v>12.877700000000001</v>
      </c>
    </row>
    <row r="409" spans="2:42" x14ac:dyDescent="0.3">
      <c r="B409">
        <v>4.4148100000000002E-4</v>
      </c>
      <c r="C409">
        <v>1</v>
      </c>
      <c r="D409">
        <v>473.209</v>
      </c>
      <c r="E409">
        <v>13.413399999999999</v>
      </c>
      <c r="F409">
        <v>0</v>
      </c>
      <c r="G409">
        <v>4.0117900000000004</v>
      </c>
      <c r="H409">
        <v>0</v>
      </c>
      <c r="I409">
        <v>0</v>
      </c>
      <c r="L409">
        <v>0</v>
      </c>
      <c r="M409">
        <v>0</v>
      </c>
      <c r="P409">
        <v>47.612200000000001</v>
      </c>
      <c r="Q409">
        <v>0</v>
      </c>
      <c r="R409">
        <v>-1.4706300000000001</v>
      </c>
      <c r="S409">
        <v>0</v>
      </c>
      <c r="T409">
        <v>-1.5687</v>
      </c>
      <c r="U409">
        <v>0</v>
      </c>
      <c r="V409">
        <v>-3.5066299999999997E-4</v>
      </c>
      <c r="W409">
        <v>0</v>
      </c>
      <c r="X409">
        <v>-3.4182400000000001E-4</v>
      </c>
      <c r="Y409">
        <v>1.3161800000000001E-6</v>
      </c>
      <c r="Z409">
        <v>2.4432300000000001E-2</v>
      </c>
      <c r="AA409">
        <v>3.7551899999999998E-3</v>
      </c>
      <c r="AB409">
        <v>0.178591</v>
      </c>
      <c r="AC409">
        <v>0</v>
      </c>
      <c r="AD409">
        <v>0</v>
      </c>
      <c r="AE409">
        <v>-8.9074100000000005</v>
      </c>
      <c r="AF409">
        <v>-2.9684899999999998E-3</v>
      </c>
      <c r="AG409">
        <v>2.02983E-6</v>
      </c>
      <c r="AH409">
        <v>0</v>
      </c>
      <c r="AI409">
        <v>2311470</v>
      </c>
      <c r="AJ409">
        <v>-1.5687</v>
      </c>
      <c r="AL409">
        <v>4.4148100000000002E-4</v>
      </c>
      <c r="AM409">
        <v>0</v>
      </c>
      <c r="AP409">
        <v>13.413399999999999</v>
      </c>
    </row>
    <row r="410" spans="2:42" x14ac:dyDescent="0.3">
      <c r="B410">
        <v>4.4242100000000003E-4</v>
      </c>
      <c r="C410">
        <v>1</v>
      </c>
      <c r="D410">
        <v>473.209</v>
      </c>
      <c r="E410">
        <v>13.6927</v>
      </c>
      <c r="F410">
        <v>0</v>
      </c>
      <c r="G410">
        <v>3.5251700000000001</v>
      </c>
      <c r="H410">
        <v>0</v>
      </c>
      <c r="I410">
        <v>0</v>
      </c>
      <c r="L410">
        <v>0</v>
      </c>
      <c r="M410">
        <v>0</v>
      </c>
      <c r="P410">
        <v>44.9544</v>
      </c>
      <c r="Q410">
        <v>0</v>
      </c>
      <c r="R410">
        <v>-1.3301499999999999</v>
      </c>
      <c r="S410">
        <v>0</v>
      </c>
      <c r="T410">
        <v>-1.4192100000000001</v>
      </c>
      <c r="U410">
        <v>0</v>
      </c>
      <c r="V410">
        <v>-3.2155200000000001E-4</v>
      </c>
      <c r="W410">
        <v>0</v>
      </c>
      <c r="X410">
        <v>-3.2213000000000001E-4</v>
      </c>
      <c r="Y410">
        <v>1.31458E-6</v>
      </c>
      <c r="Z410">
        <v>2.4416400000000001E-2</v>
      </c>
      <c r="AA410">
        <v>3.75282E-3</v>
      </c>
      <c r="AB410">
        <v>0.17860999999999999</v>
      </c>
      <c r="AC410">
        <v>0</v>
      </c>
      <c r="AD410">
        <v>0</v>
      </c>
      <c r="AE410">
        <v>-8.9092400000000005</v>
      </c>
      <c r="AF410">
        <v>-2.9646799999999999E-3</v>
      </c>
      <c r="AG410">
        <v>2.0269200000000002E-6</v>
      </c>
      <c r="AH410">
        <v>0</v>
      </c>
      <c r="AI410">
        <v>2311940</v>
      </c>
      <c r="AJ410">
        <v>-1.4192100000000001</v>
      </c>
      <c r="AL410">
        <v>4.4242100000000003E-4</v>
      </c>
      <c r="AM410">
        <v>0</v>
      </c>
      <c r="AP410">
        <v>13.6927</v>
      </c>
    </row>
    <row r="411" spans="2:42" x14ac:dyDescent="0.3">
      <c r="B411">
        <v>4.4500399999999998E-4</v>
      </c>
      <c r="C411">
        <v>1</v>
      </c>
      <c r="D411">
        <v>473.209</v>
      </c>
      <c r="E411">
        <v>14.460599999999999</v>
      </c>
      <c r="F411">
        <v>0</v>
      </c>
      <c r="G411">
        <v>2.1873399999999998</v>
      </c>
      <c r="H411">
        <v>0</v>
      </c>
      <c r="I411">
        <v>0</v>
      </c>
      <c r="L411">
        <v>0</v>
      </c>
      <c r="M411">
        <v>0</v>
      </c>
      <c r="P411">
        <v>37.6477</v>
      </c>
      <c r="Q411">
        <v>0</v>
      </c>
      <c r="R411">
        <v>-0.94395499999999999</v>
      </c>
      <c r="S411">
        <v>0</v>
      </c>
      <c r="T411">
        <v>-1.0082</v>
      </c>
      <c r="U411">
        <v>0</v>
      </c>
      <c r="V411">
        <v>-2.4152099999999999E-4</v>
      </c>
      <c r="W411">
        <v>0</v>
      </c>
      <c r="X411">
        <v>-2.6798600000000001E-4</v>
      </c>
      <c r="Y411">
        <v>1.3101599999999999E-6</v>
      </c>
      <c r="Z411">
        <v>2.43728E-2</v>
      </c>
      <c r="AA411">
        <v>3.7462900000000002E-3</v>
      </c>
      <c r="AB411">
        <v>0.17866000000000001</v>
      </c>
      <c r="AC411">
        <v>0</v>
      </c>
      <c r="AD411">
        <v>0</v>
      </c>
      <c r="AE411">
        <v>-8.9142499999999991</v>
      </c>
      <c r="AF411">
        <v>-2.9541799999999998E-3</v>
      </c>
      <c r="AG411">
        <v>2.0189100000000001E-6</v>
      </c>
      <c r="AH411">
        <v>0</v>
      </c>
      <c r="AI411">
        <v>2313260</v>
      </c>
      <c r="AJ411">
        <v>-1.0082</v>
      </c>
      <c r="AL411">
        <v>4.4500399999999998E-4</v>
      </c>
      <c r="AM411">
        <v>0</v>
      </c>
      <c r="AP411">
        <v>14.460599999999999</v>
      </c>
    </row>
    <row r="412" spans="2:42" x14ac:dyDescent="0.3">
      <c r="B412">
        <v>4.5283399999999999E-4</v>
      </c>
      <c r="C412">
        <v>1</v>
      </c>
      <c r="D412">
        <v>473.209</v>
      </c>
      <c r="E412">
        <v>17.221599999999999</v>
      </c>
      <c r="F412">
        <v>0</v>
      </c>
      <c r="G412">
        <v>-1.68936</v>
      </c>
      <c r="H412">
        <v>0</v>
      </c>
      <c r="I412">
        <v>0</v>
      </c>
      <c r="L412">
        <v>0</v>
      </c>
      <c r="M412">
        <v>0</v>
      </c>
      <c r="P412">
        <v>39.807699999999997</v>
      </c>
      <c r="Q412">
        <v>0</v>
      </c>
      <c r="R412">
        <v>-0.75864900000000002</v>
      </c>
      <c r="S412">
        <v>0</v>
      </c>
      <c r="T412">
        <v>-0.79512499999999997</v>
      </c>
      <c r="U412">
        <v>0</v>
      </c>
      <c r="V412">
        <v>-1.65723E-4</v>
      </c>
      <c r="W412">
        <v>0</v>
      </c>
      <c r="X412">
        <v>-2.6988499999999998E-4</v>
      </c>
      <c r="Y412">
        <v>1.29142E-6</v>
      </c>
      <c r="Z412">
        <v>2.4188399999999999E-2</v>
      </c>
      <c r="AA412">
        <v>3.7190499999999998E-3</v>
      </c>
      <c r="AB412">
        <v>0.178871</v>
      </c>
      <c r="AC412">
        <v>0</v>
      </c>
      <c r="AD412">
        <v>0</v>
      </c>
      <c r="AE412">
        <v>-8.9353999999999996</v>
      </c>
      <c r="AF412">
        <v>-2.9098599999999998E-3</v>
      </c>
      <c r="AG412">
        <v>1.9852000000000001E-6</v>
      </c>
      <c r="AH412">
        <v>0</v>
      </c>
      <c r="AI412">
        <v>2318800</v>
      </c>
      <c r="AJ412">
        <v>-0.79512499999999997</v>
      </c>
      <c r="AL412">
        <v>4.5283399999999999E-4</v>
      </c>
      <c r="AM412">
        <v>0</v>
      </c>
      <c r="AP412">
        <v>17.221599999999999</v>
      </c>
    </row>
    <row r="413" spans="2:42" x14ac:dyDescent="0.3">
      <c r="B413">
        <v>4.5950800000000002E-4</v>
      </c>
      <c r="C413">
        <v>1</v>
      </c>
      <c r="D413">
        <v>473.209</v>
      </c>
      <c r="E413">
        <v>19.5748</v>
      </c>
      <c r="F413">
        <v>0</v>
      </c>
      <c r="G413">
        <v>-4.9935</v>
      </c>
      <c r="H413">
        <v>0</v>
      </c>
      <c r="I413">
        <v>0</v>
      </c>
      <c r="L413">
        <v>0</v>
      </c>
      <c r="M413">
        <v>0</v>
      </c>
      <c r="P413">
        <v>41.648600000000002</v>
      </c>
      <c r="Q413">
        <v>0</v>
      </c>
      <c r="R413">
        <v>-0.60071099999999999</v>
      </c>
      <c r="S413">
        <v>0</v>
      </c>
      <c r="T413">
        <v>-0.61351500000000003</v>
      </c>
      <c r="U413">
        <v>0</v>
      </c>
      <c r="V413">
        <v>-1.0111999999999999E-4</v>
      </c>
      <c r="W413">
        <v>0</v>
      </c>
      <c r="X413">
        <v>-2.7150299999999998E-4</v>
      </c>
      <c r="Y413">
        <v>1.2754399999999999E-6</v>
      </c>
      <c r="Z413">
        <v>2.4031199999999999E-2</v>
      </c>
      <c r="AA413">
        <v>3.6958199999999998E-3</v>
      </c>
      <c r="AB413">
        <v>0.17905199999999999</v>
      </c>
      <c r="AC413">
        <v>0</v>
      </c>
      <c r="AD413">
        <v>0</v>
      </c>
      <c r="AE413">
        <v>-8.9534300000000009</v>
      </c>
      <c r="AF413">
        <v>-2.8720899999999999E-3</v>
      </c>
      <c r="AG413">
        <v>1.9564699999999998E-6</v>
      </c>
      <c r="AH413">
        <v>0</v>
      </c>
      <c r="AI413">
        <v>2323530</v>
      </c>
      <c r="AJ413">
        <v>-0.61351500000000003</v>
      </c>
      <c r="AL413">
        <v>4.5950800000000002E-4</v>
      </c>
      <c r="AM413">
        <v>0</v>
      </c>
      <c r="AP413">
        <v>19.5748</v>
      </c>
    </row>
    <row r="414" spans="2:42" x14ac:dyDescent="0.3">
      <c r="B414">
        <v>4.6016200000000002E-4</v>
      </c>
      <c r="C414">
        <v>1</v>
      </c>
      <c r="D414">
        <v>473.209</v>
      </c>
      <c r="E414">
        <v>19.821200000000001</v>
      </c>
      <c r="F414">
        <v>0</v>
      </c>
      <c r="G414">
        <v>-5.3258599999999996</v>
      </c>
      <c r="H414">
        <v>0</v>
      </c>
      <c r="I414">
        <v>0</v>
      </c>
      <c r="L414">
        <v>0</v>
      </c>
      <c r="M414">
        <v>0</v>
      </c>
      <c r="P414">
        <v>43.1066</v>
      </c>
      <c r="Q414">
        <v>0</v>
      </c>
      <c r="R414">
        <v>-0.62470400000000004</v>
      </c>
      <c r="S414">
        <v>0</v>
      </c>
      <c r="T414">
        <v>-0.64082499999999998</v>
      </c>
      <c r="U414">
        <v>0</v>
      </c>
      <c r="V414">
        <v>-1.0226E-4</v>
      </c>
      <c r="W414">
        <v>0</v>
      </c>
      <c r="X414">
        <v>-2.7977299999999998E-4</v>
      </c>
      <c r="Y414">
        <v>1.27364E-6</v>
      </c>
      <c r="Z414">
        <v>2.40135E-2</v>
      </c>
      <c r="AA414">
        <v>3.6932000000000002E-3</v>
      </c>
      <c r="AB414">
        <v>0.17907200000000001</v>
      </c>
      <c r="AC414">
        <v>0</v>
      </c>
      <c r="AD414">
        <v>0</v>
      </c>
      <c r="AE414">
        <v>-8.95547</v>
      </c>
      <c r="AF414">
        <v>-2.86783E-3</v>
      </c>
      <c r="AG414">
        <v>1.9532300000000002E-6</v>
      </c>
      <c r="AH414">
        <v>0</v>
      </c>
      <c r="AI414">
        <v>2324060</v>
      </c>
      <c r="AJ414">
        <v>-0.64082499999999998</v>
      </c>
      <c r="AL414">
        <v>4.6016200000000002E-4</v>
      </c>
      <c r="AM414">
        <v>0</v>
      </c>
      <c r="AP414">
        <v>19.821200000000001</v>
      </c>
    </row>
    <row r="415" spans="2:42" x14ac:dyDescent="0.3">
      <c r="B415">
        <v>4.6380800000000002E-4</v>
      </c>
      <c r="C415">
        <v>1</v>
      </c>
      <c r="D415">
        <v>473.20800000000003</v>
      </c>
      <c r="E415">
        <v>21.123999999999999</v>
      </c>
      <c r="F415">
        <v>0</v>
      </c>
      <c r="G415">
        <v>-7.1250299999999998</v>
      </c>
      <c r="H415">
        <v>0</v>
      </c>
      <c r="I415">
        <v>0</v>
      </c>
      <c r="L415">
        <v>0</v>
      </c>
      <c r="M415">
        <v>0</v>
      </c>
      <c r="P415">
        <v>29.2163</v>
      </c>
      <c r="Q415">
        <v>0</v>
      </c>
      <c r="R415">
        <v>-0.341812</v>
      </c>
      <c r="S415">
        <v>0</v>
      </c>
      <c r="T415">
        <v>-0.36839300000000003</v>
      </c>
      <c r="U415">
        <v>0</v>
      </c>
      <c r="V415">
        <v>-4.6963799999999999E-5</v>
      </c>
      <c r="W415">
        <v>0</v>
      </c>
      <c r="X415">
        <v>-1.9412699999999999E-4</v>
      </c>
      <c r="Y415">
        <v>1.2616900000000001E-6</v>
      </c>
      <c r="Z415">
        <v>2.3892699999999999E-2</v>
      </c>
      <c r="AA415">
        <v>3.6754700000000001E-3</v>
      </c>
      <c r="AB415">
        <v>0.17921100000000001</v>
      </c>
      <c r="AC415">
        <v>0</v>
      </c>
      <c r="AD415">
        <v>0</v>
      </c>
      <c r="AE415">
        <v>-8.96936</v>
      </c>
      <c r="AF415">
        <v>-2.8394200000000001E-3</v>
      </c>
      <c r="AG415">
        <v>1.9319800000000002E-6</v>
      </c>
      <c r="AH415">
        <v>0</v>
      </c>
      <c r="AI415">
        <v>2327700</v>
      </c>
      <c r="AJ415">
        <v>-0.36839300000000003</v>
      </c>
      <c r="AL415">
        <v>4.6380800000000002E-4</v>
      </c>
      <c r="AM415">
        <v>0</v>
      </c>
      <c r="AP415">
        <v>21.123999999999999</v>
      </c>
    </row>
    <row r="416" spans="2:42" x14ac:dyDescent="0.3">
      <c r="B416">
        <v>4.6908300000000002E-4</v>
      </c>
      <c r="C416">
        <v>1</v>
      </c>
      <c r="D416">
        <v>473.20800000000003</v>
      </c>
      <c r="E416">
        <v>23.008500000000002</v>
      </c>
      <c r="F416">
        <v>0</v>
      </c>
      <c r="G416">
        <v>-9.7274200000000004</v>
      </c>
      <c r="H416">
        <v>0</v>
      </c>
      <c r="I416">
        <v>0</v>
      </c>
      <c r="L416">
        <v>0</v>
      </c>
      <c r="M416">
        <v>0</v>
      </c>
      <c r="P416">
        <v>9.1246700000000001</v>
      </c>
      <c r="Q416">
        <v>0</v>
      </c>
      <c r="R416">
        <v>6.7375299999999999E-2</v>
      </c>
      <c r="S416">
        <v>0</v>
      </c>
      <c r="T416">
        <v>2.5663600000000002E-2</v>
      </c>
      <c r="U416">
        <v>0</v>
      </c>
      <c r="V416">
        <v>3.3018999999999997E-5</v>
      </c>
      <c r="W416">
        <v>0</v>
      </c>
      <c r="X416">
        <v>-7.0245699999999997E-5</v>
      </c>
      <c r="Y416">
        <v>1.2444000000000001E-6</v>
      </c>
      <c r="Z416">
        <v>2.37179E-2</v>
      </c>
      <c r="AA416">
        <v>3.6498099999999999E-3</v>
      </c>
      <c r="AB416">
        <v>0.17941099999999999</v>
      </c>
      <c r="AC416">
        <v>0</v>
      </c>
      <c r="AD416">
        <v>0</v>
      </c>
      <c r="AE416">
        <v>-8.9894499999999997</v>
      </c>
      <c r="AF416">
        <v>-2.79832E-3</v>
      </c>
      <c r="AG416">
        <v>1.90125E-6</v>
      </c>
      <c r="AH416">
        <v>0</v>
      </c>
      <c r="AI416">
        <v>2332960</v>
      </c>
      <c r="AJ416">
        <v>2.5663600000000002E-2</v>
      </c>
      <c r="AL416">
        <v>4.6908300000000002E-4</v>
      </c>
      <c r="AM416">
        <v>0</v>
      </c>
      <c r="AP416">
        <v>23.008500000000002</v>
      </c>
    </row>
    <row r="417" spans="2:42" x14ac:dyDescent="0.3">
      <c r="B417">
        <v>4.7979799999999998E-4</v>
      </c>
      <c r="C417">
        <v>1</v>
      </c>
      <c r="D417">
        <v>473.20800000000003</v>
      </c>
      <c r="E417">
        <v>27.505700000000001</v>
      </c>
      <c r="F417">
        <v>0</v>
      </c>
      <c r="G417">
        <v>-14.879300000000001</v>
      </c>
      <c r="H417">
        <v>0</v>
      </c>
      <c r="I417">
        <v>0</v>
      </c>
      <c r="L417">
        <v>0</v>
      </c>
      <c r="M417">
        <v>0</v>
      </c>
      <c r="P417">
        <v>-38.586100000000002</v>
      </c>
      <c r="Q417">
        <v>0</v>
      </c>
      <c r="R417">
        <v>0.60805799999999999</v>
      </c>
      <c r="S417">
        <v>0</v>
      </c>
      <c r="T417">
        <v>0.52729499999999996</v>
      </c>
      <c r="U417">
        <v>0</v>
      </c>
      <c r="V417">
        <v>1.32941E-4</v>
      </c>
      <c r="W417">
        <v>0</v>
      </c>
      <c r="X417">
        <v>2.43973E-4</v>
      </c>
      <c r="Y417">
        <v>1.2011700000000001E-6</v>
      </c>
      <c r="Z417">
        <v>2.3279600000000001E-2</v>
      </c>
      <c r="AA417">
        <v>3.5857699999999998E-3</v>
      </c>
      <c r="AB417">
        <v>0.17991399999999999</v>
      </c>
      <c r="AC417">
        <v>0</v>
      </c>
      <c r="AD417">
        <v>0</v>
      </c>
      <c r="AE417">
        <v>-9.0398300000000003</v>
      </c>
      <c r="AF417">
        <v>-2.6956599999999999E-3</v>
      </c>
      <c r="AG417">
        <v>1.82476E-6</v>
      </c>
      <c r="AH417">
        <v>0</v>
      </c>
      <c r="AI417">
        <v>2346160</v>
      </c>
      <c r="AJ417">
        <v>0.52729499999999996</v>
      </c>
      <c r="AL417">
        <v>4.7979799999999998E-4</v>
      </c>
      <c r="AM417">
        <v>0</v>
      </c>
      <c r="AP417">
        <v>27.505700000000001</v>
      </c>
    </row>
    <row r="418" spans="2:42" x14ac:dyDescent="0.3">
      <c r="B418">
        <v>4.80953E-4</v>
      </c>
      <c r="C418">
        <v>1</v>
      </c>
      <c r="D418">
        <v>473.20800000000003</v>
      </c>
      <c r="E418">
        <v>28.006599999999999</v>
      </c>
      <c r="F418">
        <v>0</v>
      </c>
      <c r="G418">
        <v>-15.322900000000001</v>
      </c>
      <c r="H418">
        <v>0</v>
      </c>
      <c r="I418">
        <v>0</v>
      </c>
      <c r="L418">
        <v>0</v>
      </c>
      <c r="M418">
        <v>0</v>
      </c>
      <c r="P418">
        <v>-47.3536</v>
      </c>
      <c r="Q418">
        <v>0</v>
      </c>
      <c r="R418">
        <v>0.64200400000000002</v>
      </c>
      <c r="S418">
        <v>0</v>
      </c>
      <c r="T418">
        <v>0.56361799999999995</v>
      </c>
      <c r="U418">
        <v>0</v>
      </c>
      <c r="V418">
        <v>1.39512E-4</v>
      </c>
      <c r="W418">
        <v>0</v>
      </c>
      <c r="X418">
        <v>2.9677799999999998E-4</v>
      </c>
      <c r="Y418">
        <v>1.1957799999999999E-6</v>
      </c>
      <c r="Z418">
        <v>2.3224700000000001E-2</v>
      </c>
      <c r="AA418">
        <v>3.5777700000000001E-3</v>
      </c>
      <c r="AB418">
        <v>0.179976</v>
      </c>
      <c r="AC418">
        <v>0</v>
      </c>
      <c r="AD418">
        <v>0</v>
      </c>
      <c r="AE418">
        <v>-9.0461500000000008</v>
      </c>
      <c r="AF418">
        <v>-2.68286E-3</v>
      </c>
      <c r="AG418">
        <v>1.81526E-6</v>
      </c>
      <c r="AH418">
        <v>0</v>
      </c>
      <c r="AI418">
        <v>2347820</v>
      </c>
      <c r="AJ418">
        <v>0.56361799999999995</v>
      </c>
      <c r="AL418">
        <v>4.80953E-4</v>
      </c>
      <c r="AM418">
        <v>0</v>
      </c>
      <c r="AP418">
        <v>28.006599999999999</v>
      </c>
    </row>
    <row r="419" spans="2:42" x14ac:dyDescent="0.3">
      <c r="B419">
        <v>4.8363399999999998E-4</v>
      </c>
      <c r="C419">
        <v>1</v>
      </c>
      <c r="D419">
        <v>473.20800000000003</v>
      </c>
      <c r="E419">
        <v>29.114999999999998</v>
      </c>
      <c r="F419">
        <v>0</v>
      </c>
      <c r="G419">
        <v>-16.525600000000001</v>
      </c>
      <c r="H419">
        <v>0</v>
      </c>
      <c r="I419">
        <v>0</v>
      </c>
      <c r="L419">
        <v>0</v>
      </c>
      <c r="M419">
        <v>0</v>
      </c>
      <c r="P419">
        <v>-56.2483</v>
      </c>
      <c r="Q419">
        <v>0</v>
      </c>
      <c r="R419">
        <v>1.1011500000000001</v>
      </c>
      <c r="S419">
        <v>0</v>
      </c>
      <c r="T419">
        <v>1.04101</v>
      </c>
      <c r="U419">
        <v>0</v>
      </c>
      <c r="V419">
        <v>2.0723200000000001E-4</v>
      </c>
      <c r="W419">
        <v>0</v>
      </c>
      <c r="X419">
        <v>3.4164599999999997E-4</v>
      </c>
      <c r="Y419">
        <v>1.1826999999999999E-6</v>
      </c>
      <c r="Z419">
        <v>2.3084299999999999E-2</v>
      </c>
      <c r="AA419">
        <v>3.55734E-3</v>
      </c>
      <c r="AB419">
        <v>0.18013699999999999</v>
      </c>
      <c r="AC419">
        <v>0</v>
      </c>
      <c r="AD419">
        <v>0</v>
      </c>
      <c r="AE419">
        <v>-9.0623699999999996</v>
      </c>
      <c r="AF419">
        <v>-2.6512699999999998E-3</v>
      </c>
      <c r="AG419">
        <v>1.7923599999999999E-6</v>
      </c>
      <c r="AH419">
        <v>0</v>
      </c>
      <c r="AI419">
        <v>2352060</v>
      </c>
      <c r="AJ419">
        <v>1.04101</v>
      </c>
      <c r="AL419">
        <v>4.8363399999999998E-4</v>
      </c>
      <c r="AM419">
        <v>0</v>
      </c>
      <c r="AP419">
        <v>29.114999999999998</v>
      </c>
    </row>
    <row r="420" spans="2:42" x14ac:dyDescent="0.3">
      <c r="B420">
        <v>4.8798E-4</v>
      </c>
      <c r="C420">
        <v>1</v>
      </c>
      <c r="D420">
        <v>473.20800000000003</v>
      </c>
      <c r="E420">
        <v>30.9526</v>
      </c>
      <c r="F420">
        <v>0</v>
      </c>
      <c r="G420">
        <v>-18.422999999999998</v>
      </c>
      <c r="H420">
        <v>0</v>
      </c>
      <c r="I420">
        <v>0</v>
      </c>
      <c r="L420">
        <v>0</v>
      </c>
      <c r="M420">
        <v>0</v>
      </c>
      <c r="P420">
        <v>-83.087900000000005</v>
      </c>
      <c r="Q420">
        <v>0</v>
      </c>
      <c r="R420">
        <v>1.89961</v>
      </c>
      <c r="S420">
        <v>0</v>
      </c>
      <c r="T420">
        <v>1.8648199999999999</v>
      </c>
      <c r="U420">
        <v>0</v>
      </c>
      <c r="V420">
        <v>3.3218499999999998E-4</v>
      </c>
      <c r="W420">
        <v>0</v>
      </c>
      <c r="X420">
        <v>4.8589400000000001E-4</v>
      </c>
      <c r="Y420">
        <v>1.1611899999999999E-6</v>
      </c>
      <c r="Z420">
        <v>2.2855E-2</v>
      </c>
      <c r="AA420">
        <v>3.52397E-3</v>
      </c>
      <c r="AB420">
        <v>0.1804</v>
      </c>
      <c r="AC420">
        <v>0</v>
      </c>
      <c r="AD420">
        <v>0</v>
      </c>
      <c r="AE420">
        <v>-9.0888500000000008</v>
      </c>
      <c r="AF420">
        <v>-2.5994400000000002E-3</v>
      </c>
      <c r="AG420">
        <v>1.7546699999999999E-6</v>
      </c>
      <c r="AH420">
        <v>0</v>
      </c>
      <c r="AI420">
        <v>2359000</v>
      </c>
      <c r="AJ420">
        <v>1.8648199999999999</v>
      </c>
      <c r="AL420">
        <v>4.8798E-4</v>
      </c>
      <c r="AM420">
        <v>0</v>
      </c>
      <c r="AP420">
        <v>30.9526</v>
      </c>
    </row>
    <row r="421" spans="2:42" x14ac:dyDescent="0.3">
      <c r="B421">
        <v>4.9729099999999997E-4</v>
      </c>
      <c r="C421">
        <v>1</v>
      </c>
      <c r="D421">
        <v>473.20800000000003</v>
      </c>
      <c r="E421">
        <v>34.890500000000003</v>
      </c>
      <c r="F421">
        <v>0</v>
      </c>
      <c r="G421">
        <v>-22.489000000000001</v>
      </c>
      <c r="H421">
        <v>0</v>
      </c>
      <c r="I421">
        <v>0</v>
      </c>
      <c r="L421">
        <v>0</v>
      </c>
      <c r="M421">
        <v>0</v>
      </c>
      <c r="P421">
        <v>-140.602</v>
      </c>
      <c r="Q421">
        <v>0</v>
      </c>
      <c r="R421">
        <v>3.6106199999999999</v>
      </c>
      <c r="S421">
        <v>0</v>
      </c>
      <c r="T421">
        <v>3.6301700000000001</v>
      </c>
      <c r="U421">
        <v>0</v>
      </c>
      <c r="V421">
        <v>5.99948E-4</v>
      </c>
      <c r="W421">
        <v>0</v>
      </c>
      <c r="X421">
        <v>7.9500199999999995E-4</v>
      </c>
      <c r="Y421">
        <v>1.1150999999999999E-6</v>
      </c>
      <c r="Z421">
        <v>2.23637E-2</v>
      </c>
      <c r="AA421">
        <v>3.45248E-3</v>
      </c>
      <c r="AB421">
        <v>0.18096300000000001</v>
      </c>
      <c r="AC421">
        <v>0</v>
      </c>
      <c r="AD421">
        <v>0</v>
      </c>
      <c r="AE421">
        <v>-9.1455900000000003</v>
      </c>
      <c r="AF421">
        <v>-2.4883599999999998E-3</v>
      </c>
      <c r="AG421">
        <v>1.67391E-6</v>
      </c>
      <c r="AH421">
        <v>0</v>
      </c>
      <c r="AI421">
        <v>2373850</v>
      </c>
      <c r="AJ421">
        <v>3.6301700000000001</v>
      </c>
      <c r="AL421">
        <v>4.9729099999999997E-4</v>
      </c>
      <c r="AM421">
        <v>0</v>
      </c>
      <c r="AP421">
        <v>34.890500000000003</v>
      </c>
    </row>
    <row r="422" spans="2:42" x14ac:dyDescent="0.3">
      <c r="B422">
        <v>4.9926400000000002E-4</v>
      </c>
      <c r="C422">
        <v>1</v>
      </c>
      <c r="D422">
        <v>473.20800000000003</v>
      </c>
      <c r="E422">
        <v>35.742800000000003</v>
      </c>
      <c r="F422">
        <v>0</v>
      </c>
      <c r="G422">
        <v>-23.323599999999999</v>
      </c>
      <c r="H422">
        <v>0</v>
      </c>
      <c r="I422">
        <v>0</v>
      </c>
      <c r="L422">
        <v>0</v>
      </c>
      <c r="M422">
        <v>0</v>
      </c>
      <c r="P422">
        <v>-134.11500000000001</v>
      </c>
      <c r="Q422">
        <v>0</v>
      </c>
      <c r="R422">
        <v>3.8008799999999998</v>
      </c>
      <c r="S422">
        <v>0</v>
      </c>
      <c r="T422">
        <v>3.83155</v>
      </c>
      <c r="U422">
        <v>0</v>
      </c>
      <c r="V422">
        <v>6.3270799999999995E-4</v>
      </c>
      <c r="W422">
        <v>0</v>
      </c>
      <c r="X422">
        <v>7.6030200000000003E-4</v>
      </c>
      <c r="Y422">
        <v>1.10405E-6</v>
      </c>
      <c r="Z422">
        <v>2.2243700000000002E-2</v>
      </c>
      <c r="AA422">
        <v>3.4350600000000002E-3</v>
      </c>
      <c r="AB422">
        <v>0.18110000000000001</v>
      </c>
      <c r="AC422">
        <v>0</v>
      </c>
      <c r="AD422">
        <v>0</v>
      </c>
      <c r="AE422">
        <v>-9.1594599999999993</v>
      </c>
      <c r="AF422">
        <v>-2.4616099999999999E-3</v>
      </c>
      <c r="AG422">
        <v>1.65463E-6</v>
      </c>
      <c r="AH422">
        <v>0</v>
      </c>
      <c r="AI422">
        <v>2377490</v>
      </c>
      <c r="AJ422">
        <v>3.83155</v>
      </c>
      <c r="AL422">
        <v>4.9926400000000002E-4</v>
      </c>
      <c r="AM422">
        <v>0</v>
      </c>
      <c r="AP422">
        <v>35.742800000000003</v>
      </c>
    </row>
    <row r="423" spans="2:42" x14ac:dyDescent="0.3">
      <c r="B423">
        <v>5.0793500000000005E-4</v>
      </c>
      <c r="C423">
        <v>1</v>
      </c>
      <c r="D423">
        <v>473.20699999999999</v>
      </c>
      <c r="E423">
        <v>39.447499999999998</v>
      </c>
      <c r="F423">
        <v>0</v>
      </c>
      <c r="G423">
        <v>-27.2835</v>
      </c>
      <c r="H423">
        <v>0</v>
      </c>
      <c r="I423">
        <v>0</v>
      </c>
      <c r="L423">
        <v>0</v>
      </c>
      <c r="M423">
        <v>0</v>
      </c>
      <c r="P423">
        <v>-35.287999999999997</v>
      </c>
      <c r="Q423">
        <v>0</v>
      </c>
      <c r="R423">
        <v>1.9884599999999999</v>
      </c>
      <c r="S423">
        <v>0</v>
      </c>
      <c r="T423">
        <v>2.10426</v>
      </c>
      <c r="U423">
        <v>0</v>
      </c>
      <c r="V423">
        <v>3.51209E-4</v>
      </c>
      <c r="W423">
        <v>0</v>
      </c>
      <c r="X423">
        <v>2.5735800000000001E-4</v>
      </c>
      <c r="Y423">
        <v>1.05331E-6</v>
      </c>
      <c r="Z423">
        <v>2.16662E-2</v>
      </c>
      <c r="AA423">
        <v>3.35134E-3</v>
      </c>
      <c r="AB423">
        <v>0.18176100000000001</v>
      </c>
      <c r="AC423">
        <v>0</v>
      </c>
      <c r="AD423">
        <v>0</v>
      </c>
      <c r="AE423">
        <v>-9.2265499999999996</v>
      </c>
      <c r="AF423">
        <v>-2.3370999999999999E-3</v>
      </c>
      <c r="AG423">
        <v>1.5665599999999999E-6</v>
      </c>
      <c r="AH423">
        <v>0</v>
      </c>
      <c r="AI423">
        <v>2395060</v>
      </c>
      <c r="AJ423">
        <v>2.10426</v>
      </c>
      <c r="AL423">
        <v>5.0793500000000005E-4</v>
      </c>
      <c r="AM423">
        <v>0</v>
      </c>
      <c r="AP423">
        <v>39.447499999999998</v>
      </c>
    </row>
    <row r="424" spans="2:42" x14ac:dyDescent="0.3">
      <c r="B424">
        <v>5.0858800000000003E-4</v>
      </c>
      <c r="C424">
        <v>1</v>
      </c>
      <c r="D424">
        <v>473.20699999999999</v>
      </c>
      <c r="E424">
        <v>39.726599999999998</v>
      </c>
      <c r="F424">
        <v>0</v>
      </c>
      <c r="G424">
        <v>-27.581800000000001</v>
      </c>
      <c r="H424">
        <v>0</v>
      </c>
      <c r="I424">
        <v>0</v>
      </c>
      <c r="L424">
        <v>0</v>
      </c>
      <c r="M424">
        <v>0</v>
      </c>
      <c r="P424">
        <v>-27.8432</v>
      </c>
      <c r="Q424">
        <v>0</v>
      </c>
      <c r="R424">
        <v>1.8519300000000001</v>
      </c>
      <c r="S424">
        <v>0</v>
      </c>
      <c r="T424">
        <v>1.97414</v>
      </c>
      <c r="U424">
        <v>0</v>
      </c>
      <c r="V424">
        <v>3.3000299999999999E-4</v>
      </c>
      <c r="W424">
        <v>0</v>
      </c>
      <c r="X424">
        <v>2.19471E-4</v>
      </c>
      <c r="Y424">
        <v>1.04949E-6</v>
      </c>
      <c r="Z424">
        <v>2.1622700000000002E-2</v>
      </c>
      <c r="AA424">
        <v>3.3450300000000001E-3</v>
      </c>
      <c r="AB424">
        <v>0.181811</v>
      </c>
      <c r="AC424">
        <v>0</v>
      </c>
      <c r="AD424">
        <v>0</v>
      </c>
      <c r="AE424">
        <v>-9.2316000000000003</v>
      </c>
      <c r="AF424">
        <v>-2.3277200000000001E-3</v>
      </c>
      <c r="AG424">
        <v>1.55992E-6</v>
      </c>
      <c r="AH424">
        <v>0</v>
      </c>
      <c r="AI424">
        <v>2396380</v>
      </c>
      <c r="AJ424">
        <v>1.97414</v>
      </c>
      <c r="AL424">
        <v>5.0858800000000003E-4</v>
      </c>
      <c r="AM424">
        <v>0</v>
      </c>
      <c r="AP424">
        <v>39.726599999999998</v>
      </c>
    </row>
    <row r="425" spans="2:42" x14ac:dyDescent="0.3">
      <c r="B425">
        <v>5.0964900000000004E-4</v>
      </c>
      <c r="C425">
        <v>1</v>
      </c>
      <c r="D425">
        <v>473.20699999999999</v>
      </c>
      <c r="E425">
        <v>40.189</v>
      </c>
      <c r="F425">
        <v>0</v>
      </c>
      <c r="G425">
        <v>-28.1036</v>
      </c>
      <c r="H425">
        <v>0</v>
      </c>
      <c r="I425">
        <v>0</v>
      </c>
      <c r="L425">
        <v>0</v>
      </c>
      <c r="M425">
        <v>0</v>
      </c>
      <c r="P425">
        <v>-13.2713</v>
      </c>
      <c r="Q425">
        <v>0</v>
      </c>
      <c r="R425">
        <v>1.4648699999999999</v>
      </c>
      <c r="S425">
        <v>0</v>
      </c>
      <c r="T425">
        <v>1.6064400000000001</v>
      </c>
      <c r="U425">
        <v>0</v>
      </c>
      <c r="V425">
        <v>2.7018700000000002E-4</v>
      </c>
      <c r="W425">
        <v>0</v>
      </c>
      <c r="X425">
        <v>1.4822300000000001E-4</v>
      </c>
      <c r="Y425">
        <v>1.04309E-6</v>
      </c>
      <c r="Z425">
        <v>2.1549200000000001E-2</v>
      </c>
      <c r="AA425">
        <v>3.3343700000000001E-3</v>
      </c>
      <c r="AB425">
        <v>0.181896</v>
      </c>
      <c r="AC425">
        <v>0</v>
      </c>
      <c r="AD425">
        <v>0</v>
      </c>
      <c r="AE425">
        <v>-9.2401499999999999</v>
      </c>
      <c r="AF425">
        <v>-2.3119799999999999E-3</v>
      </c>
      <c r="AG425">
        <v>1.5488300000000001E-6</v>
      </c>
      <c r="AH425">
        <v>0</v>
      </c>
      <c r="AI425">
        <v>2398620</v>
      </c>
      <c r="AJ425">
        <v>1.6064400000000001</v>
      </c>
      <c r="AL425">
        <v>5.0964900000000004E-4</v>
      </c>
      <c r="AM425">
        <v>0</v>
      </c>
      <c r="AP425">
        <v>40.189</v>
      </c>
    </row>
    <row r="426" spans="2:42" x14ac:dyDescent="0.3">
      <c r="B426">
        <v>5.1760399999999996E-4</v>
      </c>
      <c r="C426">
        <v>1</v>
      </c>
      <c r="D426">
        <v>473.20699999999999</v>
      </c>
      <c r="E426">
        <v>43.756300000000003</v>
      </c>
      <c r="F426">
        <v>0</v>
      </c>
      <c r="G426">
        <v>-31.647099999999998</v>
      </c>
      <c r="H426">
        <v>0</v>
      </c>
      <c r="I426">
        <v>0</v>
      </c>
      <c r="L426">
        <v>0</v>
      </c>
      <c r="M426">
        <v>0</v>
      </c>
      <c r="P426">
        <v>7.0823</v>
      </c>
      <c r="Q426">
        <v>0</v>
      </c>
      <c r="R426">
        <v>1.24888</v>
      </c>
      <c r="S426">
        <v>0</v>
      </c>
      <c r="T426">
        <v>1.42709</v>
      </c>
      <c r="U426">
        <v>0</v>
      </c>
      <c r="V426">
        <v>2.4908100000000001E-4</v>
      </c>
      <c r="W426">
        <v>0</v>
      </c>
      <c r="X426">
        <v>2.3274200000000002E-5</v>
      </c>
      <c r="Y426">
        <v>9.9225600000000007E-7</v>
      </c>
      <c r="Z426">
        <v>2.09657E-2</v>
      </c>
      <c r="AA426">
        <v>3.2498900000000001E-3</v>
      </c>
      <c r="AB426">
        <v>0.182563</v>
      </c>
      <c r="AC426">
        <v>0</v>
      </c>
      <c r="AD426">
        <v>0</v>
      </c>
      <c r="AE426">
        <v>-9.3079800000000006</v>
      </c>
      <c r="AF426">
        <v>-2.1870700000000002E-3</v>
      </c>
      <c r="AG426">
        <v>1.46083E-6</v>
      </c>
      <c r="AH426">
        <v>0</v>
      </c>
      <c r="AI426">
        <v>2416380</v>
      </c>
      <c r="AJ426">
        <v>1.42709</v>
      </c>
      <c r="AL426">
        <v>5.1760399999999996E-4</v>
      </c>
      <c r="AM426">
        <v>0</v>
      </c>
      <c r="AP426">
        <v>43.756300000000003</v>
      </c>
    </row>
    <row r="427" spans="2:42" x14ac:dyDescent="0.3">
      <c r="B427">
        <v>5.1780200000000004E-4</v>
      </c>
      <c r="C427">
        <v>1</v>
      </c>
      <c r="D427">
        <v>473.20699999999999</v>
      </c>
      <c r="E427">
        <v>43.865000000000002</v>
      </c>
      <c r="F427">
        <v>0</v>
      </c>
      <c r="G427">
        <v>-31.755299999999998</v>
      </c>
      <c r="H427">
        <v>0</v>
      </c>
      <c r="I427">
        <v>0</v>
      </c>
      <c r="L427">
        <v>0</v>
      </c>
      <c r="M427">
        <v>0</v>
      </c>
      <c r="P427">
        <v>2.3478300000000001</v>
      </c>
      <c r="Q427">
        <v>0</v>
      </c>
      <c r="R427">
        <v>1.38036</v>
      </c>
      <c r="S427">
        <v>0</v>
      </c>
      <c r="T427">
        <v>1.5652999999999999</v>
      </c>
      <c r="U427">
        <v>0</v>
      </c>
      <c r="V427">
        <v>2.6902600000000001E-4</v>
      </c>
      <c r="W427">
        <v>0</v>
      </c>
      <c r="X427">
        <v>4.23965E-5</v>
      </c>
      <c r="Y427">
        <v>9.908840000000001E-7</v>
      </c>
      <c r="Z427">
        <v>2.0949099999999998E-2</v>
      </c>
      <c r="AA427">
        <v>3.24749E-3</v>
      </c>
      <c r="AB427">
        <v>0.182583</v>
      </c>
      <c r="AC427">
        <v>0</v>
      </c>
      <c r="AD427">
        <v>0</v>
      </c>
      <c r="AE427">
        <v>-9.3099299999999996</v>
      </c>
      <c r="AF427">
        <v>-2.18366E-3</v>
      </c>
      <c r="AG427">
        <v>1.4584600000000001E-6</v>
      </c>
      <c r="AH427">
        <v>0</v>
      </c>
      <c r="AI427">
        <v>2416890</v>
      </c>
      <c r="AJ427">
        <v>1.5652999999999999</v>
      </c>
      <c r="AL427">
        <v>5.1780200000000004E-4</v>
      </c>
      <c r="AM427">
        <v>0</v>
      </c>
      <c r="AP427">
        <v>43.865000000000002</v>
      </c>
    </row>
    <row r="428" spans="2:42" x14ac:dyDescent="0.3">
      <c r="B428">
        <v>5.2130899999999997E-4</v>
      </c>
      <c r="C428">
        <v>1</v>
      </c>
      <c r="D428">
        <v>473.20699999999999</v>
      </c>
      <c r="E428">
        <v>45.882800000000003</v>
      </c>
      <c r="F428">
        <v>0</v>
      </c>
      <c r="G428">
        <v>-33.734299999999998</v>
      </c>
      <c r="H428">
        <v>0</v>
      </c>
      <c r="I428">
        <v>0</v>
      </c>
      <c r="L428">
        <v>0</v>
      </c>
      <c r="M428">
        <v>0</v>
      </c>
      <c r="P428">
        <v>-24.874099999999999</v>
      </c>
      <c r="Q428">
        <v>0</v>
      </c>
      <c r="R428">
        <v>2.0909900000000001</v>
      </c>
      <c r="S428">
        <v>0</v>
      </c>
      <c r="T428">
        <v>2.3477899999999998</v>
      </c>
      <c r="U428">
        <v>0</v>
      </c>
      <c r="V428">
        <v>3.67914E-4</v>
      </c>
      <c r="W428">
        <v>0</v>
      </c>
      <c r="X428">
        <v>1.3056299999999999E-4</v>
      </c>
      <c r="Y428">
        <v>9.6531899999999999E-7</v>
      </c>
      <c r="Z428">
        <v>2.0630900000000001E-2</v>
      </c>
      <c r="AA428">
        <v>3.2015199999999998E-3</v>
      </c>
      <c r="AB428">
        <v>0.182947</v>
      </c>
      <c r="AC428">
        <v>0</v>
      </c>
      <c r="AD428">
        <v>0</v>
      </c>
      <c r="AE428">
        <v>-9.3472100000000005</v>
      </c>
      <c r="AF428">
        <v>-2.1197E-3</v>
      </c>
      <c r="AG428">
        <v>1.41454E-6</v>
      </c>
      <c r="AH428">
        <v>0</v>
      </c>
      <c r="AI428">
        <v>2426650</v>
      </c>
      <c r="AJ428">
        <v>2.3477899999999998</v>
      </c>
      <c r="AL428">
        <v>5.2130899999999997E-4</v>
      </c>
      <c r="AM428">
        <v>0</v>
      </c>
      <c r="AP428">
        <v>45.882800000000003</v>
      </c>
    </row>
    <row r="429" spans="2:42" x14ac:dyDescent="0.3">
      <c r="B429">
        <v>5.2360099999999995E-4</v>
      </c>
      <c r="C429">
        <v>1</v>
      </c>
      <c r="D429">
        <v>473.20699999999999</v>
      </c>
      <c r="E429">
        <v>47.201000000000001</v>
      </c>
      <c r="F429">
        <v>0</v>
      </c>
      <c r="G429">
        <v>-35.027200000000001</v>
      </c>
      <c r="H429">
        <v>0</v>
      </c>
      <c r="I429">
        <v>0</v>
      </c>
      <c r="L429">
        <v>0</v>
      </c>
      <c r="M429">
        <v>0</v>
      </c>
      <c r="P429">
        <v>-42.658499999999997</v>
      </c>
      <c r="Q429">
        <v>0</v>
      </c>
      <c r="R429">
        <v>2.55525</v>
      </c>
      <c r="S429">
        <v>0</v>
      </c>
      <c r="T429">
        <v>2.8589899999999999</v>
      </c>
      <c r="U429">
        <v>0</v>
      </c>
      <c r="V429">
        <v>4.3251800000000001E-4</v>
      </c>
      <c r="W429">
        <v>0</v>
      </c>
      <c r="X429">
        <v>1.88164E-4</v>
      </c>
      <c r="Y429">
        <v>9.4861699999999995E-7</v>
      </c>
      <c r="Z429">
        <v>2.0423E-2</v>
      </c>
      <c r="AA429">
        <v>3.1714899999999999E-3</v>
      </c>
      <c r="AB429">
        <v>0.18318499999999999</v>
      </c>
      <c r="AC429">
        <v>0</v>
      </c>
      <c r="AD429">
        <v>0</v>
      </c>
      <c r="AE429">
        <v>-9.3715600000000006</v>
      </c>
      <c r="AF429">
        <v>-2.07792E-3</v>
      </c>
      <c r="AG429">
        <v>1.38585E-6</v>
      </c>
      <c r="AH429">
        <v>0</v>
      </c>
      <c r="AI429">
        <v>2433030</v>
      </c>
      <c r="AJ429">
        <v>2.8589899999999999</v>
      </c>
      <c r="AL429">
        <v>5.2360099999999995E-4</v>
      </c>
      <c r="AM429">
        <v>0</v>
      </c>
      <c r="AP429">
        <v>47.201000000000001</v>
      </c>
    </row>
    <row r="430" spans="2:42" x14ac:dyDescent="0.3">
      <c r="B430">
        <v>5.3265500000000004E-4</v>
      </c>
      <c r="C430">
        <v>1</v>
      </c>
      <c r="D430">
        <v>473.20600000000002</v>
      </c>
      <c r="E430">
        <v>52.260399999999997</v>
      </c>
      <c r="F430">
        <v>0</v>
      </c>
      <c r="G430">
        <v>-39.853000000000002</v>
      </c>
      <c r="H430">
        <v>0</v>
      </c>
      <c r="I430">
        <v>0</v>
      </c>
      <c r="L430">
        <v>0</v>
      </c>
      <c r="M430">
        <v>0</v>
      </c>
      <c r="P430">
        <v>-186.08500000000001</v>
      </c>
      <c r="Q430">
        <v>0</v>
      </c>
      <c r="R430">
        <v>6.2104200000000001</v>
      </c>
      <c r="S430">
        <v>0</v>
      </c>
      <c r="T430">
        <v>6.6694399999999998</v>
      </c>
      <c r="U430">
        <v>0</v>
      </c>
      <c r="V430">
        <v>9.78308E-4</v>
      </c>
      <c r="W430">
        <v>0</v>
      </c>
      <c r="X430">
        <v>7.8246200000000004E-4</v>
      </c>
      <c r="Y430">
        <v>8.8286199999999995E-7</v>
      </c>
      <c r="Z430">
        <v>1.9602100000000001E-2</v>
      </c>
      <c r="AA430">
        <v>3.0529300000000001E-3</v>
      </c>
      <c r="AB430">
        <v>0.18412400000000001</v>
      </c>
      <c r="AC430">
        <v>0</v>
      </c>
      <c r="AD430">
        <v>0</v>
      </c>
      <c r="AE430">
        <v>-9.4677900000000008</v>
      </c>
      <c r="AF430">
        <v>-1.91329E-3</v>
      </c>
      <c r="AG430">
        <v>1.27284E-6</v>
      </c>
      <c r="AH430">
        <v>0</v>
      </c>
      <c r="AI430">
        <v>2458210</v>
      </c>
      <c r="AJ430">
        <v>6.6694399999999998</v>
      </c>
      <c r="AL430">
        <v>5.3265500000000004E-4</v>
      </c>
      <c r="AM430">
        <v>0</v>
      </c>
      <c r="AP430">
        <v>52.260399999999997</v>
      </c>
    </row>
    <row r="431" spans="2:42" x14ac:dyDescent="0.3">
      <c r="B431">
        <v>5.4442200000000003E-4</v>
      </c>
      <c r="C431">
        <v>1</v>
      </c>
      <c r="D431">
        <v>473.20600000000002</v>
      </c>
      <c r="E431">
        <v>59.211199999999998</v>
      </c>
      <c r="F431">
        <v>0</v>
      </c>
      <c r="G431">
        <v>-47.495399999999997</v>
      </c>
      <c r="H431">
        <v>0</v>
      </c>
      <c r="I431">
        <v>0</v>
      </c>
      <c r="L431">
        <v>0</v>
      </c>
      <c r="M431">
        <v>0</v>
      </c>
      <c r="P431">
        <v>-313.24599999999998</v>
      </c>
      <c r="Q431">
        <v>0</v>
      </c>
      <c r="R431">
        <v>8.9962400000000002</v>
      </c>
      <c r="S431">
        <v>0</v>
      </c>
      <c r="T431">
        <v>9.2588399999999993</v>
      </c>
      <c r="U431">
        <v>0</v>
      </c>
      <c r="V431">
        <v>1.2566999999999999E-3</v>
      </c>
      <c r="W431">
        <v>0</v>
      </c>
      <c r="X431">
        <v>1.1528599999999999E-3</v>
      </c>
      <c r="Y431">
        <v>7.9666699999999997E-7</v>
      </c>
      <c r="Z431">
        <v>1.8426700000000001E-2</v>
      </c>
      <c r="AA431">
        <v>2.8832100000000002E-3</v>
      </c>
      <c r="AB431">
        <v>0.18546899999999999</v>
      </c>
      <c r="AC431">
        <v>0</v>
      </c>
      <c r="AD431">
        <v>0</v>
      </c>
      <c r="AE431">
        <v>-9.6067499999999999</v>
      </c>
      <c r="AF431">
        <v>-1.69404E-3</v>
      </c>
      <c r="AG431">
        <v>1.1249199999999999E-6</v>
      </c>
      <c r="AH431">
        <v>0</v>
      </c>
      <c r="AI431">
        <v>2494550</v>
      </c>
      <c r="AJ431">
        <v>9.2588399999999993</v>
      </c>
      <c r="AL431">
        <v>5.4442200000000003E-4</v>
      </c>
      <c r="AM431">
        <v>0</v>
      </c>
      <c r="AP431">
        <v>59.211199999999998</v>
      </c>
    </row>
    <row r="432" spans="2:42" x14ac:dyDescent="0.3">
      <c r="B432">
        <v>5.45453E-4</v>
      </c>
      <c r="C432">
        <v>1</v>
      </c>
      <c r="D432">
        <v>473.20499999999998</v>
      </c>
      <c r="E432">
        <v>59.822600000000001</v>
      </c>
      <c r="F432">
        <v>0</v>
      </c>
      <c r="G432">
        <v>-48.1434</v>
      </c>
      <c r="H432">
        <v>0</v>
      </c>
      <c r="I432">
        <v>0</v>
      </c>
      <c r="L432">
        <v>0</v>
      </c>
      <c r="M432">
        <v>0</v>
      </c>
      <c r="P432">
        <v>-324.64</v>
      </c>
      <c r="Q432">
        <v>0</v>
      </c>
      <c r="R432">
        <v>9.2448800000000002</v>
      </c>
      <c r="S432">
        <v>0</v>
      </c>
      <c r="T432">
        <v>9.4878</v>
      </c>
      <c r="U432">
        <v>0</v>
      </c>
      <c r="V432">
        <v>1.28323E-3</v>
      </c>
      <c r="W432">
        <v>0</v>
      </c>
      <c r="X432">
        <v>1.18644E-3</v>
      </c>
      <c r="Y432">
        <v>7.8900100000000001E-7</v>
      </c>
      <c r="Z432">
        <v>1.8322499999999999E-2</v>
      </c>
      <c r="AA432">
        <v>2.8681700000000002E-3</v>
      </c>
      <c r="AB432">
        <v>0.185589</v>
      </c>
      <c r="AC432">
        <v>0</v>
      </c>
      <c r="AD432">
        <v>0</v>
      </c>
      <c r="AE432">
        <v>-9.6190700000000007</v>
      </c>
      <c r="AF432">
        <v>-1.6745499999999999E-3</v>
      </c>
      <c r="AG432">
        <v>1.1117699999999999E-6</v>
      </c>
      <c r="AH432">
        <v>0</v>
      </c>
      <c r="AI432">
        <v>2497770</v>
      </c>
      <c r="AJ432">
        <v>9.4878</v>
      </c>
      <c r="AL432">
        <v>5.45453E-4</v>
      </c>
      <c r="AM432">
        <v>0</v>
      </c>
      <c r="AP432">
        <v>59.822600000000001</v>
      </c>
    </row>
    <row r="433" spans="2:42" x14ac:dyDescent="0.3">
      <c r="B433">
        <v>5.4848600000000005E-4</v>
      </c>
      <c r="C433">
        <v>1</v>
      </c>
      <c r="D433">
        <v>473.20499999999998</v>
      </c>
      <c r="E433">
        <v>61.510199999999998</v>
      </c>
      <c r="F433">
        <v>0</v>
      </c>
      <c r="G433">
        <v>-49.879600000000003</v>
      </c>
      <c r="H433">
        <v>0</v>
      </c>
      <c r="I433">
        <v>0</v>
      </c>
      <c r="L433">
        <v>0</v>
      </c>
      <c r="M433">
        <v>0</v>
      </c>
      <c r="P433">
        <v>-388.73099999999999</v>
      </c>
      <c r="Q433">
        <v>0</v>
      </c>
      <c r="R433">
        <v>10.787800000000001</v>
      </c>
      <c r="S433">
        <v>0</v>
      </c>
      <c r="T433">
        <v>11.077199999999999</v>
      </c>
      <c r="U433">
        <v>0</v>
      </c>
      <c r="V433">
        <v>1.50297E-3</v>
      </c>
      <c r="W433">
        <v>0</v>
      </c>
      <c r="X433">
        <v>1.42505E-3</v>
      </c>
      <c r="Y433">
        <v>7.65503E-7</v>
      </c>
      <c r="Z433">
        <v>1.79975E-2</v>
      </c>
      <c r="AA433">
        <v>2.8212900000000002E-3</v>
      </c>
      <c r="AB433">
        <v>0.18595999999999999</v>
      </c>
      <c r="AC433">
        <v>0</v>
      </c>
      <c r="AD433">
        <v>0</v>
      </c>
      <c r="AE433">
        <v>-9.6575399999999991</v>
      </c>
      <c r="AF433">
        <v>-1.6146699999999999E-3</v>
      </c>
      <c r="AG433">
        <v>1.07146E-6</v>
      </c>
      <c r="AH433">
        <v>0</v>
      </c>
      <c r="AI433">
        <v>2507830</v>
      </c>
      <c r="AJ433">
        <v>11.077199999999999</v>
      </c>
      <c r="AL433">
        <v>5.4848600000000005E-4</v>
      </c>
      <c r="AM433">
        <v>0</v>
      </c>
      <c r="AP433">
        <v>61.510199999999998</v>
      </c>
    </row>
    <row r="434" spans="2:42" x14ac:dyDescent="0.3">
      <c r="B434">
        <v>5.4905899999999996E-4</v>
      </c>
      <c r="C434">
        <v>1</v>
      </c>
      <c r="D434">
        <v>473.20499999999998</v>
      </c>
      <c r="E434">
        <v>61.829000000000001</v>
      </c>
      <c r="F434">
        <v>0</v>
      </c>
      <c r="G434">
        <v>-50.207599999999999</v>
      </c>
      <c r="H434">
        <v>0</v>
      </c>
      <c r="I434">
        <v>0</v>
      </c>
      <c r="L434">
        <v>0</v>
      </c>
      <c r="M434">
        <v>0</v>
      </c>
      <c r="P434">
        <v>-400.83499999999998</v>
      </c>
      <c r="Q434">
        <v>0</v>
      </c>
      <c r="R434">
        <v>11.0792</v>
      </c>
      <c r="S434">
        <v>0</v>
      </c>
      <c r="T434">
        <v>11.3774</v>
      </c>
      <c r="U434">
        <v>0</v>
      </c>
      <c r="V434">
        <v>1.54447E-3</v>
      </c>
      <c r="W434">
        <v>0</v>
      </c>
      <c r="X434">
        <v>1.4701200000000001E-3</v>
      </c>
      <c r="Y434">
        <v>7.6106399999999997E-7</v>
      </c>
      <c r="Z434">
        <v>1.79361E-2</v>
      </c>
      <c r="AA434">
        <v>2.8124399999999998E-3</v>
      </c>
      <c r="AB434">
        <v>0.186031</v>
      </c>
      <c r="AC434">
        <v>0</v>
      </c>
      <c r="AD434">
        <v>0</v>
      </c>
      <c r="AE434">
        <v>-9.6648099999999992</v>
      </c>
      <c r="AF434">
        <v>-1.6033600000000001E-3</v>
      </c>
      <c r="AG434">
        <v>1.06385E-6</v>
      </c>
      <c r="AH434">
        <v>0</v>
      </c>
      <c r="AI434">
        <v>2509730</v>
      </c>
      <c r="AJ434">
        <v>11.3774</v>
      </c>
      <c r="AL434">
        <v>5.4905899999999996E-4</v>
      </c>
      <c r="AM434">
        <v>0</v>
      </c>
      <c r="AP434">
        <v>61.829000000000001</v>
      </c>
    </row>
    <row r="435" spans="2:42" x14ac:dyDescent="0.3">
      <c r="B435">
        <v>5.5320100000000002E-4</v>
      </c>
      <c r="C435">
        <v>1</v>
      </c>
      <c r="D435">
        <v>473.20499999999998</v>
      </c>
      <c r="E435">
        <v>63.949300000000001</v>
      </c>
      <c r="F435">
        <v>0</v>
      </c>
      <c r="G435">
        <v>-52.997799999999998</v>
      </c>
      <c r="H435">
        <v>0</v>
      </c>
      <c r="I435">
        <v>0</v>
      </c>
      <c r="L435">
        <v>0</v>
      </c>
      <c r="M435">
        <v>0</v>
      </c>
      <c r="P435">
        <v>-256.77600000000001</v>
      </c>
      <c r="Q435">
        <v>0</v>
      </c>
      <c r="R435">
        <v>8.2479899999999997</v>
      </c>
      <c r="S435">
        <v>0</v>
      </c>
      <c r="T435">
        <v>8.3698899999999998</v>
      </c>
      <c r="U435">
        <v>0</v>
      </c>
      <c r="V435">
        <v>1.15927E-3</v>
      </c>
      <c r="W435">
        <v>0</v>
      </c>
      <c r="X435">
        <v>1.02242E-3</v>
      </c>
      <c r="Y435">
        <v>7.2919399999999998E-7</v>
      </c>
      <c r="Z435">
        <v>1.7456599999999999E-2</v>
      </c>
      <c r="AA435">
        <v>2.7433000000000002E-3</v>
      </c>
      <c r="AB435">
        <v>0.18657899999999999</v>
      </c>
      <c r="AC435">
        <v>0</v>
      </c>
      <c r="AD435">
        <v>0</v>
      </c>
      <c r="AE435">
        <v>-9.7220499999999994</v>
      </c>
      <c r="AF435">
        <v>-1.5213900000000001E-3</v>
      </c>
      <c r="AG435">
        <v>1.00907E-6</v>
      </c>
      <c r="AH435">
        <v>0</v>
      </c>
      <c r="AI435">
        <v>2524690</v>
      </c>
      <c r="AJ435">
        <v>8.3698899999999998</v>
      </c>
      <c r="AL435">
        <v>5.5320100000000002E-4</v>
      </c>
      <c r="AM435">
        <v>0</v>
      </c>
      <c r="AP435">
        <v>63.949300000000001</v>
      </c>
    </row>
    <row r="436" spans="2:42" x14ac:dyDescent="0.3">
      <c r="B436">
        <v>5.5325299999999997E-4</v>
      </c>
      <c r="C436">
        <v>1</v>
      </c>
      <c r="D436">
        <v>473.20499999999998</v>
      </c>
      <c r="E436">
        <v>63.976100000000002</v>
      </c>
      <c r="F436">
        <v>0</v>
      </c>
      <c r="G436">
        <v>-53.033099999999997</v>
      </c>
      <c r="H436">
        <v>0</v>
      </c>
      <c r="I436">
        <v>0</v>
      </c>
      <c r="L436">
        <v>0</v>
      </c>
      <c r="M436">
        <v>0</v>
      </c>
      <c r="P436">
        <v>-254.953</v>
      </c>
      <c r="Q436">
        <v>0</v>
      </c>
      <c r="R436">
        <v>8.2121600000000008</v>
      </c>
      <c r="S436">
        <v>0</v>
      </c>
      <c r="T436">
        <v>8.3318300000000001</v>
      </c>
      <c r="U436">
        <v>0</v>
      </c>
      <c r="V436">
        <v>1.1543899999999999E-3</v>
      </c>
      <c r="W436">
        <v>0</v>
      </c>
      <c r="X436">
        <v>1.01676E-3</v>
      </c>
      <c r="Y436">
        <v>7.2879099999999998E-7</v>
      </c>
      <c r="Z436">
        <v>1.7450500000000001E-2</v>
      </c>
      <c r="AA436">
        <v>2.7424200000000002E-3</v>
      </c>
      <c r="AB436">
        <v>0.186586</v>
      </c>
      <c r="AC436">
        <v>0</v>
      </c>
      <c r="AD436">
        <v>0</v>
      </c>
      <c r="AE436">
        <v>-9.7227700000000006</v>
      </c>
      <c r="AF436">
        <v>-1.52035E-3</v>
      </c>
      <c r="AG436">
        <v>1.00838E-6</v>
      </c>
      <c r="AH436">
        <v>0</v>
      </c>
      <c r="AI436">
        <v>2524880</v>
      </c>
      <c r="AJ436">
        <v>8.3318300000000001</v>
      </c>
      <c r="AL436">
        <v>5.5325299999999997E-4</v>
      </c>
      <c r="AM436">
        <v>0</v>
      </c>
      <c r="AP436">
        <v>63.976100000000002</v>
      </c>
    </row>
    <row r="437" spans="2:42" x14ac:dyDescent="0.3">
      <c r="B437">
        <v>5.5355200000000002E-4</v>
      </c>
      <c r="C437">
        <v>1</v>
      </c>
      <c r="D437">
        <v>473.20499999999998</v>
      </c>
      <c r="E437">
        <v>64.123900000000006</v>
      </c>
      <c r="F437">
        <v>0</v>
      </c>
      <c r="G437">
        <v>-53.192500000000003</v>
      </c>
      <c r="H437">
        <v>0</v>
      </c>
      <c r="I437">
        <v>0</v>
      </c>
      <c r="L437">
        <v>0</v>
      </c>
      <c r="M437">
        <v>0</v>
      </c>
      <c r="P437">
        <v>-245.33</v>
      </c>
      <c r="Q437">
        <v>0</v>
      </c>
      <c r="R437">
        <v>8.0275300000000005</v>
      </c>
      <c r="S437">
        <v>0</v>
      </c>
      <c r="T437">
        <v>8.1416000000000004</v>
      </c>
      <c r="U437">
        <v>0</v>
      </c>
      <c r="V437">
        <v>1.1287999999999999E-3</v>
      </c>
      <c r="W437">
        <v>0</v>
      </c>
      <c r="X437">
        <v>9.8552899999999996E-4</v>
      </c>
      <c r="Y437">
        <v>7.2636400000000001E-7</v>
      </c>
      <c r="Z437">
        <v>1.7413700000000001E-2</v>
      </c>
      <c r="AA437">
        <v>2.73712E-3</v>
      </c>
      <c r="AB437">
        <v>0.18662899999999999</v>
      </c>
      <c r="AC437">
        <v>0</v>
      </c>
      <c r="AD437">
        <v>0</v>
      </c>
      <c r="AE437">
        <v>-9.7271699999999992</v>
      </c>
      <c r="AF437">
        <v>-1.5141200000000001E-3</v>
      </c>
      <c r="AG437">
        <v>1.0042099999999999E-6</v>
      </c>
      <c r="AH437">
        <v>0</v>
      </c>
      <c r="AI437">
        <v>2526030</v>
      </c>
      <c r="AJ437">
        <v>8.1416000000000004</v>
      </c>
      <c r="AL437">
        <v>5.5355200000000002E-4</v>
      </c>
      <c r="AM437">
        <v>0</v>
      </c>
      <c r="AP437">
        <v>64.123900000000006</v>
      </c>
    </row>
    <row r="438" spans="2:42" x14ac:dyDescent="0.3">
      <c r="B438">
        <v>5.5464499999999999E-4</v>
      </c>
      <c r="C438">
        <v>1</v>
      </c>
      <c r="D438">
        <v>473.20499999999998</v>
      </c>
      <c r="E438">
        <v>64.647499999999994</v>
      </c>
      <c r="F438">
        <v>0</v>
      </c>
      <c r="G438">
        <v>-53.7851</v>
      </c>
      <c r="H438">
        <v>0</v>
      </c>
      <c r="I438">
        <v>0</v>
      </c>
      <c r="L438">
        <v>0</v>
      </c>
      <c r="M438">
        <v>0</v>
      </c>
      <c r="P438">
        <v>-259.58300000000003</v>
      </c>
      <c r="Q438">
        <v>0</v>
      </c>
      <c r="R438">
        <v>8.2781500000000001</v>
      </c>
      <c r="S438">
        <v>0</v>
      </c>
      <c r="T438">
        <v>8.4378100000000007</v>
      </c>
      <c r="U438">
        <v>0</v>
      </c>
      <c r="V438">
        <v>1.1478300000000001E-3</v>
      </c>
      <c r="W438">
        <v>0</v>
      </c>
      <c r="X438">
        <v>1.0106399999999999E-3</v>
      </c>
      <c r="Y438">
        <v>7.1759300000000004E-7</v>
      </c>
      <c r="Z438">
        <v>1.7277600000000001E-2</v>
      </c>
      <c r="AA438">
        <v>2.7174899999999999E-3</v>
      </c>
      <c r="AB438">
        <v>0.18678400000000001</v>
      </c>
      <c r="AC438">
        <v>0</v>
      </c>
      <c r="AD438">
        <v>0</v>
      </c>
      <c r="AE438">
        <v>-9.7434700000000003</v>
      </c>
      <c r="AF438">
        <v>-1.4915600000000001E-3</v>
      </c>
      <c r="AG438">
        <v>9.8909600000000008E-7</v>
      </c>
      <c r="AH438">
        <v>0</v>
      </c>
      <c r="AI438">
        <v>2530290</v>
      </c>
      <c r="AJ438">
        <v>8.4378100000000007</v>
      </c>
      <c r="AL438">
        <v>5.5464499999999999E-4</v>
      </c>
      <c r="AM438">
        <v>0</v>
      </c>
      <c r="AP438">
        <v>64.647499999999994</v>
      </c>
    </row>
    <row r="439" spans="2:42" x14ac:dyDescent="0.3">
      <c r="B439">
        <v>5.6398400000000001E-4</v>
      </c>
      <c r="C439">
        <v>1</v>
      </c>
      <c r="D439">
        <v>473.20400000000001</v>
      </c>
      <c r="E439">
        <v>69.117099999999994</v>
      </c>
      <c r="F439">
        <v>0</v>
      </c>
      <c r="G439">
        <v>-58.725000000000001</v>
      </c>
      <c r="H439">
        <v>0</v>
      </c>
      <c r="I439">
        <v>0</v>
      </c>
      <c r="L439">
        <v>0</v>
      </c>
      <c r="M439">
        <v>0</v>
      </c>
      <c r="P439">
        <v>-348.46499999999997</v>
      </c>
      <c r="Q439">
        <v>0</v>
      </c>
      <c r="R439">
        <v>9.6807300000000005</v>
      </c>
      <c r="S439">
        <v>0</v>
      </c>
      <c r="T439">
        <v>10.1258</v>
      </c>
      <c r="U439">
        <v>0</v>
      </c>
      <c r="V439">
        <v>1.2274300000000001E-3</v>
      </c>
      <c r="W439">
        <v>0</v>
      </c>
      <c r="X439">
        <v>1.1416899999999999E-3</v>
      </c>
      <c r="Y439">
        <v>6.4195399999999995E-7</v>
      </c>
      <c r="Z439">
        <v>1.6105100000000001E-2</v>
      </c>
      <c r="AA439">
        <v>2.5484800000000001E-3</v>
      </c>
      <c r="AB439">
        <v>0.18812599999999999</v>
      </c>
      <c r="AC439">
        <v>0</v>
      </c>
      <c r="AD439">
        <v>0</v>
      </c>
      <c r="AE439">
        <v>-9.8838600000000003</v>
      </c>
      <c r="AF439">
        <v>-1.297E-3</v>
      </c>
      <c r="AG439">
        <v>8.5880800000000005E-7</v>
      </c>
      <c r="AH439">
        <v>0</v>
      </c>
      <c r="AI439">
        <v>2566930</v>
      </c>
      <c r="AJ439">
        <v>10.1258</v>
      </c>
      <c r="AL439">
        <v>5.6398400000000001E-4</v>
      </c>
      <c r="AM439">
        <v>0</v>
      </c>
      <c r="AP439">
        <v>69.117099999999994</v>
      </c>
    </row>
    <row r="440" spans="2:42" x14ac:dyDescent="0.3">
      <c r="B440">
        <v>5.6739900000000001E-4</v>
      </c>
      <c r="C440">
        <v>1</v>
      </c>
      <c r="D440">
        <v>473.20400000000001</v>
      </c>
      <c r="E440">
        <v>70.751400000000004</v>
      </c>
      <c r="F440">
        <v>0</v>
      </c>
      <c r="G440">
        <v>-60.531300000000002</v>
      </c>
      <c r="H440">
        <v>0</v>
      </c>
      <c r="I440">
        <v>0</v>
      </c>
      <c r="L440">
        <v>0</v>
      </c>
      <c r="M440">
        <v>0</v>
      </c>
      <c r="P440">
        <v>-380.96499999999997</v>
      </c>
      <c r="Q440">
        <v>0</v>
      </c>
      <c r="R440">
        <v>10.1936</v>
      </c>
      <c r="S440">
        <v>0</v>
      </c>
      <c r="T440">
        <v>10.743</v>
      </c>
      <c r="U440">
        <v>0</v>
      </c>
      <c r="V440">
        <v>1.25654E-3</v>
      </c>
      <c r="W440">
        <v>0</v>
      </c>
      <c r="X440">
        <v>1.1896000000000001E-3</v>
      </c>
      <c r="Y440">
        <v>6.1429700000000001E-7</v>
      </c>
      <c r="Z440">
        <v>1.5676300000000001E-2</v>
      </c>
      <c r="AA440">
        <v>2.4866799999999998E-3</v>
      </c>
      <c r="AB440">
        <v>0.18861600000000001</v>
      </c>
      <c r="AC440">
        <v>0</v>
      </c>
      <c r="AD440">
        <v>0</v>
      </c>
      <c r="AE440">
        <v>-9.9351900000000004</v>
      </c>
      <c r="AF440">
        <v>-1.2258499999999999E-3</v>
      </c>
      <c r="AG440">
        <v>8.11167E-7</v>
      </c>
      <c r="AH440">
        <v>0</v>
      </c>
      <c r="AI440">
        <v>2580330</v>
      </c>
      <c r="AJ440">
        <v>10.743</v>
      </c>
      <c r="AL440">
        <v>5.6739900000000001E-4</v>
      </c>
      <c r="AM440">
        <v>0</v>
      </c>
      <c r="AP440">
        <v>70.751400000000004</v>
      </c>
    </row>
    <row r="441" spans="2:42" x14ac:dyDescent="0.3">
      <c r="B441">
        <v>5.7095599999999996E-4</v>
      </c>
      <c r="C441">
        <v>1</v>
      </c>
      <c r="D441">
        <v>473.20400000000001</v>
      </c>
      <c r="E441">
        <v>71.772999999999996</v>
      </c>
      <c r="F441">
        <v>0</v>
      </c>
      <c r="G441">
        <v>-61.999899999999997</v>
      </c>
      <c r="H441">
        <v>0</v>
      </c>
      <c r="I441">
        <v>0</v>
      </c>
      <c r="L441">
        <v>0</v>
      </c>
      <c r="M441">
        <v>0</v>
      </c>
      <c r="P441">
        <v>-373.07</v>
      </c>
      <c r="Q441">
        <v>0</v>
      </c>
      <c r="R441">
        <v>10.281599999999999</v>
      </c>
      <c r="S441">
        <v>0</v>
      </c>
      <c r="T441">
        <v>10.905900000000001</v>
      </c>
      <c r="U441">
        <v>0</v>
      </c>
      <c r="V441">
        <v>1.2331899999999999E-3</v>
      </c>
      <c r="W441">
        <v>0</v>
      </c>
      <c r="X441">
        <v>1.13323E-3</v>
      </c>
      <c r="Y441">
        <v>5.8581800000000004E-7</v>
      </c>
      <c r="Z441">
        <v>1.5192000000000001E-2</v>
      </c>
      <c r="AA441">
        <v>2.4169500000000002E-3</v>
      </c>
      <c r="AB441">
        <v>0.18917100000000001</v>
      </c>
      <c r="AC441">
        <v>0</v>
      </c>
      <c r="AD441">
        <v>0</v>
      </c>
      <c r="AE441">
        <v>-9.9936900000000009</v>
      </c>
      <c r="AF441">
        <v>-1.1525800000000001E-3</v>
      </c>
      <c r="AG441">
        <v>7.61794E-7</v>
      </c>
      <c r="AH441">
        <v>0</v>
      </c>
      <c r="AI441">
        <v>2595590</v>
      </c>
      <c r="AJ441">
        <v>10.905900000000001</v>
      </c>
      <c r="AL441">
        <v>5.7095599999999996E-4</v>
      </c>
      <c r="AM441">
        <v>0</v>
      </c>
      <c r="AP441">
        <v>71.772999999999996</v>
      </c>
    </row>
    <row r="442" spans="2:42" x14ac:dyDescent="0.3">
      <c r="B442">
        <v>5.71654E-4</v>
      </c>
      <c r="C442">
        <v>1</v>
      </c>
      <c r="D442">
        <v>473.20400000000001</v>
      </c>
      <c r="E442">
        <v>71.975399999999993</v>
      </c>
      <c r="F442">
        <v>0</v>
      </c>
      <c r="G442">
        <v>-62.291800000000002</v>
      </c>
      <c r="H442">
        <v>0</v>
      </c>
      <c r="I442">
        <v>0</v>
      </c>
      <c r="L442">
        <v>0</v>
      </c>
      <c r="M442">
        <v>0</v>
      </c>
      <c r="P442">
        <v>-376.96800000000002</v>
      </c>
      <c r="Q442">
        <v>0</v>
      </c>
      <c r="R442">
        <v>10.321999999999999</v>
      </c>
      <c r="S442">
        <v>0</v>
      </c>
      <c r="T442">
        <v>10.9438</v>
      </c>
      <c r="U442">
        <v>0</v>
      </c>
      <c r="V442">
        <v>1.2329400000000001E-3</v>
      </c>
      <c r="W442">
        <v>0</v>
      </c>
      <c r="X442">
        <v>1.13878E-3</v>
      </c>
      <c r="Y442">
        <v>5.8004599999999995E-7</v>
      </c>
      <c r="Z442">
        <v>1.50937E-2</v>
      </c>
      <c r="AA442">
        <v>2.4027900000000001E-3</v>
      </c>
      <c r="AB442">
        <v>0.18928300000000001</v>
      </c>
      <c r="AC442">
        <v>0</v>
      </c>
      <c r="AD442">
        <v>0</v>
      </c>
      <c r="AE442">
        <v>-10.005599999999999</v>
      </c>
      <c r="AF442">
        <v>-1.13773E-3</v>
      </c>
      <c r="AG442">
        <v>7.51783E-7</v>
      </c>
      <c r="AH442">
        <v>0</v>
      </c>
      <c r="AI442">
        <v>2598690</v>
      </c>
      <c r="AJ442">
        <v>10.9438</v>
      </c>
      <c r="AL442">
        <v>5.71654E-4</v>
      </c>
      <c r="AM442">
        <v>0</v>
      </c>
      <c r="AP442">
        <v>71.975399999999993</v>
      </c>
    </row>
    <row r="443" spans="2:42" x14ac:dyDescent="0.3">
      <c r="B443">
        <v>5.71668E-4</v>
      </c>
      <c r="C443">
        <v>1</v>
      </c>
      <c r="D443">
        <v>473.20400000000001</v>
      </c>
      <c r="E443">
        <v>71.975700000000003</v>
      </c>
      <c r="F443">
        <v>0</v>
      </c>
      <c r="G443">
        <v>-62.289900000000003</v>
      </c>
      <c r="H443">
        <v>0</v>
      </c>
      <c r="I443">
        <v>0</v>
      </c>
      <c r="L443">
        <v>0</v>
      </c>
      <c r="M443">
        <v>0</v>
      </c>
      <c r="P443">
        <v>-377.14699999999999</v>
      </c>
      <c r="Q443">
        <v>0</v>
      </c>
      <c r="R443">
        <v>10.313599999999999</v>
      </c>
      <c r="S443">
        <v>0</v>
      </c>
      <c r="T443">
        <v>10.934100000000001</v>
      </c>
      <c r="U443">
        <v>0</v>
      </c>
      <c r="V443">
        <v>1.23174E-3</v>
      </c>
      <c r="W443">
        <v>0</v>
      </c>
      <c r="X443">
        <v>1.139E-3</v>
      </c>
      <c r="Y443">
        <v>5.7993099999999995E-7</v>
      </c>
      <c r="Z443">
        <v>1.50916E-2</v>
      </c>
      <c r="AA443">
        <v>2.4025000000000001E-3</v>
      </c>
      <c r="AB443">
        <v>0.18928500000000001</v>
      </c>
      <c r="AC443">
        <v>0</v>
      </c>
      <c r="AD443">
        <v>0</v>
      </c>
      <c r="AE443">
        <v>-10.005800000000001</v>
      </c>
      <c r="AF443">
        <v>-1.13743E-3</v>
      </c>
      <c r="AG443">
        <v>7.5158400000000002E-7</v>
      </c>
      <c r="AH443">
        <v>0</v>
      </c>
      <c r="AI443">
        <v>2598750</v>
      </c>
      <c r="AJ443">
        <v>10.934100000000001</v>
      </c>
      <c r="AL443">
        <v>5.71668E-4</v>
      </c>
      <c r="AM443">
        <v>0</v>
      </c>
      <c r="AP443">
        <v>71.975700000000003</v>
      </c>
    </row>
    <row r="444" spans="2:42" x14ac:dyDescent="0.3">
      <c r="B444">
        <v>5.7184E-4</v>
      </c>
      <c r="C444">
        <v>1</v>
      </c>
      <c r="D444">
        <v>473.20400000000001</v>
      </c>
      <c r="E444">
        <v>71.979799999999997</v>
      </c>
      <c r="F444">
        <v>0</v>
      </c>
      <c r="G444">
        <v>-62.266300000000001</v>
      </c>
      <c r="H444">
        <v>0</v>
      </c>
      <c r="I444">
        <v>0</v>
      </c>
      <c r="L444">
        <v>0</v>
      </c>
      <c r="M444">
        <v>0</v>
      </c>
      <c r="P444">
        <v>-379.36099999999999</v>
      </c>
      <c r="Q444">
        <v>0</v>
      </c>
      <c r="R444">
        <v>10.2102</v>
      </c>
      <c r="S444">
        <v>0</v>
      </c>
      <c r="T444">
        <v>10.813800000000001</v>
      </c>
      <c r="U444">
        <v>0</v>
      </c>
      <c r="V444">
        <v>1.2168700000000001E-3</v>
      </c>
      <c r="W444">
        <v>0</v>
      </c>
      <c r="X444">
        <v>1.1416499999999999E-3</v>
      </c>
      <c r="Y444">
        <v>5.7851299999999999E-7</v>
      </c>
      <c r="Z444">
        <v>1.5066599999999999E-2</v>
      </c>
      <c r="AA444">
        <v>2.3988999999999998E-3</v>
      </c>
      <c r="AB444">
        <v>0.18931400000000001</v>
      </c>
      <c r="AC444">
        <v>0</v>
      </c>
      <c r="AD444">
        <v>0</v>
      </c>
      <c r="AE444">
        <v>-10.008900000000001</v>
      </c>
      <c r="AF444">
        <v>-1.13379E-3</v>
      </c>
      <c r="AG444">
        <v>7.4911800000000002E-7</v>
      </c>
      <c r="AH444">
        <v>0</v>
      </c>
      <c r="AI444">
        <v>2599550</v>
      </c>
      <c r="AJ444">
        <v>10.813800000000001</v>
      </c>
      <c r="AL444">
        <v>5.7184E-4</v>
      </c>
      <c r="AM444">
        <v>0</v>
      </c>
      <c r="AP444">
        <v>71.979799999999997</v>
      </c>
    </row>
    <row r="445" spans="2:42" x14ac:dyDescent="0.3">
      <c r="B445">
        <v>5.7271100000000005E-4</v>
      </c>
      <c r="C445">
        <v>1</v>
      </c>
      <c r="D445">
        <v>473.20400000000001</v>
      </c>
      <c r="E445">
        <v>71.941500000000005</v>
      </c>
      <c r="F445">
        <v>0</v>
      </c>
      <c r="G445">
        <v>-62.137099999999997</v>
      </c>
      <c r="H445">
        <v>0</v>
      </c>
      <c r="I445">
        <v>0</v>
      </c>
      <c r="L445">
        <v>0</v>
      </c>
      <c r="M445">
        <v>0</v>
      </c>
      <c r="P445">
        <v>-346.83800000000002</v>
      </c>
      <c r="Q445">
        <v>0</v>
      </c>
      <c r="R445">
        <v>9.7440800000000003</v>
      </c>
      <c r="S445">
        <v>0</v>
      </c>
      <c r="T445">
        <v>10.3667</v>
      </c>
      <c r="U445">
        <v>0</v>
      </c>
      <c r="V445">
        <v>1.14638E-3</v>
      </c>
      <c r="W445">
        <v>0</v>
      </c>
      <c r="X445">
        <v>1.0585600000000001E-3</v>
      </c>
      <c r="Y445">
        <v>5.7134200000000003E-7</v>
      </c>
      <c r="Z445">
        <v>1.4938E-2</v>
      </c>
      <c r="AA445">
        <v>2.3804E-3</v>
      </c>
      <c r="AB445">
        <v>0.18946099999999999</v>
      </c>
      <c r="AC445">
        <v>0</v>
      </c>
      <c r="AD445">
        <v>0</v>
      </c>
      <c r="AE445">
        <v>-10.0245</v>
      </c>
      <c r="AF445">
        <v>-1.1154299999999999E-3</v>
      </c>
      <c r="AG445">
        <v>7.3661999999999999E-7</v>
      </c>
      <c r="AH445">
        <v>0</v>
      </c>
      <c r="AI445">
        <v>2603620</v>
      </c>
      <c r="AJ445">
        <v>10.3667</v>
      </c>
      <c r="AL445">
        <v>5.7271100000000005E-4</v>
      </c>
      <c r="AM445">
        <v>0</v>
      </c>
      <c r="AP445">
        <v>71.941500000000005</v>
      </c>
    </row>
    <row r="446" spans="2:42" x14ac:dyDescent="0.3">
      <c r="B446">
        <v>5.7901000000000003E-4</v>
      </c>
      <c r="C446">
        <v>1</v>
      </c>
      <c r="D446">
        <v>473.20299999999997</v>
      </c>
      <c r="E446">
        <v>71.6999</v>
      </c>
      <c r="F446">
        <v>0</v>
      </c>
      <c r="G446">
        <v>-61.306600000000003</v>
      </c>
      <c r="H446">
        <v>0</v>
      </c>
      <c r="I446">
        <v>0</v>
      </c>
      <c r="L446">
        <v>0</v>
      </c>
      <c r="M446">
        <v>0</v>
      </c>
      <c r="P446">
        <v>-203.69399999999999</v>
      </c>
      <c r="Q446">
        <v>0</v>
      </c>
      <c r="R446">
        <v>6.8721100000000002</v>
      </c>
      <c r="S446">
        <v>0</v>
      </c>
      <c r="T446">
        <v>7.4312199999999997</v>
      </c>
      <c r="U446">
        <v>0</v>
      </c>
      <c r="V446">
        <v>7.07589E-4</v>
      </c>
      <c r="W446">
        <v>0</v>
      </c>
      <c r="X446">
        <v>6.4693699999999999E-4</v>
      </c>
      <c r="Y446">
        <v>5.18673E-7</v>
      </c>
      <c r="Z446">
        <v>1.3997600000000001E-2</v>
      </c>
      <c r="AA446">
        <v>2.2451099999999998E-3</v>
      </c>
      <c r="AB446">
        <v>0.19053700000000001</v>
      </c>
      <c r="AC446">
        <v>0</v>
      </c>
      <c r="AD446">
        <v>0</v>
      </c>
      <c r="AE446">
        <v>-10.1386</v>
      </c>
      <c r="AF446">
        <v>-9.8046900000000009E-4</v>
      </c>
      <c r="AG446">
        <v>6.4486599999999997E-7</v>
      </c>
      <c r="AH446">
        <v>0</v>
      </c>
      <c r="AI446">
        <v>2633380</v>
      </c>
      <c r="AJ446">
        <v>7.4312199999999997</v>
      </c>
      <c r="AL446">
        <v>5.7901000000000003E-4</v>
      </c>
      <c r="AM446">
        <v>0</v>
      </c>
      <c r="AP446">
        <v>71.6999</v>
      </c>
    </row>
    <row r="447" spans="2:42" x14ac:dyDescent="0.3">
      <c r="B447">
        <v>5.8159200000000002E-4</v>
      </c>
      <c r="C447">
        <v>1</v>
      </c>
      <c r="D447">
        <v>473.20299999999997</v>
      </c>
      <c r="E447">
        <v>71.600800000000007</v>
      </c>
      <c r="F447">
        <v>0</v>
      </c>
      <c r="G447">
        <v>-60.966200000000001</v>
      </c>
      <c r="H447">
        <v>0</v>
      </c>
      <c r="I447">
        <v>0</v>
      </c>
      <c r="L447">
        <v>0</v>
      </c>
      <c r="M447">
        <v>0</v>
      </c>
      <c r="P447">
        <v>-145.04</v>
      </c>
      <c r="Q447">
        <v>0</v>
      </c>
      <c r="R447">
        <v>5.69529</v>
      </c>
      <c r="S447">
        <v>0</v>
      </c>
      <c r="T447">
        <v>6.2283600000000003</v>
      </c>
      <c r="U447">
        <v>0</v>
      </c>
      <c r="V447">
        <v>5.2778899999999997E-4</v>
      </c>
      <c r="W447">
        <v>0</v>
      </c>
      <c r="X447">
        <v>4.7826900000000002E-4</v>
      </c>
      <c r="Y447">
        <v>4.9709100000000004E-7</v>
      </c>
      <c r="Z447">
        <v>1.3612300000000001E-2</v>
      </c>
      <c r="AA447">
        <v>2.1896799999999998E-3</v>
      </c>
      <c r="AB447">
        <v>0.19097800000000001</v>
      </c>
      <c r="AC447">
        <v>0</v>
      </c>
      <c r="AD447">
        <v>0</v>
      </c>
      <c r="AE447">
        <v>-10.1854</v>
      </c>
      <c r="AF447">
        <v>-9.2516799999999998E-4</v>
      </c>
      <c r="AG447">
        <v>6.0726899999999998E-7</v>
      </c>
      <c r="AH447">
        <v>0</v>
      </c>
      <c r="AI447">
        <v>2645580</v>
      </c>
      <c r="AJ447">
        <v>6.2283600000000003</v>
      </c>
      <c r="AL447">
        <v>5.8159200000000002E-4</v>
      </c>
      <c r="AM447">
        <v>0</v>
      </c>
      <c r="AP447">
        <v>71.600800000000007</v>
      </c>
    </row>
    <row r="448" spans="2:42" x14ac:dyDescent="0.3">
      <c r="B448">
        <v>5.8581300000000002E-4</v>
      </c>
      <c r="C448">
        <v>1</v>
      </c>
      <c r="D448">
        <v>473.20299999999997</v>
      </c>
      <c r="E448">
        <v>70.142200000000003</v>
      </c>
      <c r="F448">
        <v>0</v>
      </c>
      <c r="G448">
        <v>-59.869900000000001</v>
      </c>
      <c r="H448">
        <v>0</v>
      </c>
      <c r="I448">
        <v>0</v>
      </c>
      <c r="L448">
        <v>0</v>
      </c>
      <c r="M448">
        <v>0</v>
      </c>
      <c r="P448">
        <v>-61.512599999999999</v>
      </c>
      <c r="Q448">
        <v>0</v>
      </c>
      <c r="R448">
        <v>4.8273599999999997</v>
      </c>
      <c r="S448">
        <v>0</v>
      </c>
      <c r="T448">
        <v>5.3646500000000001</v>
      </c>
      <c r="U448">
        <v>0</v>
      </c>
      <c r="V448">
        <v>3.7111300000000001E-4</v>
      </c>
      <c r="W448">
        <v>0</v>
      </c>
      <c r="X448">
        <v>3.40291E-4</v>
      </c>
      <c r="Y448">
        <v>4.6289799999999999E-7</v>
      </c>
      <c r="Z448">
        <v>1.29452E-2</v>
      </c>
      <c r="AA448">
        <v>2.09385E-3</v>
      </c>
      <c r="AB448">
        <v>0.19174099999999999</v>
      </c>
      <c r="AC448">
        <v>0</v>
      </c>
      <c r="AD448">
        <v>0</v>
      </c>
      <c r="AE448">
        <v>-10.266999999999999</v>
      </c>
      <c r="AF448">
        <v>-8.3889499999999998E-4</v>
      </c>
      <c r="AG448">
        <v>5.4713400000000001E-7</v>
      </c>
      <c r="AH448">
        <v>0</v>
      </c>
      <c r="AI448">
        <v>2666870</v>
      </c>
      <c r="AJ448">
        <v>5.3646500000000001</v>
      </c>
      <c r="AL448">
        <v>5.8581300000000002E-4</v>
      </c>
      <c r="AM448">
        <v>0</v>
      </c>
      <c r="AP448">
        <v>70.142200000000003</v>
      </c>
    </row>
    <row r="449" spans="2:42" x14ac:dyDescent="0.3">
      <c r="B449">
        <v>5.8719900000000005E-4</v>
      </c>
      <c r="C449">
        <v>1</v>
      </c>
      <c r="D449">
        <v>473.20299999999997</v>
      </c>
      <c r="E449">
        <v>69.629599999999996</v>
      </c>
      <c r="F449">
        <v>0</v>
      </c>
      <c r="G449">
        <v>-59.387099999999997</v>
      </c>
      <c r="H449">
        <v>0</v>
      </c>
      <c r="I449">
        <v>0</v>
      </c>
      <c r="L449">
        <v>0</v>
      </c>
      <c r="M449">
        <v>0</v>
      </c>
      <c r="P449">
        <v>-31.507899999999999</v>
      </c>
      <c r="Q449">
        <v>0</v>
      </c>
      <c r="R449">
        <v>4.2189800000000002</v>
      </c>
      <c r="S449">
        <v>0</v>
      </c>
      <c r="T449">
        <v>4.7293200000000004</v>
      </c>
      <c r="U449">
        <v>0</v>
      </c>
      <c r="V449">
        <v>3.0091900000000002E-4</v>
      </c>
      <c r="W449">
        <v>0</v>
      </c>
      <c r="X449">
        <v>2.7136499999999997E-4</v>
      </c>
      <c r="Y449">
        <v>4.5148999999999998E-7</v>
      </c>
      <c r="Z449">
        <v>1.27198E-2</v>
      </c>
      <c r="AA449">
        <v>2.0614800000000001E-3</v>
      </c>
      <c r="AB449">
        <v>0.191998</v>
      </c>
      <c r="AC449">
        <v>0</v>
      </c>
      <c r="AD449">
        <v>0</v>
      </c>
      <c r="AE449">
        <v>-10.294600000000001</v>
      </c>
      <c r="AF449">
        <v>-8.1017800000000005E-4</v>
      </c>
      <c r="AG449">
        <v>5.2704899999999997E-7</v>
      </c>
      <c r="AH449">
        <v>0</v>
      </c>
      <c r="AI449">
        <v>2674070</v>
      </c>
      <c r="AJ449">
        <v>4.7293200000000004</v>
      </c>
      <c r="AL449">
        <v>5.8719900000000005E-4</v>
      </c>
      <c r="AM449">
        <v>0</v>
      </c>
      <c r="AP449">
        <v>69.629599999999996</v>
      </c>
    </row>
    <row r="450" spans="2:42" x14ac:dyDescent="0.3">
      <c r="B450">
        <v>5.9111799999999996E-4</v>
      </c>
      <c r="C450">
        <v>1</v>
      </c>
      <c r="D450">
        <v>473.202</v>
      </c>
      <c r="E450">
        <v>68.375699999999995</v>
      </c>
      <c r="F450">
        <v>0</v>
      </c>
      <c r="G450">
        <v>-58.198</v>
      </c>
      <c r="H450">
        <v>0</v>
      </c>
      <c r="I450">
        <v>0</v>
      </c>
      <c r="L450">
        <v>0</v>
      </c>
      <c r="M450">
        <v>0</v>
      </c>
      <c r="P450">
        <v>-15.4549</v>
      </c>
      <c r="Q450">
        <v>0</v>
      </c>
      <c r="R450">
        <v>0.55027199999999998</v>
      </c>
      <c r="S450">
        <v>0</v>
      </c>
      <c r="T450">
        <v>0.80778399999999995</v>
      </c>
      <c r="U450">
        <v>0</v>
      </c>
      <c r="V450">
        <v>-8.43823E-5</v>
      </c>
      <c r="W450">
        <v>0</v>
      </c>
      <c r="X450">
        <v>1.3887799999999999E-4</v>
      </c>
      <c r="Y450">
        <v>4.1827800000000001E-7</v>
      </c>
      <c r="Z450">
        <v>1.20657E-2</v>
      </c>
      <c r="AA450">
        <v>1.9675299999999999E-3</v>
      </c>
      <c r="AB450">
        <v>0.192746</v>
      </c>
      <c r="AC450">
        <v>0</v>
      </c>
      <c r="AD450">
        <v>0</v>
      </c>
      <c r="AE450">
        <v>-10.374700000000001</v>
      </c>
      <c r="AF450">
        <v>-7.2641800000000005E-4</v>
      </c>
      <c r="AG450">
        <v>4.6853199999999998E-7</v>
      </c>
      <c r="AH450">
        <v>0</v>
      </c>
      <c r="AI450">
        <v>2694960</v>
      </c>
      <c r="AJ450">
        <v>0.80778399999999995</v>
      </c>
      <c r="AL450">
        <v>5.9111799999999996E-4</v>
      </c>
      <c r="AM450">
        <v>0</v>
      </c>
      <c r="AP450">
        <v>68.375699999999995</v>
      </c>
    </row>
    <row r="451" spans="2:42" x14ac:dyDescent="0.3">
      <c r="B451">
        <v>5.9729300000000004E-4</v>
      </c>
      <c r="C451">
        <v>1</v>
      </c>
      <c r="D451">
        <v>473.202</v>
      </c>
      <c r="E451">
        <v>62.392600000000002</v>
      </c>
      <c r="F451">
        <v>0</v>
      </c>
      <c r="G451">
        <v>-53.307099999999998</v>
      </c>
      <c r="H451">
        <v>0</v>
      </c>
      <c r="I451">
        <v>0</v>
      </c>
      <c r="L451">
        <v>0</v>
      </c>
      <c r="M451">
        <v>0</v>
      </c>
      <c r="P451">
        <v>-56.354500000000002</v>
      </c>
      <c r="Q451">
        <v>0</v>
      </c>
      <c r="R451">
        <v>3.4752399999999999</v>
      </c>
      <c r="S451">
        <v>0</v>
      </c>
      <c r="T451">
        <v>3.6692800000000001</v>
      </c>
      <c r="U451">
        <v>0</v>
      </c>
      <c r="V451">
        <v>2.9724900000000003E-4</v>
      </c>
      <c r="W451">
        <v>0</v>
      </c>
      <c r="X451">
        <v>1.8586300000000001E-4</v>
      </c>
      <c r="Y451">
        <v>3.6794499999999998E-7</v>
      </c>
      <c r="Z451">
        <v>1.09677E-2</v>
      </c>
      <c r="AA451">
        <v>1.8101E-3</v>
      </c>
      <c r="AB451">
        <v>0.19400200000000001</v>
      </c>
      <c r="AC451">
        <v>0</v>
      </c>
      <c r="AD451">
        <v>0</v>
      </c>
      <c r="AE451">
        <v>-10.5105</v>
      </c>
      <c r="AF451">
        <v>-6.0418899999999998E-4</v>
      </c>
      <c r="AG451">
        <v>3.7871199999999998E-7</v>
      </c>
      <c r="AH451">
        <v>0</v>
      </c>
      <c r="AI451">
        <v>2730380</v>
      </c>
      <c r="AJ451">
        <v>3.6692800000000001</v>
      </c>
      <c r="AL451">
        <v>5.9729300000000004E-4</v>
      </c>
      <c r="AM451">
        <v>0</v>
      </c>
      <c r="AP451">
        <v>62.392600000000002</v>
      </c>
    </row>
    <row r="452" spans="2:42" x14ac:dyDescent="0.3">
      <c r="B452">
        <v>5.97414E-4</v>
      </c>
      <c r="C452">
        <v>1</v>
      </c>
      <c r="D452">
        <v>473.202</v>
      </c>
      <c r="E452">
        <v>62.281300000000002</v>
      </c>
      <c r="F452">
        <v>0</v>
      </c>
      <c r="G452">
        <v>-53.223399999999998</v>
      </c>
      <c r="H452">
        <v>0</v>
      </c>
      <c r="I452">
        <v>0</v>
      </c>
      <c r="L452">
        <v>0</v>
      </c>
      <c r="M452">
        <v>0</v>
      </c>
      <c r="P452">
        <v>-59.039099999999998</v>
      </c>
      <c r="Q452">
        <v>0</v>
      </c>
      <c r="R452">
        <v>3.4964900000000001</v>
      </c>
      <c r="S452">
        <v>0</v>
      </c>
      <c r="T452">
        <v>3.6825399999999999</v>
      </c>
      <c r="U452">
        <v>0</v>
      </c>
      <c r="V452">
        <v>3.00907E-4</v>
      </c>
      <c r="W452">
        <v>0</v>
      </c>
      <c r="X452">
        <v>1.8970400000000001E-4</v>
      </c>
      <c r="Y452">
        <v>3.66941E-7</v>
      </c>
      <c r="Z452">
        <v>1.0945699999999999E-2</v>
      </c>
      <c r="AA452">
        <v>1.8069500000000001E-3</v>
      </c>
      <c r="AB452">
        <v>0.19402700000000001</v>
      </c>
      <c r="AC452">
        <v>0</v>
      </c>
      <c r="AD452">
        <v>0</v>
      </c>
      <c r="AE452">
        <v>-10.513199999999999</v>
      </c>
      <c r="AF452">
        <v>-6.0175400000000003E-4</v>
      </c>
      <c r="AG452">
        <v>3.7691899999999999E-7</v>
      </c>
      <c r="AH452">
        <v>0</v>
      </c>
      <c r="AI452">
        <v>2731090</v>
      </c>
      <c r="AJ452">
        <v>3.6825399999999999</v>
      </c>
      <c r="AL452">
        <v>5.97414E-4</v>
      </c>
      <c r="AM452">
        <v>0</v>
      </c>
      <c r="AP452">
        <v>62.281300000000002</v>
      </c>
    </row>
    <row r="453" spans="2:42" x14ac:dyDescent="0.3">
      <c r="B453">
        <v>6.0104199999999998E-4</v>
      </c>
      <c r="C453">
        <v>1</v>
      </c>
      <c r="D453">
        <v>473.202</v>
      </c>
      <c r="E453">
        <v>58.830300000000001</v>
      </c>
      <c r="F453">
        <v>0</v>
      </c>
      <c r="G453">
        <v>-50.737200000000001</v>
      </c>
      <c r="H453">
        <v>0</v>
      </c>
      <c r="I453">
        <v>0</v>
      </c>
      <c r="L453">
        <v>0</v>
      </c>
      <c r="M453">
        <v>0</v>
      </c>
      <c r="P453">
        <v>7.7956200000000004</v>
      </c>
      <c r="Q453">
        <v>0</v>
      </c>
      <c r="R453">
        <v>3.0199099999999999</v>
      </c>
      <c r="S453">
        <v>0</v>
      </c>
      <c r="T453">
        <v>3.0041799999999999</v>
      </c>
      <c r="U453">
        <v>0</v>
      </c>
      <c r="V453">
        <v>2.2749599999999999E-4</v>
      </c>
      <c r="W453">
        <v>0</v>
      </c>
      <c r="X453">
        <v>8.1091699999999995E-5</v>
      </c>
      <c r="Y453">
        <v>3.3655199999999998E-7</v>
      </c>
      <c r="Z453">
        <v>1.02717E-2</v>
      </c>
      <c r="AA453">
        <v>1.71032E-3</v>
      </c>
      <c r="AB453">
        <v>0.194798</v>
      </c>
      <c r="AC453">
        <v>0</v>
      </c>
      <c r="AD453">
        <v>0</v>
      </c>
      <c r="AE453">
        <v>-10.5967</v>
      </c>
      <c r="AF453">
        <v>-5.2848999999999995E-4</v>
      </c>
      <c r="AG453">
        <v>3.2252200000000001E-7</v>
      </c>
      <c r="AH453">
        <v>0</v>
      </c>
      <c r="AI453">
        <v>2752860</v>
      </c>
      <c r="AJ453">
        <v>3.0041799999999999</v>
      </c>
      <c r="AL453">
        <v>6.0104199999999998E-4</v>
      </c>
      <c r="AM453">
        <v>0</v>
      </c>
      <c r="AP453">
        <v>58.830300000000001</v>
      </c>
    </row>
    <row r="454" spans="2:42" x14ac:dyDescent="0.3">
      <c r="B454">
        <v>6.0156399999999996E-4</v>
      </c>
      <c r="C454">
        <v>1</v>
      </c>
      <c r="D454">
        <v>473.202</v>
      </c>
      <c r="E454">
        <v>58.334699999999998</v>
      </c>
      <c r="F454">
        <v>0</v>
      </c>
      <c r="G454">
        <v>-50.380099999999999</v>
      </c>
      <c r="H454">
        <v>0</v>
      </c>
      <c r="I454">
        <v>0</v>
      </c>
      <c r="L454">
        <v>0</v>
      </c>
      <c r="M454">
        <v>0</v>
      </c>
      <c r="P454">
        <v>17.393999999999998</v>
      </c>
      <c r="Q454">
        <v>0</v>
      </c>
      <c r="R454">
        <v>2.95147</v>
      </c>
      <c r="S454">
        <v>0</v>
      </c>
      <c r="T454">
        <v>2.9067500000000002</v>
      </c>
      <c r="U454">
        <v>0</v>
      </c>
      <c r="V454">
        <v>2.16954E-4</v>
      </c>
      <c r="W454">
        <v>0</v>
      </c>
      <c r="X454">
        <v>6.5493400000000006E-5</v>
      </c>
      <c r="Y454">
        <v>3.3218699999999998E-7</v>
      </c>
      <c r="Z454">
        <v>1.0175E-2</v>
      </c>
      <c r="AA454">
        <v>1.69644E-3</v>
      </c>
      <c r="AB454">
        <v>0.194908</v>
      </c>
      <c r="AC454">
        <v>0</v>
      </c>
      <c r="AD454">
        <v>0</v>
      </c>
      <c r="AE454">
        <v>-10.608700000000001</v>
      </c>
      <c r="AF454">
        <v>-5.1796800000000005E-4</v>
      </c>
      <c r="AG454">
        <v>3.1470900000000002E-7</v>
      </c>
      <c r="AH454">
        <v>0</v>
      </c>
      <c r="AI454">
        <v>2755980</v>
      </c>
      <c r="AJ454">
        <v>2.9067500000000002</v>
      </c>
      <c r="AL454">
        <v>6.0156399999999996E-4</v>
      </c>
      <c r="AM454">
        <v>0</v>
      </c>
      <c r="AP454">
        <v>58.334699999999998</v>
      </c>
    </row>
    <row r="455" spans="2:42" x14ac:dyDescent="0.3">
      <c r="B455">
        <v>6.0203899999999996E-4</v>
      </c>
      <c r="C455">
        <v>1</v>
      </c>
      <c r="D455">
        <v>473.202</v>
      </c>
      <c r="E455">
        <v>57.5837</v>
      </c>
      <c r="F455">
        <v>0</v>
      </c>
      <c r="G455">
        <v>-49.7515</v>
      </c>
      <c r="H455">
        <v>0</v>
      </c>
      <c r="I455">
        <v>0</v>
      </c>
      <c r="L455">
        <v>0</v>
      </c>
      <c r="M455">
        <v>0</v>
      </c>
      <c r="P455">
        <v>-36.026800000000001</v>
      </c>
      <c r="Q455">
        <v>0</v>
      </c>
      <c r="R455">
        <v>3.3182299999999998</v>
      </c>
      <c r="S455">
        <v>0</v>
      </c>
      <c r="T455">
        <v>3.3097099999999999</v>
      </c>
      <c r="U455">
        <v>0</v>
      </c>
      <c r="V455">
        <v>2.8703499999999999E-4</v>
      </c>
      <c r="W455">
        <v>0</v>
      </c>
      <c r="X455">
        <v>1.3657E-4</v>
      </c>
      <c r="Y455">
        <v>3.2829799999999999E-7</v>
      </c>
      <c r="Z455">
        <v>1.008E-2</v>
      </c>
      <c r="AA455">
        <v>1.68282E-3</v>
      </c>
      <c r="AB455">
        <v>0.195017</v>
      </c>
      <c r="AC455">
        <v>0</v>
      </c>
      <c r="AD455">
        <v>0</v>
      </c>
      <c r="AE455">
        <v>-10.6206</v>
      </c>
      <c r="AF455">
        <v>-5.0914700000000005E-4</v>
      </c>
      <c r="AG455">
        <v>3.0766100000000002E-7</v>
      </c>
      <c r="AH455">
        <v>0</v>
      </c>
      <c r="AI455">
        <v>2759080</v>
      </c>
      <c r="AJ455">
        <v>3.3097099999999999</v>
      </c>
      <c r="AL455">
        <v>6.0203899999999996E-4</v>
      </c>
      <c r="AM455">
        <v>0</v>
      </c>
      <c r="AP455">
        <v>57.5837</v>
      </c>
    </row>
    <row r="456" spans="2:42" x14ac:dyDescent="0.3">
      <c r="B456">
        <v>6.0478400000000003E-4</v>
      </c>
      <c r="C456">
        <v>1</v>
      </c>
      <c r="D456">
        <v>473.202</v>
      </c>
      <c r="E456">
        <v>53.012</v>
      </c>
      <c r="F456">
        <v>0</v>
      </c>
      <c r="G456">
        <v>-45.981200000000001</v>
      </c>
      <c r="H456">
        <v>0</v>
      </c>
      <c r="I456">
        <v>0</v>
      </c>
      <c r="L456">
        <v>0</v>
      </c>
      <c r="M456">
        <v>0</v>
      </c>
      <c r="P456">
        <v>-506.93799999999999</v>
      </c>
      <c r="Q456">
        <v>0</v>
      </c>
      <c r="R456">
        <v>6.4071199999999999</v>
      </c>
      <c r="S456">
        <v>0</v>
      </c>
      <c r="T456">
        <v>6.4975300000000002</v>
      </c>
      <c r="U456">
        <v>0</v>
      </c>
      <c r="V456">
        <v>9.1366199999999998E-4</v>
      </c>
      <c r="W456">
        <v>0</v>
      </c>
      <c r="X456">
        <v>7.9956500000000002E-4</v>
      </c>
      <c r="Y456">
        <v>3.058E-7</v>
      </c>
      <c r="Z456">
        <v>9.5253200000000003E-3</v>
      </c>
      <c r="AA456">
        <v>1.6033099999999999E-3</v>
      </c>
      <c r="AB456">
        <v>0.19565099999999999</v>
      </c>
      <c r="AC456">
        <v>0</v>
      </c>
      <c r="AD456">
        <v>0</v>
      </c>
      <c r="AE456">
        <v>-10.69</v>
      </c>
      <c r="AF456">
        <v>-4.5851099999999999E-4</v>
      </c>
      <c r="AG456">
        <v>2.66839E-7</v>
      </c>
      <c r="AH456">
        <v>0</v>
      </c>
      <c r="AI456">
        <v>2777190</v>
      </c>
      <c r="AJ456">
        <v>6.4975300000000002</v>
      </c>
      <c r="AL456">
        <v>6.0478400000000003E-4</v>
      </c>
      <c r="AM456">
        <v>0</v>
      </c>
      <c r="AP456">
        <v>53.012</v>
      </c>
    </row>
    <row r="457" spans="2:42" x14ac:dyDescent="0.3">
      <c r="B457">
        <v>6.0583700000000002E-4</v>
      </c>
      <c r="C457">
        <v>1</v>
      </c>
      <c r="D457">
        <v>473.20100000000002</v>
      </c>
      <c r="E457">
        <v>51.257899999999999</v>
      </c>
      <c r="F457">
        <v>0</v>
      </c>
      <c r="G457">
        <v>-44.534700000000001</v>
      </c>
      <c r="H457">
        <v>0</v>
      </c>
      <c r="I457">
        <v>0</v>
      </c>
      <c r="L457">
        <v>0</v>
      </c>
      <c r="M457">
        <v>0</v>
      </c>
      <c r="P457">
        <v>-687.62</v>
      </c>
      <c r="Q457">
        <v>0</v>
      </c>
      <c r="R457">
        <v>7.5922799999999997</v>
      </c>
      <c r="S457">
        <v>0</v>
      </c>
      <c r="T457">
        <v>7.7206400000000004</v>
      </c>
      <c r="U457">
        <v>0</v>
      </c>
      <c r="V457">
        <v>1.15409E-3</v>
      </c>
      <c r="W457">
        <v>0</v>
      </c>
      <c r="X457">
        <v>1.0539499999999999E-3</v>
      </c>
      <c r="Y457">
        <v>2.9716899999999998E-7</v>
      </c>
      <c r="Z457">
        <v>9.3124999999999996E-3</v>
      </c>
      <c r="AA457">
        <v>1.5728000000000001E-3</v>
      </c>
      <c r="AB457">
        <v>0.19589400000000001</v>
      </c>
      <c r="AC457">
        <v>0</v>
      </c>
      <c r="AD457">
        <v>0</v>
      </c>
      <c r="AE457">
        <v>-10.7166</v>
      </c>
      <c r="AF457">
        <v>-4.39083E-4</v>
      </c>
      <c r="AG457">
        <v>2.51176E-7</v>
      </c>
      <c r="AH457">
        <v>0</v>
      </c>
      <c r="AI457">
        <v>2784130</v>
      </c>
      <c r="AJ457">
        <v>7.7206400000000004</v>
      </c>
      <c r="AL457">
        <v>6.0583700000000002E-4</v>
      </c>
      <c r="AM457">
        <v>0</v>
      </c>
      <c r="AP457">
        <v>51.257899999999999</v>
      </c>
    </row>
    <row r="458" spans="2:42" x14ac:dyDescent="0.3">
      <c r="B458">
        <v>6.1079299999999999E-4</v>
      </c>
      <c r="C458">
        <v>1</v>
      </c>
      <c r="D458">
        <v>473.20100000000002</v>
      </c>
      <c r="E458">
        <v>43.532499999999999</v>
      </c>
      <c r="F458">
        <v>0</v>
      </c>
      <c r="G458">
        <v>-38.5839</v>
      </c>
      <c r="H458">
        <v>0</v>
      </c>
      <c r="I458">
        <v>0</v>
      </c>
      <c r="L458">
        <v>0</v>
      </c>
      <c r="M458">
        <v>0</v>
      </c>
      <c r="P458">
        <v>-1236.54</v>
      </c>
      <c r="Q458">
        <v>0</v>
      </c>
      <c r="R458">
        <v>10.569000000000001</v>
      </c>
      <c r="S458">
        <v>0</v>
      </c>
      <c r="T458">
        <v>10.7308</v>
      </c>
      <c r="U458">
        <v>0</v>
      </c>
      <c r="V458">
        <v>1.72E-3</v>
      </c>
      <c r="W458">
        <v>0</v>
      </c>
      <c r="X458">
        <v>1.8601900000000001E-3</v>
      </c>
      <c r="Y458">
        <v>2.5616399999999999E-7</v>
      </c>
      <c r="Z458">
        <v>8.3094099999999997E-3</v>
      </c>
      <c r="AA458">
        <v>1.4290399999999999E-3</v>
      </c>
      <c r="AB458">
        <v>0.19704099999999999</v>
      </c>
      <c r="AC458">
        <v>0</v>
      </c>
      <c r="AD458">
        <v>0</v>
      </c>
      <c r="AE458">
        <v>-10.842000000000001</v>
      </c>
      <c r="AF458">
        <v>-3.4621499999999998E-4</v>
      </c>
      <c r="AG458">
        <v>1.7680900000000001E-7</v>
      </c>
      <c r="AH458">
        <v>0</v>
      </c>
      <c r="AI458">
        <v>2816830</v>
      </c>
      <c r="AJ458">
        <v>10.7308</v>
      </c>
      <c r="AL458">
        <v>6.1079299999999999E-4</v>
      </c>
      <c r="AM458">
        <v>0</v>
      </c>
      <c r="AP458">
        <v>43.532499999999999</v>
      </c>
    </row>
    <row r="459" spans="2:42" x14ac:dyDescent="0.3">
      <c r="B459">
        <v>6.1136700000000003E-4</v>
      </c>
      <c r="C459">
        <v>1</v>
      </c>
      <c r="D459">
        <v>473.20100000000002</v>
      </c>
      <c r="E459">
        <v>42.201599999999999</v>
      </c>
      <c r="F459">
        <v>0</v>
      </c>
      <c r="G459">
        <v>-37.414000000000001</v>
      </c>
      <c r="H459">
        <v>0</v>
      </c>
      <c r="I459">
        <v>0</v>
      </c>
      <c r="L459">
        <v>0</v>
      </c>
      <c r="M459">
        <v>0</v>
      </c>
      <c r="P459">
        <v>-1551.97</v>
      </c>
      <c r="Q459">
        <v>0</v>
      </c>
      <c r="R459">
        <v>11.242000000000001</v>
      </c>
      <c r="S459">
        <v>0</v>
      </c>
      <c r="T459">
        <v>11.459099999999999</v>
      </c>
      <c r="U459">
        <v>0</v>
      </c>
      <c r="V459">
        <v>2.0492800000000001E-3</v>
      </c>
      <c r="W459">
        <v>0</v>
      </c>
      <c r="X459">
        <v>2.2248200000000002E-3</v>
      </c>
      <c r="Y459">
        <v>2.5145199999999999E-7</v>
      </c>
      <c r="Z459">
        <v>8.1816100000000006E-3</v>
      </c>
      <c r="AA459">
        <v>1.41059E-3</v>
      </c>
      <c r="AB459">
        <v>0.197188</v>
      </c>
      <c r="AC459">
        <v>0</v>
      </c>
      <c r="AD459">
        <v>0</v>
      </c>
      <c r="AE459">
        <v>-10.8581</v>
      </c>
      <c r="AF459">
        <v>-3.3656199999999999E-4</v>
      </c>
      <c r="AG459">
        <v>1.6829400000000001E-7</v>
      </c>
      <c r="AH459">
        <v>0</v>
      </c>
      <c r="AI459">
        <v>2821040</v>
      </c>
      <c r="AJ459">
        <v>11.459099999999999</v>
      </c>
      <c r="AL459">
        <v>6.1136700000000003E-4</v>
      </c>
      <c r="AM459">
        <v>0</v>
      </c>
      <c r="AP459">
        <v>42.201599999999999</v>
      </c>
    </row>
    <row r="460" spans="2:42" x14ac:dyDescent="0.3">
      <c r="B460">
        <v>6.1525100000000004E-4</v>
      </c>
      <c r="C460">
        <v>1</v>
      </c>
      <c r="D460">
        <v>473.20100000000002</v>
      </c>
      <c r="E460">
        <v>33.266599999999997</v>
      </c>
      <c r="F460">
        <v>0</v>
      </c>
      <c r="G460">
        <v>-29.561900000000001</v>
      </c>
      <c r="H460">
        <v>0</v>
      </c>
      <c r="I460">
        <v>0</v>
      </c>
      <c r="L460">
        <v>0</v>
      </c>
      <c r="M460">
        <v>0</v>
      </c>
      <c r="P460">
        <v>-3484.63</v>
      </c>
      <c r="Q460">
        <v>0</v>
      </c>
      <c r="R460">
        <v>15.8096</v>
      </c>
      <c r="S460">
        <v>0</v>
      </c>
      <c r="T460">
        <v>16.396599999999999</v>
      </c>
      <c r="U460">
        <v>0</v>
      </c>
      <c r="V460">
        <v>4.2443000000000003E-3</v>
      </c>
      <c r="W460">
        <v>0</v>
      </c>
      <c r="X460">
        <v>4.4420199999999996E-3</v>
      </c>
      <c r="Y460">
        <v>2.1964800000000001E-7</v>
      </c>
      <c r="Z460">
        <v>7.3186700000000002E-3</v>
      </c>
      <c r="AA460">
        <v>1.2862800000000001E-3</v>
      </c>
      <c r="AB460">
        <v>0.19817499999999999</v>
      </c>
      <c r="AC460">
        <v>0</v>
      </c>
      <c r="AD460">
        <v>0</v>
      </c>
      <c r="AE460">
        <v>-10.9671</v>
      </c>
      <c r="AF460">
        <v>-2.7133600000000001E-4</v>
      </c>
      <c r="AG460">
        <v>1.1113399999999999E-7</v>
      </c>
      <c r="AH460">
        <v>0</v>
      </c>
      <c r="AI460">
        <v>2849640</v>
      </c>
      <c r="AJ460">
        <v>16.396599999999999</v>
      </c>
      <c r="AL460">
        <v>6.1525100000000004E-4</v>
      </c>
      <c r="AM460">
        <v>0</v>
      </c>
      <c r="AP460">
        <v>33.266599999999997</v>
      </c>
    </row>
    <row r="461" spans="2:42" x14ac:dyDescent="0.3">
      <c r="B461">
        <v>6.1685199999999998E-4</v>
      </c>
      <c r="C461">
        <v>1</v>
      </c>
      <c r="D461">
        <v>473.20100000000002</v>
      </c>
      <c r="E461">
        <v>29.586400000000001</v>
      </c>
      <c r="F461">
        <v>0</v>
      </c>
      <c r="G461">
        <v>-26.3277</v>
      </c>
      <c r="H461">
        <v>0</v>
      </c>
      <c r="I461">
        <v>0</v>
      </c>
      <c r="L461">
        <v>0</v>
      </c>
      <c r="M461">
        <v>0</v>
      </c>
      <c r="P461">
        <v>-4280.66</v>
      </c>
      <c r="Q461">
        <v>0</v>
      </c>
      <c r="R461">
        <v>17.690999999999999</v>
      </c>
      <c r="S461">
        <v>0</v>
      </c>
      <c r="T461">
        <v>18.430299999999999</v>
      </c>
      <c r="U461">
        <v>0</v>
      </c>
      <c r="V461">
        <v>5.1483900000000001E-3</v>
      </c>
      <c r="W461">
        <v>0</v>
      </c>
      <c r="X461">
        <v>5.3552599999999997E-3</v>
      </c>
      <c r="Y461">
        <v>2.06548E-7</v>
      </c>
      <c r="Z461">
        <v>6.9632399999999999E-3</v>
      </c>
      <c r="AA461">
        <v>1.2350799999999999E-3</v>
      </c>
      <c r="AB461">
        <v>0.19858200000000001</v>
      </c>
      <c r="AC461">
        <v>0</v>
      </c>
      <c r="AD461">
        <v>0</v>
      </c>
      <c r="AE461">
        <v>-11.012</v>
      </c>
      <c r="AF461">
        <v>-2.4447100000000001E-4</v>
      </c>
      <c r="AG461">
        <v>8.7590200000000003E-8</v>
      </c>
      <c r="AH461">
        <v>0</v>
      </c>
      <c r="AI461">
        <v>2861420</v>
      </c>
      <c r="AJ461">
        <v>18.430299999999999</v>
      </c>
      <c r="AL461">
        <v>6.1685199999999998E-4</v>
      </c>
      <c r="AM461">
        <v>0</v>
      </c>
      <c r="AP461">
        <v>29.586400000000001</v>
      </c>
    </row>
    <row r="462" spans="2:42" x14ac:dyDescent="0.3">
      <c r="B462">
        <v>6.1835299999999998E-4</v>
      </c>
      <c r="C462">
        <v>1</v>
      </c>
      <c r="D462">
        <v>473.20100000000002</v>
      </c>
      <c r="E462">
        <v>26.114000000000001</v>
      </c>
      <c r="F462">
        <v>0</v>
      </c>
      <c r="G462">
        <v>-23.177499999999998</v>
      </c>
      <c r="H462">
        <v>0</v>
      </c>
      <c r="I462">
        <v>0</v>
      </c>
      <c r="L462">
        <v>0</v>
      </c>
      <c r="M462">
        <v>0</v>
      </c>
      <c r="P462">
        <v>-4937.22</v>
      </c>
      <c r="Q462">
        <v>0</v>
      </c>
      <c r="R462">
        <v>19.128399999999999</v>
      </c>
      <c r="S462">
        <v>0</v>
      </c>
      <c r="T462">
        <v>19.9786</v>
      </c>
      <c r="U462">
        <v>0</v>
      </c>
      <c r="V462">
        <v>5.9093499999999998E-3</v>
      </c>
      <c r="W462">
        <v>0</v>
      </c>
      <c r="X462">
        <v>6.1036199999999997E-3</v>
      </c>
      <c r="Y462">
        <v>1.94217E-7</v>
      </c>
      <c r="Z462">
        <v>6.6290000000000003E-3</v>
      </c>
      <c r="AA462">
        <v>1.1869599999999999E-3</v>
      </c>
      <c r="AB462">
        <v>0.198964</v>
      </c>
      <c r="AC462">
        <v>0</v>
      </c>
      <c r="AD462">
        <v>0</v>
      </c>
      <c r="AE462">
        <v>-11.0543</v>
      </c>
      <c r="AF462">
        <v>-2.1913400000000001E-4</v>
      </c>
      <c r="AG462">
        <v>6.5494799999999994E-8</v>
      </c>
      <c r="AH462">
        <v>0</v>
      </c>
      <c r="AI462">
        <v>2872530</v>
      </c>
      <c r="AJ462">
        <v>19.9786</v>
      </c>
      <c r="AL462">
        <v>6.1835299999999998E-4</v>
      </c>
      <c r="AM462">
        <v>0</v>
      </c>
      <c r="AP462">
        <v>26.114000000000001</v>
      </c>
    </row>
    <row r="463" spans="2:42" x14ac:dyDescent="0.3">
      <c r="B463">
        <v>6.20785E-4</v>
      </c>
      <c r="C463">
        <v>1</v>
      </c>
      <c r="D463">
        <v>473.20100000000002</v>
      </c>
      <c r="E463">
        <v>22.232700000000001</v>
      </c>
      <c r="F463">
        <v>0</v>
      </c>
      <c r="G463">
        <v>-19.999099999999999</v>
      </c>
      <c r="H463">
        <v>0</v>
      </c>
      <c r="I463">
        <v>0</v>
      </c>
      <c r="L463">
        <v>0</v>
      </c>
      <c r="M463">
        <v>-10.5946</v>
      </c>
      <c r="P463">
        <v>-593.63900000000001</v>
      </c>
      <c r="Q463">
        <v>-10.5945</v>
      </c>
      <c r="R463">
        <v>12.523099999999999</v>
      </c>
      <c r="S463">
        <v>-10.5946</v>
      </c>
      <c r="T463">
        <v>13.0547</v>
      </c>
      <c r="U463">
        <v>-6.6594899999999997E-3</v>
      </c>
      <c r="V463">
        <v>1.43238E-3</v>
      </c>
      <c r="W463">
        <v>-6.6476900000000004E-3</v>
      </c>
      <c r="X463">
        <v>1.71678E-3</v>
      </c>
      <c r="Y463">
        <v>1.7289200000000001E-7</v>
      </c>
      <c r="Z463">
        <v>6.00674E-3</v>
      </c>
      <c r="AA463">
        <v>1.09643E-3</v>
      </c>
      <c r="AB463">
        <v>0.19967699999999999</v>
      </c>
      <c r="AC463">
        <v>0</v>
      </c>
      <c r="AD463">
        <v>0</v>
      </c>
      <c r="AE463">
        <v>-11.133900000000001</v>
      </c>
      <c r="AF463">
        <v>-1.7974399999999999E-4</v>
      </c>
      <c r="AG463">
        <v>3.1732999999999997E-8</v>
      </c>
      <c r="AH463">
        <v>0</v>
      </c>
      <c r="AI463">
        <v>2894120</v>
      </c>
      <c r="AJ463">
        <v>13.0547</v>
      </c>
      <c r="AL463">
        <v>6.20785E-4</v>
      </c>
      <c r="AM463">
        <v>0</v>
      </c>
      <c r="AP463">
        <v>22.232700000000001</v>
      </c>
    </row>
    <row r="464" spans="2:42" x14ac:dyDescent="0.3">
      <c r="B464">
        <v>6.2110500000000005E-4</v>
      </c>
      <c r="C464">
        <v>1</v>
      </c>
      <c r="D464">
        <v>473.20100000000002</v>
      </c>
      <c r="E464">
        <v>21.748100000000001</v>
      </c>
      <c r="F464">
        <v>0</v>
      </c>
      <c r="G464">
        <v>-19.5459</v>
      </c>
      <c r="H464">
        <v>0</v>
      </c>
      <c r="I464">
        <v>0</v>
      </c>
      <c r="L464">
        <v>0</v>
      </c>
      <c r="M464">
        <v>-12.008599999999999</v>
      </c>
      <c r="P464">
        <v>-46.163600000000002</v>
      </c>
      <c r="Q464">
        <v>-12.0084</v>
      </c>
      <c r="R464">
        <v>11.6607</v>
      </c>
      <c r="S464">
        <v>-12.008599999999999</v>
      </c>
      <c r="T464">
        <v>12.156700000000001</v>
      </c>
      <c r="U464">
        <v>-7.5393099999999996E-3</v>
      </c>
      <c r="V464">
        <v>8.9696100000000005E-4</v>
      </c>
      <c r="W464">
        <v>-7.5274000000000001E-3</v>
      </c>
      <c r="X464">
        <v>1.1577E-3</v>
      </c>
      <c r="Y464">
        <v>1.6999700000000001E-7</v>
      </c>
      <c r="Z464">
        <v>5.9219099999999998E-3</v>
      </c>
      <c r="AA464">
        <v>1.0839999999999999E-3</v>
      </c>
      <c r="AB464">
        <v>0.19977400000000001</v>
      </c>
      <c r="AC464">
        <v>0</v>
      </c>
      <c r="AD464">
        <v>0</v>
      </c>
      <c r="AE464">
        <v>-11.144500000000001</v>
      </c>
      <c r="AF464">
        <v>-1.74475E-4</v>
      </c>
      <c r="AG464">
        <v>2.6868700000000001E-8</v>
      </c>
      <c r="AH464">
        <v>0</v>
      </c>
      <c r="AI464">
        <v>2896960</v>
      </c>
      <c r="AJ464">
        <v>12.156700000000001</v>
      </c>
      <c r="AL464">
        <v>6.2110500000000005E-4</v>
      </c>
      <c r="AM464">
        <v>0</v>
      </c>
      <c r="AP464">
        <v>21.748100000000001</v>
      </c>
    </row>
    <row r="465" spans="2:42" x14ac:dyDescent="0.3">
      <c r="B465">
        <v>6.2311099999999998E-4</v>
      </c>
      <c r="C465">
        <v>1</v>
      </c>
      <c r="D465">
        <v>473.20100000000002</v>
      </c>
      <c r="E465">
        <v>20.4955</v>
      </c>
      <c r="F465">
        <v>0</v>
      </c>
      <c r="G465">
        <v>-18.426200000000001</v>
      </c>
      <c r="H465">
        <v>0</v>
      </c>
      <c r="I465">
        <v>-17.701899999999998</v>
      </c>
      <c r="L465">
        <v>414.04</v>
      </c>
      <c r="M465">
        <v>-19.223700000000001</v>
      </c>
      <c r="P465">
        <v>4127.5600000000004</v>
      </c>
      <c r="Q465">
        <v>-19.223500000000001</v>
      </c>
      <c r="R465">
        <v>3.4413299999999998</v>
      </c>
      <c r="S465">
        <v>-19.223700000000001</v>
      </c>
      <c r="T465">
        <v>3.4840900000000001</v>
      </c>
      <c r="U465">
        <v>-1.20798E-2</v>
      </c>
      <c r="V465">
        <v>-3.4986100000000001E-3</v>
      </c>
      <c r="W465">
        <v>-1.20593E-2</v>
      </c>
      <c r="X465">
        <v>-3.3003799999999999E-3</v>
      </c>
      <c r="Y465">
        <v>1.4941299999999999E-7</v>
      </c>
      <c r="Z465">
        <v>5.2801999999999997E-3</v>
      </c>
      <c r="AA465">
        <v>9.8448999999999997E-4</v>
      </c>
      <c r="AB465">
        <v>0.20062099999999999</v>
      </c>
      <c r="AC465">
        <v>0</v>
      </c>
      <c r="AD465">
        <v>0</v>
      </c>
      <c r="AE465">
        <v>-11.174300000000001</v>
      </c>
      <c r="AF465">
        <v>-1.60581E-4</v>
      </c>
      <c r="AG465">
        <v>1.5893100000000001E-8</v>
      </c>
      <c r="AH465">
        <v>0</v>
      </c>
      <c r="AI465">
        <v>2905230</v>
      </c>
      <c r="AJ465">
        <v>3.4840900000000001</v>
      </c>
      <c r="AL465">
        <v>6.2311099999999998E-4</v>
      </c>
      <c r="AM465">
        <v>0</v>
      </c>
      <c r="AP465">
        <v>20.4955</v>
      </c>
    </row>
    <row r="466" spans="2:42" x14ac:dyDescent="0.3">
      <c r="B466">
        <v>6.2339800000000005E-4</v>
      </c>
      <c r="C466">
        <v>1</v>
      </c>
      <c r="D466">
        <v>473.20100000000002</v>
      </c>
      <c r="E466">
        <v>20.321100000000001</v>
      </c>
      <c r="F466">
        <v>0</v>
      </c>
      <c r="G466">
        <v>-18.265000000000001</v>
      </c>
      <c r="H466">
        <v>0</v>
      </c>
      <c r="I466">
        <v>-20.218900000000001</v>
      </c>
      <c r="L466">
        <v>473.20100000000002</v>
      </c>
      <c r="M466">
        <v>-20.218499999999999</v>
      </c>
      <c r="P466">
        <v>4686</v>
      </c>
      <c r="Q466">
        <v>-20.218299999999999</v>
      </c>
      <c r="R466">
        <v>2.2967399999999998</v>
      </c>
      <c r="S466">
        <v>-20.218499999999999</v>
      </c>
      <c r="T466">
        <v>2.2970000000000002</v>
      </c>
      <c r="U466">
        <v>-1.27013E-2</v>
      </c>
      <c r="V466">
        <v>-4.0900399999999996E-3</v>
      </c>
      <c r="W466">
        <v>-1.26807E-2</v>
      </c>
      <c r="X466">
        <v>-3.9005699999999999E-3</v>
      </c>
      <c r="Y466">
        <v>1.4658400000000001E-7</v>
      </c>
      <c r="Z466">
        <v>5.1922899999999996E-3</v>
      </c>
      <c r="AA466">
        <v>9.7092999999999995E-4</v>
      </c>
      <c r="AB466">
        <v>0.200738</v>
      </c>
      <c r="AC466">
        <v>0</v>
      </c>
      <c r="AD466">
        <v>0</v>
      </c>
      <c r="AE466">
        <v>-11.1785</v>
      </c>
      <c r="AF466">
        <v>-1.5865200000000001E-4</v>
      </c>
      <c r="AG466">
        <v>1.4122000000000001E-8</v>
      </c>
      <c r="AH466">
        <v>0</v>
      </c>
      <c r="AI466">
        <v>2906350</v>
      </c>
      <c r="AJ466">
        <v>2.2970000000000002</v>
      </c>
      <c r="AL466">
        <v>6.2339800000000005E-4</v>
      </c>
      <c r="AM466">
        <v>0</v>
      </c>
      <c r="AP466">
        <v>20.321100000000001</v>
      </c>
    </row>
    <row r="467" spans="2:42" x14ac:dyDescent="0.3">
      <c r="B467">
        <v>6.2339800000000005E-4</v>
      </c>
      <c r="C467">
        <v>2.2673599999999999E-2</v>
      </c>
      <c r="D467">
        <v>473.20100000000002</v>
      </c>
      <c r="E467">
        <v>0</v>
      </c>
      <c r="F467">
        <v>881.96</v>
      </c>
      <c r="G467">
        <v>0</v>
      </c>
      <c r="H467">
        <v>-764.79</v>
      </c>
      <c r="I467">
        <v>20.218900000000001</v>
      </c>
      <c r="L467">
        <v>473.20100000000002</v>
      </c>
      <c r="M467">
        <v>20.2197</v>
      </c>
      <c r="P467">
        <v>-23154.9</v>
      </c>
      <c r="Q467">
        <v>891.77800000000002</v>
      </c>
      <c r="R467">
        <v>38.865900000000003</v>
      </c>
      <c r="S467">
        <v>891.78800000000001</v>
      </c>
      <c r="T467">
        <v>38.877000000000002</v>
      </c>
      <c r="U467">
        <v>1.44425E-3</v>
      </c>
      <c r="V467">
        <v>1.38419E-4</v>
      </c>
      <c r="W467">
        <v>1.4442599999999999E-3</v>
      </c>
      <c r="X467">
        <v>1.3215699999999999E-4</v>
      </c>
      <c r="Y467">
        <v>1.4658400000000001E-7</v>
      </c>
      <c r="Z467">
        <v>5.1922799999999996E-3</v>
      </c>
      <c r="AA467">
        <v>9.7092999999999995E-4</v>
      </c>
      <c r="AB467">
        <v>0.200738</v>
      </c>
      <c r="AC467">
        <v>6.6584000000000003</v>
      </c>
      <c r="AD467">
        <v>0</v>
      </c>
      <c r="AE467">
        <v>0</v>
      </c>
      <c r="AF467">
        <v>0</v>
      </c>
      <c r="AG467">
        <v>6.0582200000000004E-8</v>
      </c>
      <c r="AH467">
        <v>-40123500000</v>
      </c>
      <c r="AI467">
        <v>0</v>
      </c>
      <c r="AJ467">
        <v>0.88146599999999997</v>
      </c>
      <c r="AL467">
        <v>6.2339800000000005E-4</v>
      </c>
      <c r="AM467">
        <v>6.65909</v>
      </c>
      <c r="AP467">
        <v>881.96</v>
      </c>
    </row>
    <row r="468" spans="2:42" x14ac:dyDescent="0.3">
      <c r="B468">
        <v>6.2536099999999995E-4</v>
      </c>
      <c r="C468">
        <v>2.2668899999999999E-2</v>
      </c>
      <c r="D468">
        <v>473.19900000000001</v>
      </c>
      <c r="E468">
        <v>0</v>
      </c>
      <c r="F468">
        <v>861.73299999999995</v>
      </c>
      <c r="G468">
        <v>0</v>
      </c>
      <c r="H468">
        <v>-749.15499999999997</v>
      </c>
      <c r="I468">
        <v>2.6895899999999999</v>
      </c>
      <c r="L468">
        <v>63.229900000000001</v>
      </c>
      <c r="M468">
        <v>11.414199999999999</v>
      </c>
      <c r="P468">
        <v>-12951.9</v>
      </c>
      <c r="Q468">
        <v>503.423</v>
      </c>
      <c r="R468">
        <v>-321.267</v>
      </c>
      <c r="S468">
        <v>503.428</v>
      </c>
      <c r="T468">
        <v>-336.12599999999998</v>
      </c>
      <c r="U468">
        <v>8.1578900000000003E-4</v>
      </c>
      <c r="V468">
        <v>-4.3641300000000002E-4</v>
      </c>
      <c r="W468">
        <v>8.1580599999999997E-4</v>
      </c>
      <c r="X468">
        <v>-4.65811E-4</v>
      </c>
      <c r="Y468">
        <v>1.4370900000000001E-7</v>
      </c>
      <c r="Z468">
        <v>5.1155300000000001E-3</v>
      </c>
      <c r="AA468">
        <v>9.5608499999999996E-4</v>
      </c>
      <c r="AB468">
        <v>0.20072499999999999</v>
      </c>
      <c r="AC468">
        <v>6.6776099999999996</v>
      </c>
      <c r="AD468">
        <v>5.7395399999999999E-2</v>
      </c>
      <c r="AE468">
        <v>0</v>
      </c>
      <c r="AF468">
        <v>0</v>
      </c>
      <c r="AG468">
        <v>6.0582400000000001E-8</v>
      </c>
      <c r="AH468">
        <v>-38330100000</v>
      </c>
      <c r="AI468">
        <v>0</v>
      </c>
      <c r="AJ468">
        <v>-7.6172500000000003</v>
      </c>
      <c r="AL468">
        <v>6.2536099999999995E-4</v>
      </c>
      <c r="AM468">
        <v>6.6807400000000001</v>
      </c>
      <c r="AP468">
        <v>861.73299999999995</v>
      </c>
    </row>
    <row r="469" spans="2:42" x14ac:dyDescent="0.3">
      <c r="B469">
        <v>6.2566399999999995E-4</v>
      </c>
      <c r="C469">
        <v>2.26681E-2</v>
      </c>
      <c r="D469">
        <v>473.19900000000001</v>
      </c>
      <c r="E469">
        <v>0</v>
      </c>
      <c r="F469">
        <v>858.59900000000005</v>
      </c>
      <c r="G469">
        <v>0</v>
      </c>
      <c r="H469">
        <v>-746.58900000000006</v>
      </c>
      <c r="I469">
        <v>0</v>
      </c>
      <c r="L469">
        <v>0</v>
      </c>
      <c r="M469">
        <v>10.0266</v>
      </c>
      <c r="P469">
        <v>-11346.7</v>
      </c>
      <c r="Q469">
        <v>442.21899999999999</v>
      </c>
      <c r="R469">
        <v>-377.24200000000002</v>
      </c>
      <c r="S469">
        <v>442.22399999999999</v>
      </c>
      <c r="T469">
        <v>-395.13799999999998</v>
      </c>
      <c r="U469">
        <v>7.1593500000000001E-4</v>
      </c>
      <c r="V469">
        <v>-5.2527900000000002E-4</v>
      </c>
      <c r="W469">
        <v>7.1594400000000004E-4</v>
      </c>
      <c r="X469">
        <v>-5.5926299999999995E-4</v>
      </c>
      <c r="Y469">
        <v>1.43264E-7</v>
      </c>
      <c r="Z469">
        <v>5.1036700000000003E-3</v>
      </c>
      <c r="AA469">
        <v>9.5379899999999997E-4</v>
      </c>
      <c r="AB469">
        <v>0.20072200000000001</v>
      </c>
      <c r="AC469">
        <v>6.6799499999999998</v>
      </c>
      <c r="AD469">
        <v>6.6353800000000004E-2</v>
      </c>
      <c r="AE469">
        <v>0</v>
      </c>
      <c r="AF469">
        <v>0</v>
      </c>
      <c r="AG469">
        <v>6.0582400000000001E-8</v>
      </c>
      <c r="AH469">
        <v>-38065900000</v>
      </c>
      <c r="AI469">
        <v>0</v>
      </c>
      <c r="AJ469">
        <v>-8.9546200000000002</v>
      </c>
      <c r="AL469">
        <v>6.2566399999999995E-4</v>
      </c>
      <c r="AM469">
        <v>6.6834699999999998</v>
      </c>
      <c r="AP469">
        <v>858.59900000000005</v>
      </c>
    </row>
    <row r="470" spans="2:42" x14ac:dyDescent="0.3">
      <c r="B470">
        <v>6.2799299999999998E-4</v>
      </c>
      <c r="C470">
        <v>2.2658600000000001E-2</v>
      </c>
      <c r="D470">
        <v>473.197</v>
      </c>
      <c r="E470">
        <v>0</v>
      </c>
      <c r="F470">
        <v>829.22500000000002</v>
      </c>
      <c r="G470">
        <v>0</v>
      </c>
      <c r="H470">
        <v>-722.11800000000005</v>
      </c>
      <c r="I470">
        <v>0</v>
      </c>
      <c r="L470">
        <v>0</v>
      </c>
      <c r="M470">
        <v>1.3999699999999999</v>
      </c>
      <c r="P470">
        <v>-1365.21</v>
      </c>
      <c r="Q470">
        <v>61.747700000000002</v>
      </c>
      <c r="R470">
        <v>-619.46799999999996</v>
      </c>
      <c r="S470">
        <v>61.747999999999998</v>
      </c>
      <c r="T470">
        <v>-644.80600000000004</v>
      </c>
      <c r="U470">
        <v>1.0055099999999999E-4</v>
      </c>
      <c r="V470">
        <v>-9.1218899999999999E-4</v>
      </c>
      <c r="W470">
        <v>1.0056E-4</v>
      </c>
      <c r="X470">
        <v>-9.944000000000001E-4</v>
      </c>
      <c r="Y470">
        <v>1.40314E-7</v>
      </c>
      <c r="Z470">
        <v>5.02528E-3</v>
      </c>
      <c r="AA470">
        <v>9.3863599999999996E-4</v>
      </c>
      <c r="AB470">
        <v>0.20081599999999999</v>
      </c>
      <c r="AC470">
        <v>6.7007899999999996</v>
      </c>
      <c r="AD470">
        <v>0.12509999999999999</v>
      </c>
      <c r="AE470">
        <v>0</v>
      </c>
      <c r="AF470">
        <v>0</v>
      </c>
      <c r="AG470">
        <v>6.0582799999999996E-8</v>
      </c>
      <c r="AH470">
        <v>-35233500000</v>
      </c>
      <c r="AI470">
        <v>0</v>
      </c>
      <c r="AJ470">
        <v>-14.6105</v>
      </c>
      <c r="AL470">
        <v>6.2799299999999998E-4</v>
      </c>
      <c r="AM470">
        <v>6.7123299999999997</v>
      </c>
      <c r="AP470">
        <v>829.22500000000002</v>
      </c>
    </row>
    <row r="471" spans="2:42" x14ac:dyDescent="0.3">
      <c r="B471">
        <v>6.2838399999999995E-4</v>
      </c>
      <c r="C471">
        <v>2.2657E-2</v>
      </c>
      <c r="D471">
        <v>473.19600000000003</v>
      </c>
      <c r="E471">
        <v>0</v>
      </c>
      <c r="F471">
        <v>824.32600000000002</v>
      </c>
      <c r="G471">
        <v>0</v>
      </c>
      <c r="H471">
        <v>-717.70399999999995</v>
      </c>
      <c r="I471">
        <v>0</v>
      </c>
      <c r="L471">
        <v>0</v>
      </c>
      <c r="M471">
        <v>0</v>
      </c>
      <c r="P471">
        <v>244.58099999999999</v>
      </c>
      <c r="Q471">
        <v>0</v>
      </c>
      <c r="R471">
        <v>-654.56200000000001</v>
      </c>
      <c r="S471">
        <v>0</v>
      </c>
      <c r="T471">
        <v>-680.79200000000003</v>
      </c>
      <c r="U471">
        <v>0</v>
      </c>
      <c r="V471">
        <v>-9.6780499999999997E-4</v>
      </c>
      <c r="W471">
        <v>0</v>
      </c>
      <c r="X471">
        <v>-1.0510000000000001E-3</v>
      </c>
      <c r="Y471">
        <v>1.39806E-7</v>
      </c>
      <c r="Z471">
        <v>5.0118100000000002E-3</v>
      </c>
      <c r="AA471">
        <v>9.3604099999999998E-4</v>
      </c>
      <c r="AB471">
        <v>0.20083200000000001</v>
      </c>
      <c r="AC471">
        <v>6.7034799999999999</v>
      </c>
      <c r="AD471">
        <v>0.13544100000000001</v>
      </c>
      <c r="AE471">
        <v>0</v>
      </c>
      <c r="AF471">
        <v>0</v>
      </c>
      <c r="AG471">
        <v>6.0582900000000002E-8</v>
      </c>
      <c r="AH471">
        <v>-34744800000</v>
      </c>
      <c r="AI471">
        <v>0</v>
      </c>
      <c r="AJ471">
        <v>-15.425599999999999</v>
      </c>
      <c r="AL471">
        <v>6.2838399999999995E-4</v>
      </c>
      <c r="AM471">
        <v>6.7164799999999998</v>
      </c>
      <c r="AP471">
        <v>824.32600000000002</v>
      </c>
    </row>
    <row r="472" spans="2:42" x14ac:dyDescent="0.3">
      <c r="B472">
        <v>6.2863700000000003E-4</v>
      </c>
      <c r="C472">
        <v>2.2656099999999998E-2</v>
      </c>
      <c r="D472">
        <v>473.19600000000003</v>
      </c>
      <c r="E472">
        <v>0</v>
      </c>
      <c r="F472">
        <v>821.9</v>
      </c>
      <c r="G472">
        <v>0</v>
      </c>
      <c r="H472">
        <v>-715.798</v>
      </c>
      <c r="I472">
        <v>0</v>
      </c>
      <c r="L472">
        <v>0</v>
      </c>
      <c r="M472">
        <v>0</v>
      </c>
      <c r="P472">
        <v>238.23599999999999</v>
      </c>
      <c r="Q472">
        <v>0</v>
      </c>
      <c r="R472">
        <v>-641.69100000000003</v>
      </c>
      <c r="S472">
        <v>0</v>
      </c>
      <c r="T472">
        <v>-667.18700000000001</v>
      </c>
      <c r="U472">
        <v>0</v>
      </c>
      <c r="V472">
        <v>-9.4669399999999999E-4</v>
      </c>
      <c r="W472">
        <v>0</v>
      </c>
      <c r="X472">
        <v>-1.0267200000000001E-3</v>
      </c>
      <c r="Y472">
        <v>1.3954099999999999E-7</v>
      </c>
      <c r="Z472">
        <v>5.0047199999999998E-3</v>
      </c>
      <c r="AA472">
        <v>9.3468299999999995E-4</v>
      </c>
      <c r="AB472">
        <v>0.20084099999999999</v>
      </c>
      <c r="AC472">
        <v>6.70479</v>
      </c>
      <c r="AD472">
        <v>0.140681</v>
      </c>
      <c r="AE472">
        <v>0</v>
      </c>
      <c r="AF472">
        <v>0</v>
      </c>
      <c r="AG472">
        <v>6.0582900000000002E-8</v>
      </c>
      <c r="AH472">
        <v>-34454400000</v>
      </c>
      <c r="AI472">
        <v>0</v>
      </c>
      <c r="AJ472">
        <v>-15.117100000000001</v>
      </c>
      <c r="AL472">
        <v>6.2863700000000003E-4</v>
      </c>
      <c r="AM472">
        <v>6.7191999999999998</v>
      </c>
      <c r="AP472">
        <v>821.9</v>
      </c>
    </row>
    <row r="473" spans="2:42" x14ac:dyDescent="0.3">
      <c r="B473">
        <v>6.2911300000000005E-4</v>
      </c>
      <c r="C473">
        <v>2.2654500000000001E-2</v>
      </c>
      <c r="D473">
        <v>473.19600000000003</v>
      </c>
      <c r="E473">
        <v>0</v>
      </c>
      <c r="F473">
        <v>817.33500000000004</v>
      </c>
      <c r="G473">
        <v>0</v>
      </c>
      <c r="H473">
        <v>-712.21199999999999</v>
      </c>
      <c r="I473">
        <v>0</v>
      </c>
      <c r="L473">
        <v>0</v>
      </c>
      <c r="M473">
        <v>0</v>
      </c>
      <c r="P473">
        <v>226.297</v>
      </c>
      <c r="Q473">
        <v>0</v>
      </c>
      <c r="R473">
        <v>-617.47299999999996</v>
      </c>
      <c r="S473">
        <v>0</v>
      </c>
      <c r="T473">
        <v>-641.58399999999995</v>
      </c>
      <c r="U473">
        <v>0</v>
      </c>
      <c r="V473">
        <v>-9.0696799999999997E-4</v>
      </c>
      <c r="W473">
        <v>0</v>
      </c>
      <c r="X473">
        <v>-9.8103100000000005E-4</v>
      </c>
      <c r="Y473">
        <v>1.3904200000000001E-7</v>
      </c>
      <c r="Z473">
        <v>4.9913900000000001E-3</v>
      </c>
      <c r="AA473">
        <v>9.3212799999999995E-4</v>
      </c>
      <c r="AB473">
        <v>0.20085600000000001</v>
      </c>
      <c r="AC473">
        <v>6.7072500000000002</v>
      </c>
      <c r="AD473">
        <v>0.15054000000000001</v>
      </c>
      <c r="AE473">
        <v>0</v>
      </c>
      <c r="AF473">
        <v>0</v>
      </c>
      <c r="AG473">
        <v>6.0582999999999994E-8</v>
      </c>
      <c r="AH473">
        <v>-33907800000</v>
      </c>
      <c r="AI473">
        <v>0</v>
      </c>
      <c r="AJ473">
        <v>-14.5365</v>
      </c>
      <c r="AL473">
        <v>6.2911300000000005E-4</v>
      </c>
      <c r="AM473">
        <v>6.72431</v>
      </c>
      <c r="AP473">
        <v>817.33500000000004</v>
      </c>
    </row>
    <row r="474" spans="2:42" x14ac:dyDescent="0.3">
      <c r="B474">
        <v>6.3023699999999996E-4</v>
      </c>
      <c r="C474">
        <v>2.26506E-2</v>
      </c>
      <c r="D474">
        <v>473.19499999999999</v>
      </c>
      <c r="E474">
        <v>0</v>
      </c>
      <c r="F474">
        <v>806.37</v>
      </c>
      <c r="G474">
        <v>0</v>
      </c>
      <c r="H474">
        <v>-703.49900000000002</v>
      </c>
      <c r="I474">
        <v>0</v>
      </c>
      <c r="L474">
        <v>0</v>
      </c>
      <c r="M474">
        <v>0</v>
      </c>
      <c r="P474">
        <v>199.298</v>
      </c>
      <c r="Q474">
        <v>0</v>
      </c>
      <c r="R474">
        <v>-556.16499999999996</v>
      </c>
      <c r="S474">
        <v>0</v>
      </c>
      <c r="T474">
        <v>-576.87099999999998</v>
      </c>
      <c r="U474">
        <v>0</v>
      </c>
      <c r="V474">
        <v>-8.0875599999999999E-4</v>
      </c>
      <c r="W474">
        <v>0</v>
      </c>
      <c r="X474">
        <v>-8.6875099999999996E-4</v>
      </c>
      <c r="Y474">
        <v>1.3785500000000001E-7</v>
      </c>
      <c r="Z474">
        <v>4.9597299999999999E-3</v>
      </c>
      <c r="AA474">
        <v>9.2606000000000003E-4</v>
      </c>
      <c r="AB474">
        <v>0.20089399999999999</v>
      </c>
      <c r="AC474">
        <v>6.7126200000000003</v>
      </c>
      <c r="AD474">
        <v>0.173987</v>
      </c>
      <c r="AE474">
        <v>0</v>
      </c>
      <c r="AF474">
        <v>0</v>
      </c>
      <c r="AG474">
        <v>6.0583099999999999E-8</v>
      </c>
      <c r="AH474">
        <v>-32612700000</v>
      </c>
      <c r="AI474">
        <v>0</v>
      </c>
      <c r="AJ474">
        <v>-13.0692</v>
      </c>
      <c r="AL474">
        <v>6.3023699999999996E-4</v>
      </c>
      <c r="AM474">
        <v>6.7359799999999996</v>
      </c>
      <c r="AP474">
        <v>806.37</v>
      </c>
    </row>
    <row r="475" spans="2:42" x14ac:dyDescent="0.3">
      <c r="B475">
        <v>6.3438100000000005E-4</v>
      </c>
      <c r="C475">
        <v>2.2636199999999999E-2</v>
      </c>
      <c r="D475">
        <v>473.19200000000001</v>
      </c>
      <c r="E475">
        <v>0</v>
      </c>
      <c r="F475">
        <v>765.577</v>
      </c>
      <c r="G475">
        <v>0</v>
      </c>
      <c r="H475">
        <v>-670.721</v>
      </c>
      <c r="I475">
        <v>0</v>
      </c>
      <c r="L475">
        <v>0</v>
      </c>
      <c r="M475">
        <v>0</v>
      </c>
      <c r="P475">
        <v>86.249499999999998</v>
      </c>
      <c r="Q475">
        <v>0</v>
      </c>
      <c r="R475">
        <v>-310.73599999999999</v>
      </c>
      <c r="S475">
        <v>0</v>
      </c>
      <c r="T475">
        <v>-321.01400000000001</v>
      </c>
      <c r="U475">
        <v>0</v>
      </c>
      <c r="V475">
        <v>-4.12011E-4</v>
      </c>
      <c r="W475">
        <v>0</v>
      </c>
      <c r="X475">
        <v>-4.1926700000000002E-4</v>
      </c>
      <c r="Y475">
        <v>1.3341700000000001E-7</v>
      </c>
      <c r="Z475">
        <v>4.8410099999999998E-3</v>
      </c>
      <c r="AA475">
        <v>9.0333299999999998E-4</v>
      </c>
      <c r="AB475">
        <v>0.20103599999999999</v>
      </c>
      <c r="AC475">
        <v>6.7277199999999997</v>
      </c>
      <c r="AD475">
        <v>0.261683</v>
      </c>
      <c r="AE475">
        <v>0</v>
      </c>
      <c r="AF475">
        <v>0</v>
      </c>
      <c r="AG475">
        <v>6.0583700000000005E-8</v>
      </c>
      <c r="AH475">
        <v>-27747100000</v>
      </c>
      <c r="AI475">
        <v>0</v>
      </c>
      <c r="AJ475">
        <v>-7.2689899999999996</v>
      </c>
      <c r="AL475">
        <v>6.3438100000000005E-4</v>
      </c>
      <c r="AM475">
        <v>6.7757899999999998</v>
      </c>
      <c r="AP475">
        <v>765.577</v>
      </c>
    </row>
    <row r="476" spans="2:42" x14ac:dyDescent="0.3">
      <c r="B476">
        <v>6.3530699999999999E-4</v>
      </c>
      <c r="C476">
        <v>2.2632900000000001E-2</v>
      </c>
      <c r="D476">
        <v>473.19099999999997</v>
      </c>
      <c r="E476">
        <v>0</v>
      </c>
      <c r="F476">
        <v>756.37599999999998</v>
      </c>
      <c r="G476">
        <v>0</v>
      </c>
      <c r="H476">
        <v>-663.40700000000004</v>
      </c>
      <c r="I476">
        <v>0</v>
      </c>
      <c r="L476">
        <v>0</v>
      </c>
      <c r="M476">
        <v>0</v>
      </c>
      <c r="P476">
        <v>61.153599999999997</v>
      </c>
      <c r="Q476">
        <v>0</v>
      </c>
      <c r="R476">
        <v>-255.256</v>
      </c>
      <c r="S476">
        <v>0</v>
      </c>
      <c r="T476">
        <v>-263.21800000000002</v>
      </c>
      <c r="U476">
        <v>0</v>
      </c>
      <c r="V476">
        <v>-3.2280399999999999E-4</v>
      </c>
      <c r="W476">
        <v>0</v>
      </c>
      <c r="X476">
        <v>-3.1839699999999999E-4</v>
      </c>
      <c r="Y476">
        <v>1.3241999999999999E-7</v>
      </c>
      <c r="Z476">
        <v>4.8143500000000002E-3</v>
      </c>
      <c r="AA476">
        <v>8.9822999999999997E-4</v>
      </c>
      <c r="AB476">
        <v>0.201067</v>
      </c>
      <c r="AC476">
        <v>6.7310499999999998</v>
      </c>
      <c r="AD476">
        <v>0.28129999999999999</v>
      </c>
      <c r="AE476">
        <v>0</v>
      </c>
      <c r="AF476">
        <v>0</v>
      </c>
      <c r="AG476">
        <v>6.0583799999999998E-8</v>
      </c>
      <c r="AH476">
        <v>-26653800000</v>
      </c>
      <c r="AI476">
        <v>0</v>
      </c>
      <c r="AJ476">
        <v>-5.9587899999999996</v>
      </c>
      <c r="AL476">
        <v>6.3530699999999999E-4</v>
      </c>
      <c r="AM476">
        <v>6.7846399999999996</v>
      </c>
      <c r="AP476">
        <v>756.37599999999998</v>
      </c>
    </row>
    <row r="477" spans="2:42" x14ac:dyDescent="0.3">
      <c r="B477">
        <v>6.3544000000000003E-4</v>
      </c>
      <c r="C477">
        <v>2.2632599999999999E-2</v>
      </c>
      <c r="D477">
        <v>473.19099999999997</v>
      </c>
      <c r="E477">
        <v>0</v>
      </c>
      <c r="F477">
        <v>755.44600000000003</v>
      </c>
      <c r="G477">
        <v>0</v>
      </c>
      <c r="H477">
        <v>-662.72299999999996</v>
      </c>
      <c r="I477">
        <v>0</v>
      </c>
      <c r="L477">
        <v>0</v>
      </c>
      <c r="M477">
        <v>0</v>
      </c>
      <c r="P477">
        <v>60.564999999999998</v>
      </c>
      <c r="Q477">
        <v>0</v>
      </c>
      <c r="R477">
        <v>-253.60900000000001</v>
      </c>
      <c r="S477">
        <v>0</v>
      </c>
      <c r="T477">
        <v>-261.69299999999998</v>
      </c>
      <c r="U477">
        <v>0</v>
      </c>
      <c r="V477">
        <v>-3.1999799999999999E-4</v>
      </c>
      <c r="W477">
        <v>0</v>
      </c>
      <c r="X477">
        <v>-3.1600500000000001E-4</v>
      </c>
      <c r="Y477">
        <v>1.32311E-7</v>
      </c>
      <c r="Z477">
        <v>4.8114000000000004E-3</v>
      </c>
      <c r="AA477">
        <v>8.9767199999999997E-4</v>
      </c>
      <c r="AB477">
        <v>0.201071</v>
      </c>
      <c r="AC477">
        <v>6.7316399999999996</v>
      </c>
      <c r="AD477">
        <v>0.28332499999999999</v>
      </c>
      <c r="AE477">
        <v>0</v>
      </c>
      <c r="AF477">
        <v>0</v>
      </c>
      <c r="AG477">
        <v>6.0583900000000003E-8</v>
      </c>
      <c r="AH477">
        <v>-26519200000</v>
      </c>
      <c r="AI477">
        <v>0</v>
      </c>
      <c r="AJ477">
        <v>-5.9241900000000003</v>
      </c>
      <c r="AL477">
        <v>6.3544000000000003E-4</v>
      </c>
      <c r="AM477">
        <v>6.7860800000000001</v>
      </c>
      <c r="AP477">
        <v>755.44600000000003</v>
      </c>
    </row>
    <row r="478" spans="2:42" x14ac:dyDescent="0.3">
      <c r="B478">
        <v>6.4145000000000001E-4</v>
      </c>
      <c r="C478">
        <v>2.2616299999999999E-2</v>
      </c>
      <c r="D478">
        <v>473.18700000000001</v>
      </c>
      <c r="E478">
        <v>0</v>
      </c>
      <c r="F478">
        <v>713.71500000000003</v>
      </c>
      <c r="G478">
        <v>0</v>
      </c>
      <c r="H478">
        <v>-628.04600000000005</v>
      </c>
      <c r="I478">
        <v>0</v>
      </c>
      <c r="L478">
        <v>0</v>
      </c>
      <c r="M478">
        <v>0</v>
      </c>
      <c r="P478">
        <v>26.463100000000001</v>
      </c>
      <c r="Q478">
        <v>0</v>
      </c>
      <c r="R478">
        <v>-137.49600000000001</v>
      </c>
      <c r="S478">
        <v>0</v>
      </c>
      <c r="T478">
        <v>-147.23099999999999</v>
      </c>
      <c r="U478">
        <v>0</v>
      </c>
      <c r="V478">
        <v>-1.35623E-4</v>
      </c>
      <c r="W478">
        <v>0</v>
      </c>
      <c r="X478">
        <v>-1.5877900000000001E-4</v>
      </c>
      <c r="Y478">
        <v>1.2735199999999999E-7</v>
      </c>
      <c r="Z478">
        <v>4.6778899999999997E-3</v>
      </c>
      <c r="AA478">
        <v>8.7252800000000002E-4</v>
      </c>
      <c r="AB478">
        <v>0.20122999999999999</v>
      </c>
      <c r="AC478">
        <v>6.7545400000000004</v>
      </c>
      <c r="AD478">
        <v>0.37527899999999997</v>
      </c>
      <c r="AE478">
        <v>0</v>
      </c>
      <c r="AF478">
        <v>0</v>
      </c>
      <c r="AG478">
        <v>6.0584499999999996E-8</v>
      </c>
      <c r="AH478">
        <v>-20036600000</v>
      </c>
      <c r="AI478">
        <v>0</v>
      </c>
      <c r="AJ478">
        <v>-3.3304100000000001</v>
      </c>
      <c r="AL478">
        <v>6.4145000000000001E-4</v>
      </c>
      <c r="AM478">
        <v>6.8490099999999998</v>
      </c>
      <c r="AP478">
        <v>713.71500000000003</v>
      </c>
    </row>
    <row r="479" spans="2:42" x14ac:dyDescent="0.3">
      <c r="B479">
        <v>6.4586899999999998E-4</v>
      </c>
      <c r="C479">
        <v>2.2605400000000001E-2</v>
      </c>
      <c r="D479">
        <v>473.18400000000003</v>
      </c>
      <c r="E479">
        <v>0</v>
      </c>
      <c r="F479">
        <v>687.29499999999996</v>
      </c>
      <c r="G479">
        <v>0</v>
      </c>
      <c r="H479">
        <v>-609.18600000000004</v>
      </c>
      <c r="I479">
        <v>0</v>
      </c>
      <c r="L479">
        <v>0</v>
      </c>
      <c r="M479">
        <v>0</v>
      </c>
      <c r="P479">
        <v>1.7289399999999999</v>
      </c>
      <c r="Q479">
        <v>0</v>
      </c>
      <c r="R479">
        <v>-50.158000000000001</v>
      </c>
      <c r="S479">
        <v>0</v>
      </c>
      <c r="T479">
        <v>-54.8307</v>
      </c>
      <c r="U479">
        <v>0</v>
      </c>
      <c r="V479">
        <v>-2.1328700000000001E-5</v>
      </c>
      <c r="W479">
        <v>0</v>
      </c>
      <c r="X479">
        <v>-4.8093400000000003E-5</v>
      </c>
      <c r="Y479">
        <v>1.2401299999999999E-7</v>
      </c>
      <c r="Z479">
        <v>4.5877499999999998E-3</v>
      </c>
      <c r="AA479">
        <v>8.5565700000000001E-4</v>
      </c>
      <c r="AB479">
        <v>0.20133699999999999</v>
      </c>
      <c r="AC479">
        <v>6.7697700000000003</v>
      </c>
      <c r="AD479">
        <v>0.43527500000000002</v>
      </c>
      <c r="AE479">
        <v>0</v>
      </c>
      <c r="AF479">
        <v>0</v>
      </c>
      <c r="AG479">
        <v>6.0584900000000004E-8</v>
      </c>
      <c r="AH479">
        <v>-15387500000</v>
      </c>
      <c r="AI479">
        <v>0</v>
      </c>
      <c r="AJ479">
        <v>-1.2389699999999999</v>
      </c>
      <c r="AL479">
        <v>6.4586899999999998E-4</v>
      </c>
      <c r="AM479">
        <v>6.89269</v>
      </c>
      <c r="AP479">
        <v>687.29499999999996</v>
      </c>
    </row>
    <row r="480" spans="2:42" x14ac:dyDescent="0.3">
      <c r="B480">
        <v>6.4764800000000002E-4</v>
      </c>
      <c r="C480">
        <v>2.2602199999999999E-2</v>
      </c>
      <c r="D480">
        <v>473.18200000000002</v>
      </c>
      <c r="E480">
        <v>0</v>
      </c>
      <c r="F480">
        <v>680.84</v>
      </c>
      <c r="G480">
        <v>0</v>
      </c>
      <c r="H480">
        <v>-604.55200000000002</v>
      </c>
      <c r="I480">
        <v>0</v>
      </c>
      <c r="L480">
        <v>0</v>
      </c>
      <c r="M480">
        <v>0</v>
      </c>
      <c r="P480">
        <v>3.2062900000000001</v>
      </c>
      <c r="Q480">
        <v>0</v>
      </c>
      <c r="R480">
        <v>-48.053400000000003</v>
      </c>
      <c r="S480">
        <v>0</v>
      </c>
      <c r="T480">
        <v>-51.148299999999999</v>
      </c>
      <c r="U480">
        <v>0</v>
      </c>
      <c r="V480">
        <v>-2.4278500000000001E-5</v>
      </c>
      <c r="W480">
        <v>0</v>
      </c>
      <c r="X480">
        <v>-4.8146899999999998E-5</v>
      </c>
      <c r="Y480">
        <v>1.23042E-7</v>
      </c>
      <c r="Z480">
        <v>4.5614200000000001E-3</v>
      </c>
      <c r="AA480">
        <v>8.5078900000000002E-4</v>
      </c>
      <c r="AB480">
        <v>0.20136799999999999</v>
      </c>
      <c r="AC480">
        <v>6.7744499999999999</v>
      </c>
      <c r="AD480">
        <v>0.44718999999999998</v>
      </c>
      <c r="AE480">
        <v>0</v>
      </c>
      <c r="AF480">
        <v>0</v>
      </c>
      <c r="AG480">
        <v>6.0584999999999996E-8</v>
      </c>
      <c r="AH480">
        <v>-13863200000</v>
      </c>
      <c r="AI480">
        <v>0</v>
      </c>
      <c r="AJ480">
        <v>-1.1561300000000001</v>
      </c>
      <c r="AL480">
        <v>6.4764800000000002E-4</v>
      </c>
      <c r="AM480">
        <v>6.9043000000000001</v>
      </c>
      <c r="AP480">
        <v>680.84</v>
      </c>
    </row>
    <row r="481" spans="2:42" x14ac:dyDescent="0.3">
      <c r="B481">
        <v>6.5405200000000002E-4</v>
      </c>
      <c r="C481">
        <v>2.2590599999999999E-2</v>
      </c>
      <c r="D481">
        <v>473.178</v>
      </c>
      <c r="E481">
        <v>0</v>
      </c>
      <c r="F481">
        <v>657.59400000000005</v>
      </c>
      <c r="G481">
        <v>0</v>
      </c>
      <c r="H481">
        <v>-587.86400000000003</v>
      </c>
      <c r="I481">
        <v>0</v>
      </c>
      <c r="L481">
        <v>0</v>
      </c>
      <c r="M481">
        <v>0</v>
      </c>
      <c r="P481">
        <v>8.5272799999999993</v>
      </c>
      <c r="Q481">
        <v>0</v>
      </c>
      <c r="R481">
        <v>-40.473199999999999</v>
      </c>
      <c r="S481">
        <v>0</v>
      </c>
      <c r="T481">
        <v>-37.885300000000001</v>
      </c>
      <c r="U481">
        <v>0</v>
      </c>
      <c r="V481">
        <v>-3.4902800000000001E-5</v>
      </c>
      <c r="W481">
        <v>0</v>
      </c>
      <c r="X481">
        <v>-4.83394E-5</v>
      </c>
      <c r="Y481">
        <v>1.19546E-7</v>
      </c>
      <c r="Z481">
        <v>4.4665800000000004E-3</v>
      </c>
      <c r="AA481">
        <v>8.3325499999999998E-4</v>
      </c>
      <c r="AB481">
        <v>0.20147999999999999</v>
      </c>
      <c r="AC481">
        <v>6.7913100000000002</v>
      </c>
      <c r="AD481">
        <v>0.49010399999999998</v>
      </c>
      <c r="AE481">
        <v>0</v>
      </c>
      <c r="AF481">
        <v>0</v>
      </c>
      <c r="AG481">
        <v>6.0585400000000005E-8</v>
      </c>
      <c r="AH481">
        <v>-8372960000</v>
      </c>
      <c r="AI481">
        <v>0</v>
      </c>
      <c r="AJ481">
        <v>-0.85778100000000002</v>
      </c>
      <c r="AL481">
        <v>6.5405200000000002E-4</v>
      </c>
      <c r="AM481">
        <v>6.9461399999999998</v>
      </c>
      <c r="AP481">
        <v>657.59400000000005</v>
      </c>
    </row>
    <row r="482" spans="2:42" x14ac:dyDescent="0.3">
      <c r="B482">
        <v>6.5448100000000005E-4</v>
      </c>
      <c r="C482">
        <v>2.25898E-2</v>
      </c>
      <c r="D482">
        <v>473.178</v>
      </c>
      <c r="E482">
        <v>0</v>
      </c>
      <c r="F482">
        <v>655.82</v>
      </c>
      <c r="G482">
        <v>0</v>
      </c>
      <c r="H482">
        <v>-586.577</v>
      </c>
      <c r="I482">
        <v>0</v>
      </c>
      <c r="L482">
        <v>0</v>
      </c>
      <c r="M482">
        <v>0</v>
      </c>
      <c r="P482">
        <v>8.2444600000000001</v>
      </c>
      <c r="Q482">
        <v>0</v>
      </c>
      <c r="R482">
        <v>-36.855400000000003</v>
      </c>
      <c r="S482">
        <v>0</v>
      </c>
      <c r="T482">
        <v>-33.689300000000003</v>
      </c>
      <c r="U482">
        <v>0</v>
      </c>
      <c r="V482">
        <v>-3.2272199999999999E-5</v>
      </c>
      <c r="W482">
        <v>0</v>
      </c>
      <c r="X482">
        <v>-4.5291999999999999E-5</v>
      </c>
      <c r="Y482">
        <v>1.1929500000000001E-7</v>
      </c>
      <c r="Z482">
        <v>4.45978E-3</v>
      </c>
      <c r="AA482">
        <v>8.3199800000000003E-4</v>
      </c>
      <c r="AB482">
        <v>0.201488</v>
      </c>
      <c r="AC482">
        <v>6.7925000000000004</v>
      </c>
      <c r="AD482">
        <v>0.493475</v>
      </c>
      <c r="AE482">
        <v>0</v>
      </c>
      <c r="AF482">
        <v>0</v>
      </c>
      <c r="AG482">
        <v>6.0585400000000005E-8</v>
      </c>
      <c r="AH482">
        <v>-7992460000</v>
      </c>
      <c r="AI482">
        <v>0</v>
      </c>
      <c r="AJ482">
        <v>-0.76298999999999995</v>
      </c>
      <c r="AL482">
        <v>6.5448100000000005E-4</v>
      </c>
      <c r="AM482">
        <v>6.94923</v>
      </c>
      <c r="AP482">
        <v>655.82</v>
      </c>
    </row>
    <row r="483" spans="2:42" x14ac:dyDescent="0.3">
      <c r="B483">
        <v>6.5521999999999998E-4</v>
      </c>
      <c r="C483">
        <v>2.2588400000000002E-2</v>
      </c>
      <c r="D483">
        <v>473.17700000000002</v>
      </c>
      <c r="E483">
        <v>0</v>
      </c>
      <c r="F483">
        <v>652.76099999999997</v>
      </c>
      <c r="G483">
        <v>0</v>
      </c>
      <c r="H483">
        <v>-584.35900000000004</v>
      </c>
      <c r="I483">
        <v>0</v>
      </c>
      <c r="L483">
        <v>0</v>
      </c>
      <c r="M483">
        <v>0</v>
      </c>
      <c r="P483">
        <v>7.7569800000000004</v>
      </c>
      <c r="Q483">
        <v>0</v>
      </c>
      <c r="R483">
        <v>-30.619599999999998</v>
      </c>
      <c r="S483">
        <v>0</v>
      </c>
      <c r="T483">
        <v>-26.457000000000001</v>
      </c>
      <c r="U483">
        <v>0</v>
      </c>
      <c r="V483">
        <v>-2.7737900000000001E-5</v>
      </c>
      <c r="W483">
        <v>0</v>
      </c>
      <c r="X483">
        <v>-4.0039400000000002E-5</v>
      </c>
      <c r="Y483">
        <v>1.18864E-7</v>
      </c>
      <c r="Z483">
        <v>4.4480600000000002E-3</v>
      </c>
      <c r="AA483">
        <v>8.2982900000000003E-4</v>
      </c>
      <c r="AB483">
        <v>0.20150199999999999</v>
      </c>
      <c r="AC483">
        <v>6.7945399999999996</v>
      </c>
      <c r="AD483">
        <v>0.49928499999999998</v>
      </c>
      <c r="AE483">
        <v>0</v>
      </c>
      <c r="AF483">
        <v>0</v>
      </c>
      <c r="AG483">
        <v>6.0585499999999997E-8</v>
      </c>
      <c r="AH483">
        <v>-7336620000</v>
      </c>
      <c r="AI483">
        <v>0</v>
      </c>
      <c r="AJ483">
        <v>-0.59960500000000005</v>
      </c>
      <c r="AL483">
        <v>6.5521999999999998E-4</v>
      </c>
      <c r="AM483">
        <v>6.9545500000000002</v>
      </c>
      <c r="AP483">
        <v>652.76099999999997</v>
      </c>
    </row>
    <row r="484" spans="2:42" x14ac:dyDescent="0.3">
      <c r="B484">
        <v>6.5550099999999996E-4</v>
      </c>
      <c r="C484">
        <v>2.2587800000000002E-2</v>
      </c>
      <c r="D484">
        <v>473.17700000000002</v>
      </c>
      <c r="E484">
        <v>0</v>
      </c>
      <c r="F484">
        <v>651.49900000000002</v>
      </c>
      <c r="G484">
        <v>0</v>
      </c>
      <c r="H484">
        <v>-583.56399999999996</v>
      </c>
      <c r="I484">
        <v>0</v>
      </c>
      <c r="L484">
        <v>0</v>
      </c>
      <c r="M484">
        <v>0</v>
      </c>
      <c r="P484">
        <v>7.3342999999999998</v>
      </c>
      <c r="Q484">
        <v>0</v>
      </c>
      <c r="R484">
        <v>-27.0992</v>
      </c>
      <c r="S484">
        <v>0</v>
      </c>
      <c r="T484">
        <v>-22.535699999999999</v>
      </c>
      <c r="U484">
        <v>0</v>
      </c>
      <c r="V484">
        <v>-2.4632699999999999E-5</v>
      </c>
      <c r="W484">
        <v>0</v>
      </c>
      <c r="X484">
        <v>-3.7435299999999997E-5</v>
      </c>
      <c r="Y484">
        <v>1.18692E-7</v>
      </c>
      <c r="Z484">
        <v>4.4434100000000001E-3</v>
      </c>
      <c r="AA484">
        <v>8.2896700000000001E-4</v>
      </c>
      <c r="AB484">
        <v>0.20150799999999999</v>
      </c>
      <c r="AC484">
        <v>6.7956399999999997</v>
      </c>
      <c r="AD484">
        <v>0.50167300000000004</v>
      </c>
      <c r="AE484">
        <v>0</v>
      </c>
      <c r="AF484">
        <v>0</v>
      </c>
      <c r="AG484">
        <v>6.0585499999999997E-8</v>
      </c>
      <c r="AH484">
        <v>-7082710000</v>
      </c>
      <c r="AI484">
        <v>0</v>
      </c>
      <c r="AJ484">
        <v>-0.51097099999999995</v>
      </c>
      <c r="AL484">
        <v>6.5550099999999996E-4</v>
      </c>
      <c r="AM484">
        <v>6.9569799999999997</v>
      </c>
      <c r="AP484">
        <v>651.49900000000002</v>
      </c>
    </row>
    <row r="485" spans="2:42" x14ac:dyDescent="0.3">
      <c r="B485">
        <v>6.5556999999999996E-4</v>
      </c>
      <c r="C485">
        <v>2.2587699999999999E-2</v>
      </c>
      <c r="D485">
        <v>473.17700000000002</v>
      </c>
      <c r="E485">
        <v>0</v>
      </c>
      <c r="F485">
        <v>651.24800000000005</v>
      </c>
      <c r="G485">
        <v>0</v>
      </c>
      <c r="H485">
        <v>-583.48500000000001</v>
      </c>
      <c r="I485">
        <v>0</v>
      </c>
      <c r="L485">
        <v>0</v>
      </c>
      <c r="M485">
        <v>0</v>
      </c>
      <c r="P485">
        <v>7.4345600000000003</v>
      </c>
      <c r="Q485">
        <v>0</v>
      </c>
      <c r="R485">
        <v>-28.127600000000001</v>
      </c>
      <c r="S485">
        <v>0</v>
      </c>
      <c r="T485">
        <v>-23.5243</v>
      </c>
      <c r="U485">
        <v>0</v>
      </c>
      <c r="V485">
        <v>-2.5502799999999999E-5</v>
      </c>
      <c r="W485">
        <v>0</v>
      </c>
      <c r="X485">
        <v>-3.8098200000000001E-5</v>
      </c>
      <c r="Y485">
        <v>1.1866000000000001E-7</v>
      </c>
      <c r="Z485">
        <v>4.4425200000000001E-3</v>
      </c>
      <c r="AA485">
        <v>8.2880400000000004E-4</v>
      </c>
      <c r="AB485">
        <v>0.20150899999999999</v>
      </c>
      <c r="AC485">
        <v>6.7958600000000002</v>
      </c>
      <c r="AD485">
        <v>0.50198100000000001</v>
      </c>
      <c r="AE485">
        <v>0</v>
      </c>
      <c r="AF485">
        <v>0</v>
      </c>
      <c r="AG485">
        <v>6.0585499999999997E-8</v>
      </c>
      <c r="AH485">
        <v>-7042760000</v>
      </c>
      <c r="AI485">
        <v>0</v>
      </c>
      <c r="AJ485">
        <v>-0.533308</v>
      </c>
      <c r="AL485">
        <v>6.5556999999999996E-4</v>
      </c>
      <c r="AM485">
        <v>6.9573799999999997</v>
      </c>
      <c r="AP485">
        <v>651.24800000000005</v>
      </c>
    </row>
    <row r="486" spans="2:42" x14ac:dyDescent="0.3">
      <c r="B486">
        <v>6.5589700000000001E-4</v>
      </c>
      <c r="C486">
        <v>2.2587200000000002E-2</v>
      </c>
      <c r="D486">
        <v>473.17700000000002</v>
      </c>
      <c r="E486">
        <v>0</v>
      </c>
      <c r="F486">
        <v>650.20600000000002</v>
      </c>
      <c r="G486">
        <v>0</v>
      </c>
      <c r="H486">
        <v>-582.86</v>
      </c>
      <c r="I486">
        <v>0</v>
      </c>
      <c r="L486">
        <v>0</v>
      </c>
      <c r="M486">
        <v>0</v>
      </c>
      <c r="P486">
        <v>7.1719299999999997</v>
      </c>
      <c r="Q486">
        <v>0</v>
      </c>
      <c r="R486">
        <v>-27.587599999999998</v>
      </c>
      <c r="S486">
        <v>0</v>
      </c>
      <c r="T486">
        <v>-22.936199999999999</v>
      </c>
      <c r="U486">
        <v>0</v>
      </c>
      <c r="V486">
        <v>-2.5559100000000001E-5</v>
      </c>
      <c r="W486">
        <v>0</v>
      </c>
      <c r="X486">
        <v>-3.7450799999999997E-5</v>
      </c>
      <c r="Y486">
        <v>1.18504E-7</v>
      </c>
      <c r="Z486">
        <v>4.4382600000000003E-3</v>
      </c>
      <c r="AA486">
        <v>8.2802099999999997E-4</v>
      </c>
      <c r="AB486">
        <v>0.201514</v>
      </c>
      <c r="AC486">
        <v>6.7968299999999999</v>
      </c>
      <c r="AD486">
        <v>0.50336499999999995</v>
      </c>
      <c r="AE486">
        <v>0</v>
      </c>
      <c r="AF486">
        <v>0</v>
      </c>
      <c r="AG486">
        <v>6.0585499999999997E-8</v>
      </c>
      <c r="AH486">
        <v>-6852620000</v>
      </c>
      <c r="AI486">
        <v>0</v>
      </c>
      <c r="AJ486">
        <v>-0.52003900000000003</v>
      </c>
      <c r="AL486">
        <v>6.5589700000000001E-4</v>
      </c>
      <c r="AM486">
        <v>6.9591900000000004</v>
      </c>
      <c r="AP486">
        <v>650.20600000000002</v>
      </c>
    </row>
    <row r="487" spans="2:42" x14ac:dyDescent="0.3">
      <c r="B487">
        <v>6.56626E-4</v>
      </c>
      <c r="C487">
        <v>2.25864E-2</v>
      </c>
      <c r="D487">
        <v>473.17700000000002</v>
      </c>
      <c r="E487">
        <v>0</v>
      </c>
      <c r="F487">
        <v>649.096</v>
      </c>
      <c r="G487">
        <v>0</v>
      </c>
      <c r="H487">
        <v>-582.83500000000004</v>
      </c>
      <c r="I487">
        <v>0</v>
      </c>
      <c r="L487">
        <v>0</v>
      </c>
      <c r="M487">
        <v>0</v>
      </c>
      <c r="P487">
        <v>6.8482099999999999</v>
      </c>
      <c r="Q487">
        <v>0</v>
      </c>
      <c r="R487">
        <v>-16.782900000000001</v>
      </c>
      <c r="S487">
        <v>0</v>
      </c>
      <c r="T487">
        <v>-11.809200000000001</v>
      </c>
      <c r="U487">
        <v>0</v>
      </c>
      <c r="V487">
        <v>-1.9832800000000001E-5</v>
      </c>
      <c r="W487">
        <v>0</v>
      </c>
      <c r="X487">
        <v>-3.0559199999999997E-5</v>
      </c>
      <c r="Y487">
        <v>1.18263E-7</v>
      </c>
      <c r="Z487">
        <v>4.4316800000000003E-3</v>
      </c>
      <c r="AA487">
        <v>8.2681699999999998E-4</v>
      </c>
      <c r="AB487">
        <v>0.20152100000000001</v>
      </c>
      <c r="AC487">
        <v>6.7983200000000004</v>
      </c>
      <c r="AD487">
        <v>0.50145499999999998</v>
      </c>
      <c r="AE487">
        <v>0</v>
      </c>
      <c r="AF487">
        <v>0</v>
      </c>
      <c r="AG487">
        <v>6.0585499999999997E-8</v>
      </c>
      <c r="AH487">
        <v>-7086330000</v>
      </c>
      <c r="AI487">
        <v>0</v>
      </c>
      <c r="AJ487">
        <v>-0.26882200000000001</v>
      </c>
      <c r="AL487">
        <v>6.56626E-4</v>
      </c>
      <c r="AM487">
        <v>6.9595500000000001</v>
      </c>
      <c r="AP487">
        <v>649.096</v>
      </c>
    </row>
    <row r="488" spans="2:42" x14ac:dyDescent="0.3">
      <c r="B488">
        <v>6.56764E-4</v>
      </c>
      <c r="C488">
        <v>2.2586200000000001E-2</v>
      </c>
      <c r="D488">
        <v>473.17599999999999</v>
      </c>
      <c r="E488">
        <v>0</v>
      </c>
      <c r="F488">
        <v>648.86400000000003</v>
      </c>
      <c r="G488">
        <v>0</v>
      </c>
      <c r="H488">
        <v>-582.803</v>
      </c>
      <c r="I488">
        <v>0</v>
      </c>
      <c r="L488">
        <v>0</v>
      </c>
      <c r="M488">
        <v>0</v>
      </c>
      <c r="P488">
        <v>6.7370799999999997</v>
      </c>
      <c r="Q488">
        <v>0</v>
      </c>
      <c r="R488">
        <v>-14.5282</v>
      </c>
      <c r="S488">
        <v>0</v>
      </c>
      <c r="T488">
        <v>-9.5166799999999991</v>
      </c>
      <c r="U488">
        <v>0</v>
      </c>
      <c r="V488">
        <v>-1.85578E-5</v>
      </c>
      <c r="W488">
        <v>0</v>
      </c>
      <c r="X488">
        <v>-2.90526E-5</v>
      </c>
      <c r="Y488">
        <v>1.18215E-7</v>
      </c>
      <c r="Z488">
        <v>4.4303700000000003E-3</v>
      </c>
      <c r="AA488">
        <v>8.2657599999999998E-4</v>
      </c>
      <c r="AB488">
        <v>0.20152300000000001</v>
      </c>
      <c r="AC488">
        <v>6.7986500000000003</v>
      </c>
      <c r="AD488">
        <v>0.50115799999999999</v>
      </c>
      <c r="AE488">
        <v>0</v>
      </c>
      <c r="AF488">
        <v>0</v>
      </c>
      <c r="AG488">
        <v>6.0585600000000002E-8</v>
      </c>
      <c r="AH488">
        <v>-7123190000</v>
      </c>
      <c r="AI488">
        <v>0</v>
      </c>
      <c r="AJ488">
        <v>-0.217058</v>
      </c>
      <c r="AL488">
        <v>6.56764E-4</v>
      </c>
      <c r="AM488">
        <v>6.9597100000000003</v>
      </c>
      <c r="AP488">
        <v>648.86400000000003</v>
      </c>
    </row>
    <row r="489" spans="2:42" x14ac:dyDescent="0.3">
      <c r="B489">
        <v>6.7003199999999998E-4</v>
      </c>
      <c r="C489">
        <v>2.257E-2</v>
      </c>
      <c r="D489">
        <v>473.16800000000001</v>
      </c>
      <c r="E489">
        <v>0</v>
      </c>
      <c r="F489">
        <v>624.755</v>
      </c>
      <c r="G489">
        <v>0</v>
      </c>
      <c r="H489">
        <v>-578.26700000000005</v>
      </c>
      <c r="I489">
        <v>0</v>
      </c>
      <c r="L489">
        <v>0</v>
      </c>
      <c r="M489">
        <v>0</v>
      </c>
      <c r="P489">
        <v>-8.4266900000000007</v>
      </c>
      <c r="Q489">
        <v>0</v>
      </c>
      <c r="R489">
        <v>193.565</v>
      </c>
      <c r="S489">
        <v>0</v>
      </c>
      <c r="T489">
        <v>206.91399999999999</v>
      </c>
      <c r="U489">
        <v>0</v>
      </c>
      <c r="V489">
        <v>1.1055700000000001E-4</v>
      </c>
      <c r="W489">
        <v>0</v>
      </c>
      <c r="X489">
        <v>1.2042199999999999E-4</v>
      </c>
      <c r="Y489">
        <v>1.13343E-7</v>
      </c>
      <c r="Z489">
        <v>4.2971199999999998E-3</v>
      </c>
      <c r="AA489">
        <v>8.0224300000000001E-4</v>
      </c>
      <c r="AB489">
        <v>0.201681</v>
      </c>
      <c r="AC489">
        <v>6.8259299999999996</v>
      </c>
      <c r="AD489">
        <v>0.478798</v>
      </c>
      <c r="AE489">
        <v>0</v>
      </c>
      <c r="AF489">
        <v>0</v>
      </c>
      <c r="AG489">
        <v>6.0586100000000003E-8</v>
      </c>
      <c r="AH489">
        <v>-9928770000</v>
      </c>
      <c r="AI489">
        <v>0</v>
      </c>
      <c r="AJ489">
        <v>4.6702199999999996</v>
      </c>
      <c r="AL489">
        <v>6.7003199999999998E-4</v>
      </c>
      <c r="AM489">
        <v>6.9739500000000003</v>
      </c>
      <c r="AP489">
        <v>624.755</v>
      </c>
    </row>
    <row r="490" spans="2:42" x14ac:dyDescent="0.3">
      <c r="B490">
        <v>6.7151199999999998E-4</v>
      </c>
      <c r="C490">
        <v>2.2568899999999999E-2</v>
      </c>
      <c r="D490">
        <v>473.16699999999997</v>
      </c>
      <c r="E490">
        <v>0</v>
      </c>
      <c r="F490">
        <v>623.96</v>
      </c>
      <c r="G490">
        <v>0</v>
      </c>
      <c r="H490">
        <v>-578.78200000000004</v>
      </c>
      <c r="I490">
        <v>0</v>
      </c>
      <c r="L490">
        <v>0</v>
      </c>
      <c r="M490">
        <v>-9.4947699999999996E-2</v>
      </c>
      <c r="P490">
        <v>-9.0818999999999992</v>
      </c>
      <c r="Q490">
        <v>-3.90964</v>
      </c>
      <c r="R490">
        <v>196.19800000000001</v>
      </c>
      <c r="S490">
        <v>-4.2093999999999996</v>
      </c>
      <c r="T490">
        <v>209.72900000000001</v>
      </c>
      <c r="U490">
        <v>6.3230799999999996E-9</v>
      </c>
      <c r="V490">
        <v>1.06351E-4</v>
      </c>
      <c r="W490">
        <v>-1.5498500000000001E-11</v>
      </c>
      <c r="X490">
        <v>1.13331E-4</v>
      </c>
      <c r="Y490">
        <v>1.13018E-7</v>
      </c>
      <c r="Z490">
        <v>4.2882199999999997E-3</v>
      </c>
      <c r="AA490">
        <v>8.0062000000000004E-4</v>
      </c>
      <c r="AB490">
        <v>0.20169100000000001</v>
      </c>
      <c r="AC490">
        <v>6.8261599999999998</v>
      </c>
      <c r="AD490">
        <v>0.46360699999999999</v>
      </c>
      <c r="AE490">
        <v>0</v>
      </c>
      <c r="AF490">
        <v>0</v>
      </c>
      <c r="AG490">
        <v>6.0586100000000003E-8</v>
      </c>
      <c r="AH490">
        <v>-11214900000</v>
      </c>
      <c r="AI490">
        <v>0</v>
      </c>
      <c r="AJ490">
        <v>4.73353</v>
      </c>
      <c r="AL490">
        <v>6.7151199999999998E-4</v>
      </c>
      <c r="AM490">
        <v>6.9667399999999997</v>
      </c>
      <c r="AP490">
        <v>623.96</v>
      </c>
    </row>
    <row r="491" spans="2:42" x14ac:dyDescent="0.3">
      <c r="B491">
        <v>6.83199E-4</v>
      </c>
      <c r="C491">
        <v>2.2561500000000002E-2</v>
      </c>
      <c r="D491">
        <v>473.16</v>
      </c>
      <c r="E491">
        <v>0</v>
      </c>
      <c r="F491">
        <v>616.99900000000002</v>
      </c>
      <c r="G491">
        <v>0</v>
      </c>
      <c r="H491">
        <v>-589.81200000000001</v>
      </c>
      <c r="I491">
        <v>0</v>
      </c>
      <c r="L491">
        <v>0</v>
      </c>
      <c r="M491">
        <v>-1.25427</v>
      </c>
      <c r="P491">
        <v>-4.2978199999999998</v>
      </c>
      <c r="Q491">
        <v>-48.767899999999997</v>
      </c>
      <c r="R491">
        <v>170.37899999999999</v>
      </c>
      <c r="S491">
        <v>-55.606299999999997</v>
      </c>
      <c r="T491">
        <v>173.26599999999999</v>
      </c>
      <c r="U491">
        <v>-3.1829500000000001E-7</v>
      </c>
      <c r="V491">
        <v>5.2502700000000001E-5</v>
      </c>
      <c r="W491">
        <v>-1.9884600000000001E-10</v>
      </c>
      <c r="X491">
        <v>4.84906E-5</v>
      </c>
      <c r="Y491">
        <v>1.10785E-7</v>
      </c>
      <c r="Z491">
        <v>4.2271399999999999E-3</v>
      </c>
      <c r="AA491">
        <v>7.8946099999999998E-4</v>
      </c>
      <c r="AB491">
        <v>0.201763</v>
      </c>
      <c r="AC491">
        <v>6.82965</v>
      </c>
      <c r="AD491">
        <v>0.32578400000000002</v>
      </c>
      <c r="AE491">
        <v>0</v>
      </c>
      <c r="AF491">
        <v>0</v>
      </c>
      <c r="AG491">
        <v>6.0586400000000006E-8</v>
      </c>
      <c r="AH491">
        <v>-21692400000</v>
      </c>
      <c r="AI491">
        <v>0</v>
      </c>
      <c r="AJ491">
        <v>3.9088500000000002</v>
      </c>
      <c r="AL491">
        <v>6.83199E-4</v>
      </c>
      <c r="AM491">
        <v>6.9077999999999999</v>
      </c>
      <c r="AP491">
        <v>616.99900000000002</v>
      </c>
    </row>
    <row r="492" spans="2:42" x14ac:dyDescent="0.3">
      <c r="B492">
        <v>6.8577199999999997E-4</v>
      </c>
      <c r="C492">
        <v>2.2559800000000001E-2</v>
      </c>
      <c r="D492">
        <v>473.15800000000002</v>
      </c>
      <c r="E492">
        <v>0</v>
      </c>
      <c r="F492">
        <v>614.90099999999995</v>
      </c>
      <c r="G492">
        <v>0</v>
      </c>
      <c r="H492">
        <v>-591.99900000000002</v>
      </c>
      <c r="I492">
        <v>0</v>
      </c>
      <c r="L492">
        <v>0</v>
      </c>
      <c r="M492">
        <v>-1.47031</v>
      </c>
      <c r="P492">
        <v>-3.5572300000000001</v>
      </c>
      <c r="Q492">
        <v>-57.371000000000002</v>
      </c>
      <c r="R492">
        <v>164.46</v>
      </c>
      <c r="S492">
        <v>-65.183999999999997</v>
      </c>
      <c r="T492">
        <v>166.93700000000001</v>
      </c>
      <c r="U492">
        <v>-3.8351399999999998E-7</v>
      </c>
      <c r="V492">
        <v>4.3201400000000003E-5</v>
      </c>
      <c r="W492">
        <v>-2.2836100000000001E-10</v>
      </c>
      <c r="X492">
        <v>3.5647700000000001E-5</v>
      </c>
      <c r="Y492">
        <v>1.10273E-7</v>
      </c>
      <c r="Z492">
        <v>4.2131199999999999E-3</v>
      </c>
      <c r="AA492">
        <v>7.8690100000000001E-4</v>
      </c>
      <c r="AB492">
        <v>0.20177999999999999</v>
      </c>
      <c r="AC492">
        <v>6.8302699999999996</v>
      </c>
      <c r="AD492">
        <v>0.29602899999999999</v>
      </c>
      <c r="AE492">
        <v>0</v>
      </c>
      <c r="AF492">
        <v>0</v>
      </c>
      <c r="AG492">
        <v>6.0586400000000006E-8</v>
      </c>
      <c r="AH492">
        <v>-23904900000</v>
      </c>
      <c r="AI492">
        <v>0</v>
      </c>
      <c r="AJ492">
        <v>3.76572</v>
      </c>
      <c r="AL492">
        <v>6.8577199999999997E-4</v>
      </c>
      <c r="AM492">
        <v>6.89499</v>
      </c>
      <c r="AP492">
        <v>614.90099999999995</v>
      </c>
    </row>
    <row r="493" spans="2:42" x14ac:dyDescent="0.3">
      <c r="B493">
        <v>6.8781699999999996E-4</v>
      </c>
      <c r="C493">
        <v>2.25594E-2</v>
      </c>
      <c r="D493">
        <v>473.15699999999998</v>
      </c>
      <c r="E493">
        <v>0</v>
      </c>
      <c r="F493">
        <v>614.5</v>
      </c>
      <c r="G493">
        <v>0</v>
      </c>
      <c r="H493">
        <v>-593.55600000000004</v>
      </c>
      <c r="I493">
        <v>-1.94838</v>
      </c>
      <c r="L493">
        <v>68.000399999999999</v>
      </c>
      <c r="M493">
        <v>-3.2374900000000002</v>
      </c>
      <c r="P493">
        <v>-5.2913100000000002</v>
      </c>
      <c r="Q493">
        <v>-129.30799999999999</v>
      </c>
      <c r="R493">
        <v>111.46</v>
      </c>
      <c r="S493">
        <v>-143.52699999999999</v>
      </c>
      <c r="T493">
        <v>108.161</v>
      </c>
      <c r="U493">
        <v>-2.6417400000000002E-7</v>
      </c>
      <c r="V493">
        <v>3.8738200000000001E-5</v>
      </c>
      <c r="W493">
        <v>-4.4925099999999998E-10</v>
      </c>
      <c r="X493">
        <v>3.1848299999999998E-5</v>
      </c>
      <c r="Y493">
        <v>1.10147E-7</v>
      </c>
      <c r="Z493">
        <v>4.2096399999999997E-3</v>
      </c>
      <c r="AA493">
        <v>7.8627099999999995E-4</v>
      </c>
      <c r="AB493">
        <v>0.20178399999999999</v>
      </c>
      <c r="AC493">
        <v>6.8315400000000004</v>
      </c>
      <c r="AD493">
        <v>0.25416499999999997</v>
      </c>
      <c r="AE493">
        <v>0</v>
      </c>
      <c r="AF493">
        <v>0</v>
      </c>
      <c r="AG493">
        <v>6.0586499999999998E-8</v>
      </c>
      <c r="AH493">
        <v>-25787800000</v>
      </c>
      <c r="AI493">
        <v>0</v>
      </c>
      <c r="AJ493">
        <v>2.43987</v>
      </c>
      <c r="AL493">
        <v>6.8781699999999996E-4</v>
      </c>
      <c r="AM493">
        <v>6.88809</v>
      </c>
      <c r="AP493">
        <v>614.5</v>
      </c>
    </row>
    <row r="494" spans="2:42" x14ac:dyDescent="0.3">
      <c r="B494">
        <v>6.88694E-4</v>
      </c>
      <c r="C494">
        <v>2.2559099999999999E-2</v>
      </c>
      <c r="D494">
        <v>473.15600000000001</v>
      </c>
      <c r="E494">
        <v>0</v>
      </c>
      <c r="F494">
        <v>614.27</v>
      </c>
      <c r="G494">
        <v>0</v>
      </c>
      <c r="H494">
        <v>-594.11500000000001</v>
      </c>
      <c r="I494">
        <v>-2.74247</v>
      </c>
      <c r="L494">
        <v>94.990200000000002</v>
      </c>
      <c r="M494">
        <v>-3.95912</v>
      </c>
      <c r="P494">
        <v>-5.5490899999999996</v>
      </c>
      <c r="Q494">
        <v>-158.25899999999999</v>
      </c>
      <c r="R494">
        <v>88.601299999999995</v>
      </c>
      <c r="S494">
        <v>-175.52</v>
      </c>
      <c r="T494">
        <v>82.296700000000001</v>
      </c>
      <c r="U494">
        <v>-4.2142899999999997E-8</v>
      </c>
      <c r="V494">
        <v>3.6569600000000003E-5</v>
      </c>
      <c r="W494">
        <v>-5.71133E-10</v>
      </c>
      <c r="X494">
        <v>3.0287E-5</v>
      </c>
      <c r="Y494">
        <v>1.10077E-7</v>
      </c>
      <c r="Z494">
        <v>4.2077299999999998E-3</v>
      </c>
      <c r="AA494">
        <v>7.8592099999999997E-4</v>
      </c>
      <c r="AB494">
        <v>0.20178599999999999</v>
      </c>
      <c r="AC494">
        <v>6.8326599999999997</v>
      </c>
      <c r="AD494">
        <v>0.23611299999999999</v>
      </c>
      <c r="AE494">
        <v>0</v>
      </c>
      <c r="AF494">
        <v>0</v>
      </c>
      <c r="AG494">
        <v>6.0586499999999998E-8</v>
      </c>
      <c r="AH494">
        <v>-26620200000</v>
      </c>
      <c r="AI494">
        <v>0</v>
      </c>
      <c r="AJ494">
        <v>1.85646</v>
      </c>
      <c r="AL494">
        <v>6.88694E-4</v>
      </c>
      <c r="AM494">
        <v>6.8853600000000004</v>
      </c>
      <c r="AP494">
        <v>614.27</v>
      </c>
    </row>
    <row r="495" spans="2:42" x14ac:dyDescent="0.3">
      <c r="B495">
        <v>6.9379700000000001E-4</v>
      </c>
      <c r="C495">
        <v>2.2557799999999999E-2</v>
      </c>
      <c r="D495">
        <v>473.15300000000002</v>
      </c>
      <c r="E495">
        <v>0</v>
      </c>
      <c r="F495">
        <v>612.93100000000004</v>
      </c>
      <c r="G495">
        <v>0</v>
      </c>
      <c r="H495">
        <v>-597.37199999999996</v>
      </c>
      <c r="I495">
        <v>-7.3655600000000003</v>
      </c>
      <c r="L495">
        <v>252.12100000000001</v>
      </c>
      <c r="M495">
        <v>-8.1602700000000006</v>
      </c>
      <c r="P495">
        <v>-7.0498599999999998</v>
      </c>
      <c r="Q495">
        <v>-326.80599999999998</v>
      </c>
      <c r="R495">
        <v>-44.475499999999997</v>
      </c>
      <c r="S495">
        <v>-361.78</v>
      </c>
      <c r="T495">
        <v>-68.282499999999999</v>
      </c>
      <c r="U495">
        <v>1.25048E-6</v>
      </c>
      <c r="V495">
        <v>2.39443E-5</v>
      </c>
      <c r="W495">
        <v>-1.28071E-9</v>
      </c>
      <c r="X495">
        <v>2.1197599999999998E-5</v>
      </c>
      <c r="Y495">
        <v>1.0967E-7</v>
      </c>
      <c r="Z495">
        <v>4.1966E-3</v>
      </c>
      <c r="AA495">
        <v>7.8387900000000002E-4</v>
      </c>
      <c r="AB495">
        <v>0.20180000000000001</v>
      </c>
      <c r="AC495">
        <v>6.8392099999999996</v>
      </c>
      <c r="AD495">
        <v>0.131022</v>
      </c>
      <c r="AE495">
        <v>0</v>
      </c>
      <c r="AF495">
        <v>0</v>
      </c>
      <c r="AG495">
        <v>6.0586499999999998E-8</v>
      </c>
      <c r="AH495">
        <v>-31466300000</v>
      </c>
      <c r="AI495">
        <v>0</v>
      </c>
      <c r="AJ495">
        <v>-1.5400799999999999</v>
      </c>
      <c r="AL495">
        <v>6.9379700000000001E-4</v>
      </c>
      <c r="AM495">
        <v>6.86951</v>
      </c>
      <c r="AP495">
        <v>612.93100000000004</v>
      </c>
    </row>
    <row r="496" spans="2:42" x14ac:dyDescent="0.3">
      <c r="B496">
        <v>6.9433199999999998E-4</v>
      </c>
      <c r="C496">
        <v>2.2557600000000001E-2</v>
      </c>
      <c r="D496">
        <v>473.15300000000002</v>
      </c>
      <c r="E496">
        <v>0</v>
      </c>
      <c r="F496">
        <v>612.74800000000005</v>
      </c>
      <c r="G496">
        <v>0</v>
      </c>
      <c r="H496">
        <v>-597.71500000000003</v>
      </c>
      <c r="I496">
        <v>-7.9194599999999999</v>
      </c>
      <c r="L496">
        <v>271.16399999999999</v>
      </c>
      <c r="M496">
        <v>-8.6473200000000006</v>
      </c>
      <c r="P496">
        <v>-7.8541400000000001</v>
      </c>
      <c r="Q496">
        <v>-345.851</v>
      </c>
      <c r="R496">
        <v>-50.644199999999998</v>
      </c>
      <c r="S496">
        <v>-383.37299999999999</v>
      </c>
      <c r="T496">
        <v>-76.934200000000004</v>
      </c>
      <c r="U496">
        <v>1.3186E-6</v>
      </c>
      <c r="V496">
        <v>2.2783399999999999E-5</v>
      </c>
      <c r="W496">
        <v>-1.3568200000000001E-9</v>
      </c>
      <c r="X496">
        <v>2.0584100000000002E-5</v>
      </c>
      <c r="Y496">
        <v>1.09631E-7</v>
      </c>
      <c r="Z496">
        <v>4.1955200000000003E-3</v>
      </c>
      <c r="AA496">
        <v>7.8368600000000002E-4</v>
      </c>
      <c r="AB496">
        <v>0.20180100000000001</v>
      </c>
      <c r="AC496">
        <v>6.8396999999999997</v>
      </c>
      <c r="AD496">
        <v>0.11973300000000001</v>
      </c>
      <c r="AE496">
        <v>0</v>
      </c>
      <c r="AF496">
        <v>0</v>
      </c>
      <c r="AG496">
        <v>6.0586499999999998E-8</v>
      </c>
      <c r="AH496">
        <v>-31959800000</v>
      </c>
      <c r="AI496">
        <v>0</v>
      </c>
      <c r="AJ496">
        <v>-1.73525</v>
      </c>
      <c r="AL496">
        <v>6.9433199999999998E-4</v>
      </c>
      <c r="AM496">
        <v>6.8678800000000004</v>
      </c>
      <c r="AP496">
        <v>612.74800000000005</v>
      </c>
    </row>
    <row r="497" spans="2:42" x14ac:dyDescent="0.3">
      <c r="B497">
        <v>6.9999999999999999E-4</v>
      </c>
      <c r="C497">
        <v>2.2556199999999998E-2</v>
      </c>
      <c r="D497">
        <v>473.15</v>
      </c>
      <c r="E497">
        <v>0</v>
      </c>
      <c r="F497">
        <v>610.80600000000004</v>
      </c>
      <c r="G497">
        <v>0</v>
      </c>
      <c r="H497">
        <v>-601.34199999999998</v>
      </c>
      <c r="I497">
        <v>-13.794700000000001</v>
      </c>
      <c r="L497">
        <v>473.15</v>
      </c>
      <c r="M497">
        <v>-13.8134</v>
      </c>
      <c r="P497">
        <v>-16.385200000000001</v>
      </c>
      <c r="Q497">
        <v>-547.86400000000003</v>
      </c>
      <c r="R497">
        <v>-116.07599999999999</v>
      </c>
      <c r="S497">
        <v>-612.40899999999999</v>
      </c>
      <c r="T497">
        <v>-168.702</v>
      </c>
      <c r="U497">
        <v>2.04106E-6</v>
      </c>
      <c r="V497">
        <v>1.0469700000000001E-5</v>
      </c>
      <c r="W497">
        <v>-2.1641499999999998E-9</v>
      </c>
      <c r="X497">
        <v>1.4076100000000001E-5</v>
      </c>
      <c r="Y497">
        <v>1.0921999999999999E-7</v>
      </c>
      <c r="Z497">
        <v>4.1840899999999997E-3</v>
      </c>
      <c r="AA497">
        <v>7.8163400000000002E-4</v>
      </c>
      <c r="AB497">
        <v>0.20181399999999999</v>
      </c>
      <c r="AC497">
        <v>6.8448900000000004</v>
      </c>
      <c r="AD497">
        <v>0</v>
      </c>
      <c r="AE497">
        <v>0</v>
      </c>
      <c r="AF497">
        <v>0</v>
      </c>
      <c r="AG497">
        <v>6.0586600000000003E-8</v>
      </c>
      <c r="AH497">
        <v>-37194100000</v>
      </c>
      <c r="AI497">
        <v>0</v>
      </c>
      <c r="AJ497">
        <v>-3.8054299999999999</v>
      </c>
      <c r="AL497">
        <v>6.9999999999999999E-4</v>
      </c>
      <c r="AM497">
        <v>6.8504800000000001</v>
      </c>
      <c r="AP497">
        <v>610.80600000000004</v>
      </c>
    </row>
  </sheetData>
  <sortState xmlns:xlrd2="http://schemas.microsoft.com/office/spreadsheetml/2017/richdata2" ref="AL7:AM497">
    <sortCondition ref="AL7:AL497"/>
  </sortState>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61E668-E2DC-4E15-AEEF-4BB4FC556619}">
  <dimension ref="B4:I149"/>
  <sheetViews>
    <sheetView topLeftCell="A7" workbookViewId="0">
      <selection activeCell="G7" sqref="G7:I149"/>
    </sheetView>
  </sheetViews>
  <sheetFormatPr defaultRowHeight="14.4" x14ac:dyDescent="0.3"/>
  <sheetData>
    <row r="4" spans="2:9" x14ac:dyDescent="0.3">
      <c r="B4" t="s">
        <v>2</v>
      </c>
      <c r="C4" t="s">
        <v>4</v>
      </c>
      <c r="D4" t="s">
        <v>87</v>
      </c>
      <c r="E4" t="s">
        <v>88</v>
      </c>
      <c r="F4" t="s">
        <v>89</v>
      </c>
      <c r="G4" t="s">
        <v>90</v>
      </c>
      <c r="H4" t="s">
        <v>91</v>
      </c>
      <c r="I4" t="s">
        <v>92</v>
      </c>
    </row>
    <row r="7" spans="2:9" x14ac:dyDescent="0.3">
      <c r="B7">
        <v>-6.9999999999999999E-4</v>
      </c>
      <c r="C7">
        <v>473.15</v>
      </c>
      <c r="D7">
        <v>0</v>
      </c>
      <c r="E7">
        <v>7.0398199999999997</v>
      </c>
      <c r="F7">
        <v>0.17000399999999999</v>
      </c>
      <c r="G7">
        <v>3.0335600000000001E-2</v>
      </c>
      <c r="H7">
        <v>6.4377100000000001E-3</v>
      </c>
      <c r="I7">
        <v>2.49941E-6</v>
      </c>
    </row>
    <row r="8" spans="2:9" x14ac:dyDescent="0.3">
      <c r="B8">
        <v>-6.8999999999999997E-4</v>
      </c>
      <c r="C8">
        <v>473.166</v>
      </c>
      <c r="D8">
        <v>3.5503600000000003E-2</v>
      </c>
      <c r="E8">
        <v>7.0422099999999999</v>
      </c>
      <c r="F8">
        <v>0.170097</v>
      </c>
      <c r="G8">
        <v>3.0253499999999999E-2</v>
      </c>
      <c r="H8">
        <v>6.4272299999999999E-3</v>
      </c>
      <c r="I8">
        <v>2.4837699999999999E-6</v>
      </c>
    </row>
    <row r="9" spans="2:9" x14ac:dyDescent="0.3">
      <c r="B9">
        <v>-6.8000000000000005E-4</v>
      </c>
      <c r="C9">
        <v>473.18200000000002</v>
      </c>
      <c r="D9">
        <v>6.6999000000000003E-2</v>
      </c>
      <c r="E9">
        <v>7.0444899999999997</v>
      </c>
      <c r="F9">
        <v>0.17036100000000001</v>
      </c>
      <c r="G9">
        <v>3.0019500000000001E-2</v>
      </c>
      <c r="H9">
        <v>6.3973600000000004E-3</v>
      </c>
      <c r="I9">
        <v>2.4395999999999999E-6</v>
      </c>
    </row>
    <row r="10" spans="2:9" x14ac:dyDescent="0.3">
      <c r="B10">
        <v>-6.7000000000000002E-4</v>
      </c>
      <c r="C10">
        <v>473.197</v>
      </c>
      <c r="D10">
        <v>9.5125899999999999E-2</v>
      </c>
      <c r="E10">
        <v>7.0465900000000001</v>
      </c>
      <c r="F10">
        <v>0.17077000000000001</v>
      </c>
      <c r="G10">
        <v>2.9656600000000002E-2</v>
      </c>
      <c r="H10">
        <v>6.3507600000000004E-3</v>
      </c>
      <c r="I10">
        <v>2.3720299999999999E-6</v>
      </c>
    </row>
    <row r="11" spans="2:9" x14ac:dyDescent="0.3">
      <c r="B11">
        <v>-6.6E-4</v>
      </c>
      <c r="C11">
        <v>473.21199999999999</v>
      </c>
      <c r="D11">
        <v>0.120411</v>
      </c>
      <c r="E11">
        <v>7.0486899999999997</v>
      </c>
      <c r="F11">
        <v>0.17130400000000001</v>
      </c>
      <c r="G11">
        <v>2.9184700000000001E-2</v>
      </c>
      <c r="H11">
        <v>6.2893200000000002E-3</v>
      </c>
      <c r="I11">
        <v>2.2855899999999999E-6</v>
      </c>
    </row>
    <row r="12" spans="2:9" x14ac:dyDescent="0.3">
      <c r="B12">
        <v>-6.4999999999999997E-4</v>
      </c>
      <c r="C12">
        <v>473.226</v>
      </c>
      <c r="D12">
        <v>0.143289</v>
      </c>
      <c r="E12">
        <v>7.0508499999999996</v>
      </c>
      <c r="F12">
        <v>0.17194100000000001</v>
      </c>
      <c r="G12">
        <v>2.8621899999999999E-2</v>
      </c>
      <c r="H12">
        <v>6.2147599999999997E-3</v>
      </c>
      <c r="I12">
        <v>2.18444E-6</v>
      </c>
    </row>
    <row r="13" spans="2:9" x14ac:dyDescent="0.3">
      <c r="B13">
        <v>-6.4000000000000005E-4</v>
      </c>
      <c r="C13">
        <v>473.23899999999998</v>
      </c>
      <c r="D13">
        <v>0.16412299999999999</v>
      </c>
      <c r="E13">
        <v>7.0530400000000002</v>
      </c>
      <c r="F13">
        <v>0.17266400000000001</v>
      </c>
      <c r="G13">
        <v>2.7984999999999999E-2</v>
      </c>
      <c r="H13">
        <v>6.12869E-3</v>
      </c>
      <c r="I13">
        <v>2.07239E-6</v>
      </c>
    </row>
    <row r="14" spans="2:9" x14ac:dyDescent="0.3">
      <c r="B14">
        <v>-6.3000000000000003E-4</v>
      </c>
      <c r="C14">
        <v>473.25200000000001</v>
      </c>
      <c r="D14">
        <v>0.18321299999999999</v>
      </c>
      <c r="E14">
        <v>7.0552799999999998</v>
      </c>
      <c r="F14">
        <v>0.173456</v>
      </c>
      <c r="G14">
        <v>2.7289799999999999E-2</v>
      </c>
      <c r="H14">
        <v>6.0326900000000003E-3</v>
      </c>
      <c r="I14">
        <v>1.9528799999999998E-6</v>
      </c>
    </row>
    <row r="15" spans="2:9" x14ac:dyDescent="0.3">
      <c r="B15">
        <v>-6.2E-4</v>
      </c>
      <c r="C15">
        <v>473.26400000000001</v>
      </c>
      <c r="D15">
        <v>0.20080700000000001</v>
      </c>
      <c r="E15">
        <v>7.0575200000000002</v>
      </c>
      <c r="F15">
        <v>0.17429800000000001</v>
      </c>
      <c r="G15">
        <v>2.6551499999999999E-2</v>
      </c>
      <c r="H15">
        <v>5.9283399999999998E-3</v>
      </c>
      <c r="I15">
        <v>1.8290199999999999E-6</v>
      </c>
    </row>
    <row r="16" spans="2:9" x14ac:dyDescent="0.3">
      <c r="B16">
        <v>-6.0999999999999997E-4</v>
      </c>
      <c r="C16">
        <v>473.27499999999998</v>
      </c>
      <c r="D16">
        <v>0.217108</v>
      </c>
      <c r="E16">
        <v>7.0597200000000004</v>
      </c>
      <c r="F16">
        <v>0.175177</v>
      </c>
      <c r="G16">
        <v>2.57843E-2</v>
      </c>
      <c r="H16">
        <v>5.8172299999999996E-3</v>
      </c>
      <c r="I16">
        <v>1.7035300000000001E-6</v>
      </c>
    </row>
    <row r="17" spans="2:9" x14ac:dyDescent="0.3">
      <c r="B17">
        <v>-5.9999999999999995E-4</v>
      </c>
      <c r="C17">
        <v>473.286</v>
      </c>
      <c r="D17">
        <v>0.23228199999999999</v>
      </c>
      <c r="E17">
        <v>7.0618699999999999</v>
      </c>
      <c r="F17">
        <v>0.17607600000000001</v>
      </c>
      <c r="G17">
        <v>2.5001900000000001E-2</v>
      </c>
      <c r="H17">
        <v>5.7009900000000004E-3</v>
      </c>
      <c r="I17">
        <v>1.57879E-6</v>
      </c>
    </row>
    <row r="18" spans="2:9" x14ac:dyDescent="0.3">
      <c r="B18">
        <v>-5.9000000000000003E-4</v>
      </c>
      <c r="C18">
        <v>473.29700000000003</v>
      </c>
      <c r="D18">
        <v>0.24646199999999999</v>
      </c>
      <c r="E18">
        <v>7.0639200000000004</v>
      </c>
      <c r="F18">
        <v>0.17698</v>
      </c>
      <c r="G18">
        <v>2.4217099999999998E-2</v>
      </c>
      <c r="H18">
        <v>5.5812099999999996E-3</v>
      </c>
      <c r="I18">
        <v>1.4568299999999999E-6</v>
      </c>
    </row>
    <row r="19" spans="2:9" x14ac:dyDescent="0.3">
      <c r="B19">
        <v>-5.8E-4</v>
      </c>
      <c r="C19">
        <v>473.30700000000002</v>
      </c>
      <c r="D19">
        <v>0.25975399999999998</v>
      </c>
      <c r="E19">
        <v>7.0658300000000001</v>
      </c>
      <c r="F19">
        <v>0.17787800000000001</v>
      </c>
      <c r="G19">
        <v>2.3441300000000002E-2</v>
      </c>
      <c r="H19">
        <v>5.4594999999999999E-3</v>
      </c>
      <c r="I19">
        <v>1.3393100000000001E-6</v>
      </c>
    </row>
    <row r="20" spans="2:9" x14ac:dyDescent="0.3">
      <c r="B20">
        <v>-5.6999999999999998E-4</v>
      </c>
      <c r="C20">
        <v>473.31599999999997</v>
      </c>
      <c r="D20">
        <v>0.27223900000000001</v>
      </c>
      <c r="E20">
        <v>7.0675800000000004</v>
      </c>
      <c r="F20">
        <v>0.178757</v>
      </c>
      <c r="G20">
        <v>2.2685E-2</v>
      </c>
      <c r="H20">
        <v>5.3373800000000001E-3</v>
      </c>
      <c r="I20">
        <v>1.2275300000000001E-6</v>
      </c>
    </row>
    <row r="21" spans="2:9" x14ac:dyDescent="0.3">
      <c r="B21">
        <v>-5.5999999999999995E-4</v>
      </c>
      <c r="C21">
        <v>473.32499999999999</v>
      </c>
      <c r="D21">
        <v>0.28397800000000001</v>
      </c>
      <c r="E21">
        <v>7.0691499999999996</v>
      </c>
      <c r="F21">
        <v>0.17960599999999999</v>
      </c>
      <c r="G21">
        <v>2.1957000000000001E-2</v>
      </c>
      <c r="H21">
        <v>5.21632E-3</v>
      </c>
      <c r="I21">
        <v>1.12249E-6</v>
      </c>
    </row>
    <row r="22" spans="2:9" x14ac:dyDescent="0.3">
      <c r="B22">
        <v>-5.5000000000000003E-4</v>
      </c>
      <c r="C22">
        <v>473.33300000000003</v>
      </c>
      <c r="D22">
        <v>0.29501699999999997</v>
      </c>
      <c r="E22">
        <v>7.0705099999999996</v>
      </c>
      <c r="F22">
        <v>0.18041699999999999</v>
      </c>
      <c r="G22">
        <v>2.1264700000000001E-2</v>
      </c>
      <c r="H22">
        <v>5.0976199999999998E-3</v>
      </c>
      <c r="I22">
        <v>1.0248600000000001E-6</v>
      </c>
    </row>
    <row r="23" spans="2:9" x14ac:dyDescent="0.3">
      <c r="B23">
        <v>-5.4000000000000001E-4</v>
      </c>
      <c r="C23">
        <v>473.34100000000001</v>
      </c>
      <c r="D23">
        <v>0.30538900000000002</v>
      </c>
      <c r="E23">
        <v>7.0716700000000001</v>
      </c>
      <c r="F23">
        <v>0.18118300000000001</v>
      </c>
      <c r="G23">
        <v>2.0614E-2</v>
      </c>
      <c r="H23">
        <v>4.9824600000000002E-3</v>
      </c>
      <c r="I23">
        <v>9.3504699999999997E-7</v>
      </c>
    </row>
    <row r="24" spans="2:9" x14ac:dyDescent="0.3">
      <c r="B24">
        <v>-5.2999999999999998E-4</v>
      </c>
      <c r="C24">
        <v>473.34800000000001</v>
      </c>
      <c r="D24">
        <v>0.31511699999999998</v>
      </c>
      <c r="E24">
        <v>7.0726000000000004</v>
      </c>
      <c r="F24">
        <v>0.181898</v>
      </c>
      <c r="G24">
        <v>2.0009099999999998E-2</v>
      </c>
      <c r="H24">
        <v>4.8718399999999997E-3</v>
      </c>
      <c r="I24">
        <v>8.5321199999999995E-7</v>
      </c>
    </row>
    <row r="25" spans="2:9" x14ac:dyDescent="0.3">
      <c r="B25">
        <v>-5.1999999999999995E-4</v>
      </c>
      <c r="C25">
        <v>473.35500000000002</v>
      </c>
      <c r="D25">
        <v>0.32421800000000001</v>
      </c>
      <c r="E25">
        <v>7.0733100000000002</v>
      </c>
      <c r="F25">
        <v>0.18256</v>
      </c>
      <c r="G25">
        <v>1.9452500000000001E-2</v>
      </c>
      <c r="H25">
        <v>4.7665600000000004E-3</v>
      </c>
      <c r="I25">
        <v>7.7930699999999998E-7</v>
      </c>
    </row>
    <row r="26" spans="2:9" x14ac:dyDescent="0.3">
      <c r="B26">
        <v>-5.1000000000000004E-4</v>
      </c>
      <c r="C26">
        <v>473.36200000000002</v>
      </c>
      <c r="D26">
        <v>0.332704</v>
      </c>
      <c r="E26">
        <v>7.0738000000000003</v>
      </c>
      <c r="F26">
        <v>0.183167</v>
      </c>
      <c r="G26">
        <v>1.89456E-2</v>
      </c>
      <c r="H26">
        <v>4.6672700000000003E-3</v>
      </c>
      <c r="I26">
        <v>7.1312100000000005E-7</v>
      </c>
    </row>
    <row r="27" spans="2:9" x14ac:dyDescent="0.3">
      <c r="B27">
        <v>-5.0000000000000001E-4</v>
      </c>
      <c r="C27">
        <v>473.36799999999999</v>
      </c>
      <c r="D27">
        <v>0.340586</v>
      </c>
      <c r="E27">
        <v>7.07409</v>
      </c>
      <c r="F27">
        <v>0.18371699999999999</v>
      </c>
      <c r="G27">
        <v>1.8488299999999999E-2</v>
      </c>
      <c r="H27">
        <v>4.5744100000000001E-3</v>
      </c>
      <c r="I27">
        <v>6.5432000000000005E-7</v>
      </c>
    </row>
    <row r="28" spans="2:9" x14ac:dyDescent="0.3">
      <c r="B28">
        <v>-4.8999999999999998E-4</v>
      </c>
      <c r="C28">
        <v>473.37299999999999</v>
      </c>
      <c r="D28">
        <v>0.34787699999999999</v>
      </c>
      <c r="E28">
        <v>7.0741800000000001</v>
      </c>
      <c r="F28">
        <v>0.18421199999999999</v>
      </c>
      <c r="G28">
        <v>1.8079700000000001E-2</v>
      </c>
      <c r="H28">
        <v>4.48826E-3</v>
      </c>
      <c r="I28">
        <v>6.0246500000000004E-7</v>
      </c>
    </row>
    <row r="29" spans="2:9" x14ac:dyDescent="0.3">
      <c r="B29">
        <v>-4.8000000000000001E-4</v>
      </c>
      <c r="C29">
        <v>473.37900000000002</v>
      </c>
      <c r="D29">
        <v>0.35458899999999999</v>
      </c>
      <c r="E29">
        <v>7.0740999999999996</v>
      </c>
      <c r="F29">
        <v>0.18465300000000001</v>
      </c>
      <c r="G29">
        <v>1.7717699999999999E-2</v>
      </c>
      <c r="H29">
        <v>4.4089200000000002E-3</v>
      </c>
      <c r="I29">
        <v>5.5705599999999998E-7</v>
      </c>
    </row>
    <row r="30" spans="2:9" x14ac:dyDescent="0.3">
      <c r="B30">
        <v>-4.6999999999999999E-4</v>
      </c>
      <c r="C30">
        <v>473.38400000000001</v>
      </c>
      <c r="D30">
        <v>0.36073699999999997</v>
      </c>
      <c r="E30">
        <v>7.0738500000000002</v>
      </c>
      <c r="F30">
        <v>0.18504300000000001</v>
      </c>
      <c r="G30">
        <v>1.7399700000000001E-2</v>
      </c>
      <c r="H30">
        <v>4.3363799999999999E-3</v>
      </c>
      <c r="I30">
        <v>5.1755499999999995E-7</v>
      </c>
    </row>
    <row r="31" spans="2:9" x14ac:dyDescent="0.3">
      <c r="B31">
        <v>-4.6000000000000001E-4</v>
      </c>
      <c r="C31">
        <v>473.38799999999998</v>
      </c>
      <c r="D31">
        <v>0.36634100000000003</v>
      </c>
      <c r="E31">
        <v>7.0734700000000004</v>
      </c>
      <c r="F31">
        <v>0.185386</v>
      </c>
      <c r="G31">
        <v>1.7122700000000001E-2</v>
      </c>
      <c r="H31">
        <v>4.27049E-3</v>
      </c>
      <c r="I31">
        <v>4.8341099999999999E-7</v>
      </c>
    </row>
    <row r="32" spans="2:9" x14ac:dyDescent="0.3">
      <c r="B32">
        <v>-4.4999999999999999E-4</v>
      </c>
      <c r="C32">
        <v>473.392</v>
      </c>
      <c r="D32">
        <v>0.37142199999999997</v>
      </c>
      <c r="E32">
        <v>7.0729600000000001</v>
      </c>
      <c r="F32">
        <v>0.18568499999999999</v>
      </c>
      <c r="G32">
        <v>1.68833E-2</v>
      </c>
      <c r="H32">
        <v>4.21105E-3</v>
      </c>
      <c r="I32">
        <v>4.54076E-7</v>
      </c>
    </row>
    <row r="33" spans="2:9" x14ac:dyDescent="0.3">
      <c r="B33">
        <v>-4.4000000000000002E-4</v>
      </c>
      <c r="C33">
        <v>473.39600000000002</v>
      </c>
      <c r="D33">
        <v>0.376004</v>
      </c>
      <c r="E33">
        <v>7.0723399999999996</v>
      </c>
      <c r="F33">
        <v>0.185944</v>
      </c>
      <c r="G33">
        <v>1.6678100000000001E-2</v>
      </c>
      <c r="H33">
        <v>4.15775E-3</v>
      </c>
      <c r="I33">
        <v>4.2902400000000002E-7</v>
      </c>
    </row>
    <row r="34" spans="2:9" x14ac:dyDescent="0.3">
      <c r="B34">
        <v>-4.2999999999999999E-4</v>
      </c>
      <c r="C34">
        <v>473.4</v>
      </c>
      <c r="D34">
        <v>0.38011299999999998</v>
      </c>
      <c r="E34">
        <v>7.0716299999999999</v>
      </c>
      <c r="F34">
        <v>0.186166</v>
      </c>
      <c r="G34">
        <v>1.6503500000000001E-2</v>
      </c>
      <c r="H34">
        <v>4.1102600000000001E-3</v>
      </c>
      <c r="I34">
        <v>4.0775100000000001E-7</v>
      </c>
    </row>
    <row r="35" spans="2:9" x14ac:dyDescent="0.3">
      <c r="B35">
        <v>-4.2000000000000002E-4</v>
      </c>
      <c r="C35">
        <v>473.40300000000002</v>
      </c>
      <c r="D35">
        <v>0.38378000000000001</v>
      </c>
      <c r="E35">
        <v>7.0708500000000001</v>
      </c>
      <c r="F35">
        <v>0.18635499999999999</v>
      </c>
      <c r="G35">
        <v>1.6356200000000001E-2</v>
      </c>
      <c r="H35">
        <v>4.0682000000000001E-3</v>
      </c>
      <c r="I35">
        <v>3.8979299999999998E-7</v>
      </c>
    </row>
    <row r="36" spans="2:9" x14ac:dyDescent="0.3">
      <c r="B36">
        <v>-4.0999999999999999E-4</v>
      </c>
      <c r="C36">
        <v>473.40600000000001</v>
      </c>
      <c r="D36">
        <v>0.38703300000000002</v>
      </c>
      <c r="E36">
        <v>7.0700200000000004</v>
      </c>
      <c r="F36">
        <v>0.18651599999999999</v>
      </c>
      <c r="G36">
        <v>1.6232900000000001E-2</v>
      </c>
      <c r="H36">
        <v>4.0311799999999997E-3</v>
      </c>
      <c r="I36">
        <v>3.7471899999999998E-7</v>
      </c>
    </row>
    <row r="37" spans="2:9" x14ac:dyDescent="0.3">
      <c r="B37">
        <v>-4.0000000000000002E-4</v>
      </c>
      <c r="C37">
        <v>473.40899999999999</v>
      </c>
      <c r="D37">
        <v>0.389903</v>
      </c>
      <c r="E37">
        <v>7.0691300000000004</v>
      </c>
      <c r="F37">
        <v>0.18665000000000001</v>
      </c>
      <c r="G37">
        <v>1.6130700000000001E-2</v>
      </c>
      <c r="H37">
        <v>3.9988000000000003E-3</v>
      </c>
      <c r="I37">
        <v>3.6214300000000002E-7</v>
      </c>
    </row>
    <row r="38" spans="2:9" x14ac:dyDescent="0.3">
      <c r="B38">
        <v>-3.8999999999999999E-4</v>
      </c>
      <c r="C38">
        <v>473.41199999999998</v>
      </c>
      <c r="D38">
        <v>0.39242100000000002</v>
      </c>
      <c r="E38">
        <v>7.0682099999999997</v>
      </c>
      <c r="F38">
        <v>0.18676200000000001</v>
      </c>
      <c r="G38">
        <v>1.60468E-2</v>
      </c>
      <c r="H38">
        <v>3.97066E-3</v>
      </c>
      <c r="I38">
        <v>3.5171400000000002E-7</v>
      </c>
    </row>
    <row r="39" spans="2:9" x14ac:dyDescent="0.3">
      <c r="B39">
        <v>-3.8000000000000002E-4</v>
      </c>
      <c r="C39">
        <v>473.41399999999999</v>
      </c>
      <c r="D39">
        <v>0.39461800000000002</v>
      </c>
      <c r="E39">
        <v>7.0672699999999997</v>
      </c>
      <c r="F39">
        <v>0.18685499999999999</v>
      </c>
      <c r="G39">
        <v>1.5978599999999999E-2</v>
      </c>
      <c r="H39">
        <v>3.9463600000000003E-3</v>
      </c>
      <c r="I39">
        <v>3.4312400000000002E-7</v>
      </c>
    </row>
    <row r="40" spans="2:9" x14ac:dyDescent="0.3">
      <c r="B40">
        <v>-3.6999999999999999E-4</v>
      </c>
      <c r="C40">
        <v>473.416</v>
      </c>
      <c r="D40">
        <v>0.39652199999999999</v>
      </c>
      <c r="E40">
        <v>7.0663200000000002</v>
      </c>
      <c r="F40">
        <v>0.18693000000000001</v>
      </c>
      <c r="G40">
        <v>1.5923900000000001E-2</v>
      </c>
      <c r="H40">
        <v>3.9255399999999999E-3</v>
      </c>
      <c r="I40">
        <v>3.361E-7</v>
      </c>
    </row>
    <row r="41" spans="2:9" x14ac:dyDescent="0.3">
      <c r="B41">
        <v>-3.6000000000000002E-4</v>
      </c>
      <c r="C41">
        <v>473.41800000000001</v>
      </c>
      <c r="D41">
        <v>0.39816299999999999</v>
      </c>
      <c r="E41">
        <v>7.0653600000000001</v>
      </c>
      <c r="F41">
        <v>0.18699099999999999</v>
      </c>
      <c r="G41">
        <v>1.5880700000000001E-2</v>
      </c>
      <c r="H41">
        <v>3.9078300000000002E-3</v>
      </c>
      <c r="I41">
        <v>3.3040300000000002E-7</v>
      </c>
    </row>
    <row r="42" spans="2:9" x14ac:dyDescent="0.3">
      <c r="B42">
        <v>-3.5E-4</v>
      </c>
      <c r="C42">
        <v>473.42</v>
      </c>
      <c r="D42">
        <v>0.39956700000000001</v>
      </c>
      <c r="E42">
        <v>7.0643900000000004</v>
      </c>
      <c r="F42">
        <v>0.18704000000000001</v>
      </c>
      <c r="G42">
        <v>1.5847199999999999E-2</v>
      </c>
      <c r="H42">
        <v>3.8928999999999999E-3</v>
      </c>
      <c r="I42">
        <v>3.25826E-7</v>
      </c>
    </row>
    <row r="43" spans="2:9" x14ac:dyDescent="0.3">
      <c r="B43">
        <v>-3.5E-4</v>
      </c>
      <c r="C43">
        <v>473.42</v>
      </c>
      <c r="D43">
        <v>0.39956700000000001</v>
      </c>
      <c r="E43">
        <v>7.0643900000000004</v>
      </c>
      <c r="F43">
        <v>0.18704000000000001</v>
      </c>
      <c r="G43">
        <v>1.5847199999999999E-2</v>
      </c>
      <c r="H43">
        <v>3.8928999999999999E-3</v>
      </c>
      <c r="I43">
        <v>3.25826E-7</v>
      </c>
    </row>
    <row r="44" spans="2:9" x14ac:dyDescent="0.3">
      <c r="B44">
        <v>-3.4000000000000002E-4</v>
      </c>
      <c r="C44">
        <v>473.42200000000003</v>
      </c>
      <c r="D44">
        <v>0.40076099999999998</v>
      </c>
      <c r="E44">
        <v>7.0634399999999999</v>
      </c>
      <c r="F44">
        <v>0.18707699999999999</v>
      </c>
      <c r="G44">
        <v>1.58219E-2</v>
      </c>
      <c r="H44">
        <v>3.8804299999999998E-3</v>
      </c>
      <c r="I44">
        <v>3.2218899999999997E-7</v>
      </c>
    </row>
    <row r="45" spans="2:9" x14ac:dyDescent="0.3">
      <c r="B45">
        <v>-3.3E-4</v>
      </c>
      <c r="C45">
        <v>473.423</v>
      </c>
      <c r="D45">
        <v>0.40176699999999999</v>
      </c>
      <c r="E45">
        <v>7.0624900000000004</v>
      </c>
      <c r="F45">
        <v>0.18710599999999999</v>
      </c>
      <c r="G45">
        <v>1.5803399999999999E-2</v>
      </c>
      <c r="H45">
        <v>3.8701400000000002E-3</v>
      </c>
      <c r="I45">
        <v>3.1933900000000002E-7</v>
      </c>
    </row>
    <row r="46" spans="2:9" x14ac:dyDescent="0.3">
      <c r="B46">
        <v>-3.2000000000000003E-4</v>
      </c>
      <c r="C46">
        <v>473.42500000000001</v>
      </c>
      <c r="D46">
        <v>0.40260699999999999</v>
      </c>
      <c r="E46">
        <v>7.0615600000000001</v>
      </c>
      <c r="F46">
        <v>0.18712699999999999</v>
      </c>
      <c r="G46">
        <v>1.5790599999999998E-2</v>
      </c>
      <c r="H46">
        <v>3.8617500000000002E-3</v>
      </c>
      <c r="I46">
        <v>3.17144E-7</v>
      </c>
    </row>
    <row r="47" spans="2:9" x14ac:dyDescent="0.3">
      <c r="B47">
        <v>-3.1E-4</v>
      </c>
      <c r="C47">
        <v>473.42599999999999</v>
      </c>
      <c r="D47">
        <v>0.40329999999999999</v>
      </c>
      <c r="E47">
        <v>7.0606499999999999</v>
      </c>
      <c r="F47">
        <v>0.187142</v>
      </c>
      <c r="G47">
        <v>1.5782500000000001E-2</v>
      </c>
      <c r="H47">
        <v>3.8550300000000002E-3</v>
      </c>
      <c r="I47">
        <v>3.1549199999999998E-7</v>
      </c>
    </row>
    <row r="48" spans="2:9" x14ac:dyDescent="0.3">
      <c r="B48">
        <v>-2.9999999999999997E-4</v>
      </c>
      <c r="C48">
        <v>473.42700000000002</v>
      </c>
      <c r="D48">
        <v>0.403864</v>
      </c>
      <c r="E48">
        <v>7.0597700000000003</v>
      </c>
      <c r="F48">
        <v>0.18715200000000001</v>
      </c>
      <c r="G48">
        <v>1.5778299999999999E-2</v>
      </c>
      <c r="H48">
        <v>3.8497499999999999E-3</v>
      </c>
      <c r="I48">
        <v>3.1428799999999999E-7</v>
      </c>
    </row>
    <row r="49" spans="2:9" x14ac:dyDescent="0.3">
      <c r="B49">
        <v>-2.9E-4</v>
      </c>
      <c r="C49">
        <v>473.428</v>
      </c>
      <c r="D49">
        <v>0.40431499999999998</v>
      </c>
      <c r="E49">
        <v>7.0589000000000004</v>
      </c>
      <c r="F49">
        <v>0.18715699999999999</v>
      </c>
      <c r="G49">
        <v>1.5777200000000002E-2</v>
      </c>
      <c r="H49">
        <v>3.8457299999999999E-3</v>
      </c>
      <c r="I49">
        <v>3.1345199999999999E-7</v>
      </c>
    </row>
    <row r="50" spans="2:9" x14ac:dyDescent="0.3">
      <c r="B50">
        <v>-2.7999999999999998E-4</v>
      </c>
      <c r="C50">
        <v>473.42899999999997</v>
      </c>
      <c r="D50">
        <v>0.404669</v>
      </c>
      <c r="E50">
        <v>7.0580600000000002</v>
      </c>
      <c r="F50">
        <v>0.18715799999999999</v>
      </c>
      <c r="G50">
        <v>1.57787E-2</v>
      </c>
      <c r="H50">
        <v>3.8427700000000001E-3</v>
      </c>
      <c r="I50">
        <v>3.12917E-7</v>
      </c>
    </row>
    <row r="51" spans="2:9" x14ac:dyDescent="0.3">
      <c r="B51">
        <v>-2.7E-4</v>
      </c>
      <c r="C51">
        <v>473.43</v>
      </c>
      <c r="D51">
        <v>0.40493899999999999</v>
      </c>
      <c r="E51">
        <v>7.0572400000000002</v>
      </c>
      <c r="F51">
        <v>0.18715699999999999</v>
      </c>
      <c r="G51">
        <v>1.57822E-2</v>
      </c>
      <c r="H51">
        <v>3.8407300000000001E-3</v>
      </c>
      <c r="I51">
        <v>3.1262499999999998E-7</v>
      </c>
    </row>
    <row r="52" spans="2:9" x14ac:dyDescent="0.3">
      <c r="B52">
        <v>-2.5999999999999998E-4</v>
      </c>
      <c r="C52">
        <v>473.43099999999998</v>
      </c>
      <c r="D52">
        <v>0.40513700000000002</v>
      </c>
      <c r="E52">
        <v>7.0564499999999999</v>
      </c>
      <c r="F52">
        <v>0.18715300000000001</v>
      </c>
      <c r="G52">
        <v>1.5787300000000001E-2</v>
      </c>
      <c r="H52">
        <v>3.8394499999999999E-3</v>
      </c>
      <c r="I52">
        <v>3.1252899999999998E-7</v>
      </c>
    </row>
    <row r="53" spans="2:9" x14ac:dyDescent="0.3">
      <c r="B53">
        <v>-2.5000000000000001E-4</v>
      </c>
      <c r="C53">
        <v>473.43099999999998</v>
      </c>
      <c r="D53">
        <v>0.40527299999999999</v>
      </c>
      <c r="E53">
        <v>7.0556900000000002</v>
      </c>
      <c r="F53">
        <v>0.18714700000000001</v>
      </c>
      <c r="G53">
        <v>1.5793600000000001E-2</v>
      </c>
      <c r="H53">
        <v>3.8388200000000002E-3</v>
      </c>
      <c r="I53">
        <v>3.1258899999999999E-7</v>
      </c>
    </row>
    <row r="54" spans="2:9" x14ac:dyDescent="0.3">
      <c r="B54">
        <v>-2.4000000000000001E-4</v>
      </c>
      <c r="C54">
        <v>473.43200000000002</v>
      </c>
      <c r="D54">
        <v>0.40535700000000002</v>
      </c>
      <c r="E54">
        <v>7.0549600000000003</v>
      </c>
      <c r="F54">
        <v>0.18714</v>
      </c>
      <c r="G54">
        <v>1.58009E-2</v>
      </c>
      <c r="H54">
        <v>3.8387299999999998E-3</v>
      </c>
      <c r="I54">
        <v>3.1277200000000002E-7</v>
      </c>
    </row>
    <row r="55" spans="2:9" x14ac:dyDescent="0.3">
      <c r="B55">
        <v>-2.3000000000000001E-4</v>
      </c>
      <c r="C55">
        <v>473.43299999999999</v>
      </c>
      <c r="D55">
        <v>0.40539799999999998</v>
      </c>
      <c r="E55">
        <v>7.0542499999999997</v>
      </c>
      <c r="F55">
        <v>0.18713199999999999</v>
      </c>
      <c r="G55">
        <v>1.5808800000000001E-2</v>
      </c>
      <c r="H55">
        <v>3.83907E-3</v>
      </c>
      <c r="I55">
        <v>3.1305000000000001E-7</v>
      </c>
    </row>
    <row r="56" spans="2:9" x14ac:dyDescent="0.3">
      <c r="B56">
        <v>-2.2000000000000001E-4</v>
      </c>
      <c r="C56">
        <v>473.43299999999999</v>
      </c>
      <c r="D56">
        <v>0.40540199999999998</v>
      </c>
      <c r="E56">
        <v>7.0535800000000002</v>
      </c>
      <c r="F56">
        <v>0.18712300000000001</v>
      </c>
      <c r="G56">
        <v>1.5817100000000001E-2</v>
      </c>
      <c r="H56">
        <v>3.8397700000000002E-3</v>
      </c>
      <c r="I56">
        <v>3.1339999999999999E-7</v>
      </c>
    </row>
    <row r="57" spans="2:9" x14ac:dyDescent="0.3">
      <c r="B57">
        <v>-2.1000000000000001E-4</v>
      </c>
      <c r="C57">
        <v>473.43400000000003</v>
      </c>
      <c r="D57">
        <v>0.40537699999999999</v>
      </c>
      <c r="E57">
        <v>7.0529299999999999</v>
      </c>
      <c r="F57">
        <v>0.187113</v>
      </c>
      <c r="G57">
        <v>1.5825800000000001E-2</v>
      </c>
      <c r="H57">
        <v>3.84075E-3</v>
      </c>
      <c r="I57">
        <v>3.1380299999999999E-7</v>
      </c>
    </row>
    <row r="58" spans="2:9" x14ac:dyDescent="0.3">
      <c r="B58">
        <v>-2.0000000000000001E-4</v>
      </c>
      <c r="C58">
        <v>473.43400000000003</v>
      </c>
      <c r="D58">
        <v>0.40532699999999999</v>
      </c>
      <c r="E58">
        <v>7.0523199999999999</v>
      </c>
      <c r="F58">
        <v>0.18710299999999999</v>
      </c>
      <c r="G58">
        <v>1.5834500000000001E-2</v>
      </c>
      <c r="H58">
        <v>3.8419399999999999E-3</v>
      </c>
      <c r="I58">
        <v>3.1424300000000002E-7</v>
      </c>
    </row>
    <row r="59" spans="2:9" x14ac:dyDescent="0.3">
      <c r="B59">
        <v>-1.9000000000000001E-4</v>
      </c>
      <c r="C59">
        <v>473.43400000000003</v>
      </c>
      <c r="D59">
        <v>0.40525899999999998</v>
      </c>
      <c r="E59">
        <v>7.0517300000000001</v>
      </c>
      <c r="F59">
        <v>0.18709300000000001</v>
      </c>
      <c r="G59">
        <v>1.5843300000000001E-2</v>
      </c>
      <c r="H59">
        <v>3.8432900000000001E-3</v>
      </c>
      <c r="I59">
        <v>3.1470700000000001E-7</v>
      </c>
    </row>
    <row r="60" spans="2:9" x14ac:dyDescent="0.3">
      <c r="B60">
        <v>-1.8000000000000001E-4</v>
      </c>
      <c r="C60">
        <v>473.435</v>
      </c>
      <c r="D60">
        <v>0.40517500000000001</v>
      </c>
      <c r="E60">
        <v>7.0511799999999996</v>
      </c>
      <c r="F60">
        <v>0.187083</v>
      </c>
      <c r="G60">
        <v>1.5851899999999999E-2</v>
      </c>
      <c r="H60">
        <v>3.8447500000000001E-3</v>
      </c>
      <c r="I60">
        <v>3.1518300000000002E-7</v>
      </c>
    </row>
    <row r="61" spans="2:9" x14ac:dyDescent="0.3">
      <c r="B61">
        <v>-1.7000000000000001E-4</v>
      </c>
      <c r="C61">
        <v>473.435</v>
      </c>
      <c r="D61">
        <v>0.40508100000000002</v>
      </c>
      <c r="E61">
        <v>7.0506500000000001</v>
      </c>
      <c r="F61">
        <v>0.18707299999999999</v>
      </c>
      <c r="G61">
        <v>1.58604E-2</v>
      </c>
      <c r="H61">
        <v>3.84629E-3</v>
      </c>
      <c r="I61">
        <v>3.1566299999999999E-7</v>
      </c>
    </row>
    <row r="62" spans="2:9" x14ac:dyDescent="0.3">
      <c r="B62">
        <v>-1.6000000000000001E-4</v>
      </c>
      <c r="C62">
        <v>473.435</v>
      </c>
      <c r="D62">
        <v>0.40498000000000001</v>
      </c>
      <c r="E62">
        <v>7.0501500000000004</v>
      </c>
      <c r="F62">
        <v>0.18706300000000001</v>
      </c>
      <c r="G62">
        <v>1.58686E-2</v>
      </c>
      <c r="H62">
        <v>3.8478599999999998E-3</v>
      </c>
      <c r="I62">
        <v>3.16139E-7</v>
      </c>
    </row>
    <row r="63" spans="2:9" x14ac:dyDescent="0.3">
      <c r="B63">
        <v>-1.4999999999999999E-4</v>
      </c>
      <c r="C63">
        <v>473.435</v>
      </c>
      <c r="D63">
        <v>0.40487400000000001</v>
      </c>
      <c r="E63">
        <v>7.04969</v>
      </c>
      <c r="F63">
        <v>0.187054</v>
      </c>
      <c r="G63">
        <v>1.5876399999999999E-2</v>
      </c>
      <c r="H63">
        <v>3.84943E-3</v>
      </c>
      <c r="I63">
        <v>3.16605E-7</v>
      </c>
    </row>
    <row r="64" spans="2:9" x14ac:dyDescent="0.3">
      <c r="B64">
        <v>-1.3999999999999999E-4</v>
      </c>
      <c r="C64">
        <v>473.435</v>
      </c>
      <c r="D64">
        <v>0.40476600000000001</v>
      </c>
      <c r="E64">
        <v>7.0492499999999998</v>
      </c>
      <c r="F64">
        <v>0.18704499999999999</v>
      </c>
      <c r="G64">
        <v>1.5883899999999999E-2</v>
      </c>
      <c r="H64">
        <v>3.8509899999999999E-3</v>
      </c>
      <c r="I64">
        <v>3.1705699999999998E-7</v>
      </c>
    </row>
    <row r="65" spans="2:9" x14ac:dyDescent="0.3">
      <c r="B65">
        <v>-1.2999999999999999E-4</v>
      </c>
      <c r="C65">
        <v>473.43599999999998</v>
      </c>
      <c r="D65">
        <v>0.40465800000000002</v>
      </c>
      <c r="E65">
        <v>7.0488499999999998</v>
      </c>
      <c r="F65">
        <v>0.18703600000000001</v>
      </c>
      <c r="G65">
        <v>1.5890999999999999E-2</v>
      </c>
      <c r="H65">
        <v>3.85251E-3</v>
      </c>
      <c r="I65">
        <v>3.1748899999999999E-7</v>
      </c>
    </row>
    <row r="66" spans="2:9" x14ac:dyDescent="0.3">
      <c r="B66">
        <v>-1.2E-4</v>
      </c>
      <c r="C66">
        <v>473.43599999999998</v>
      </c>
      <c r="D66">
        <v>0.40455200000000002</v>
      </c>
      <c r="E66">
        <v>7.04847</v>
      </c>
      <c r="F66">
        <v>0.187028</v>
      </c>
      <c r="G66">
        <v>1.5897700000000001E-2</v>
      </c>
      <c r="H66">
        <v>3.85397E-3</v>
      </c>
      <c r="I66">
        <v>3.1789899999999998E-7</v>
      </c>
    </row>
    <row r="67" spans="2:9" x14ac:dyDescent="0.3">
      <c r="B67">
        <v>-1.1E-4</v>
      </c>
      <c r="C67">
        <v>473.43599999999998</v>
      </c>
      <c r="D67">
        <v>0.404449</v>
      </c>
      <c r="E67">
        <v>7.0481299999999996</v>
      </c>
      <c r="F67">
        <v>0.18702099999999999</v>
      </c>
      <c r="G67">
        <v>1.5903899999999999E-2</v>
      </c>
      <c r="H67">
        <v>3.85535E-3</v>
      </c>
      <c r="I67">
        <v>3.1828400000000002E-7</v>
      </c>
    </row>
    <row r="68" spans="2:9" x14ac:dyDescent="0.3">
      <c r="B68">
        <v>-1E-4</v>
      </c>
      <c r="C68">
        <v>473.43599999999998</v>
      </c>
      <c r="D68">
        <v>0.40435199999999999</v>
      </c>
      <c r="E68">
        <v>7.0478100000000001</v>
      </c>
      <c r="F68">
        <v>0.18701400000000001</v>
      </c>
      <c r="G68">
        <v>1.5909599999999999E-2</v>
      </c>
      <c r="H68">
        <v>3.8566500000000001E-3</v>
      </c>
      <c r="I68">
        <v>3.1864099999999997E-7</v>
      </c>
    </row>
    <row r="69" spans="2:9" x14ac:dyDescent="0.3">
      <c r="B69">
        <v>-9.0000000000000006E-5</v>
      </c>
      <c r="C69">
        <v>473.43599999999998</v>
      </c>
      <c r="D69">
        <v>0.40426000000000001</v>
      </c>
      <c r="E69">
        <v>7.0475300000000001</v>
      </c>
      <c r="F69">
        <v>0.18700700000000001</v>
      </c>
      <c r="G69">
        <v>1.59148E-2</v>
      </c>
      <c r="H69">
        <v>3.8578499999999999E-3</v>
      </c>
      <c r="I69">
        <v>3.1896899999999998E-7</v>
      </c>
    </row>
    <row r="70" spans="2:9" x14ac:dyDescent="0.3">
      <c r="B70">
        <v>-8.0000000000000007E-5</v>
      </c>
      <c r="C70">
        <v>473.43599999999998</v>
      </c>
      <c r="D70">
        <v>0.40417500000000001</v>
      </c>
      <c r="E70">
        <v>7.0472700000000001</v>
      </c>
      <c r="F70">
        <v>0.187001</v>
      </c>
      <c r="G70">
        <v>1.59195E-2</v>
      </c>
      <c r="H70">
        <v>3.8589499999999999E-3</v>
      </c>
      <c r="I70">
        <v>3.1926600000000002E-7</v>
      </c>
    </row>
    <row r="71" spans="2:9" x14ac:dyDescent="0.3">
      <c r="B71">
        <v>-6.9999999999999994E-5</v>
      </c>
      <c r="C71">
        <v>473.43599999999998</v>
      </c>
      <c r="D71">
        <v>0.40409899999999999</v>
      </c>
      <c r="E71">
        <v>7.0470499999999996</v>
      </c>
      <c r="F71">
        <v>0.186996</v>
      </c>
      <c r="G71">
        <v>1.5923699999999999E-2</v>
      </c>
      <c r="H71">
        <v>3.8599300000000001E-3</v>
      </c>
      <c r="I71">
        <v>3.1953099999999998E-7</v>
      </c>
    </row>
    <row r="72" spans="2:9" x14ac:dyDescent="0.3">
      <c r="B72">
        <v>-6.0000000000000002E-5</v>
      </c>
      <c r="C72">
        <v>473.43599999999998</v>
      </c>
      <c r="D72">
        <v>0.40403099999999997</v>
      </c>
      <c r="E72">
        <v>7.0468500000000001</v>
      </c>
      <c r="F72">
        <v>0.18699199999999999</v>
      </c>
      <c r="G72">
        <v>1.5927299999999998E-2</v>
      </c>
      <c r="H72">
        <v>3.8608000000000002E-3</v>
      </c>
      <c r="I72">
        <v>3.1976299999999998E-7</v>
      </c>
    </row>
    <row r="73" spans="2:9" x14ac:dyDescent="0.3">
      <c r="B73">
        <v>-5.0000000000000002E-5</v>
      </c>
      <c r="C73">
        <v>473.43599999999998</v>
      </c>
      <c r="D73">
        <v>0.40397100000000002</v>
      </c>
      <c r="E73">
        <v>7.0466899999999999</v>
      </c>
      <c r="F73">
        <v>0.18698799999999999</v>
      </c>
      <c r="G73">
        <v>1.5930400000000001E-2</v>
      </c>
      <c r="H73">
        <v>3.8615400000000001E-3</v>
      </c>
      <c r="I73">
        <v>3.1996000000000001E-7</v>
      </c>
    </row>
    <row r="74" spans="2:9" x14ac:dyDescent="0.3">
      <c r="B74">
        <v>-4.0000000000000003E-5</v>
      </c>
      <c r="C74">
        <v>473.43599999999998</v>
      </c>
      <c r="D74">
        <v>0.403922</v>
      </c>
      <c r="E74">
        <v>7.0465499999999999</v>
      </c>
      <c r="F74">
        <v>0.18698500000000001</v>
      </c>
      <c r="G74">
        <v>1.5932999999999999E-2</v>
      </c>
      <c r="H74">
        <v>3.86215E-3</v>
      </c>
      <c r="I74">
        <v>3.2012399999999999E-7</v>
      </c>
    </row>
    <row r="75" spans="2:9" x14ac:dyDescent="0.3">
      <c r="B75">
        <v>-3.0000000000000001E-5</v>
      </c>
      <c r="C75">
        <v>473.43599999999998</v>
      </c>
      <c r="D75">
        <v>0.40388299999999999</v>
      </c>
      <c r="E75">
        <v>7.0464500000000001</v>
      </c>
      <c r="F75">
        <v>0.18698200000000001</v>
      </c>
      <c r="G75">
        <v>1.5935000000000001E-2</v>
      </c>
      <c r="H75">
        <v>3.8626400000000001E-3</v>
      </c>
      <c r="I75">
        <v>3.2025199999999997E-7</v>
      </c>
    </row>
    <row r="76" spans="2:9" x14ac:dyDescent="0.3">
      <c r="B76">
        <v>-2.0000000000000002E-5</v>
      </c>
      <c r="C76">
        <v>473.43599999999998</v>
      </c>
      <c r="D76">
        <v>0.40385300000000002</v>
      </c>
      <c r="E76">
        <v>7.0463800000000001</v>
      </c>
      <c r="F76">
        <v>0.18698000000000001</v>
      </c>
      <c r="G76">
        <v>1.59364E-2</v>
      </c>
      <c r="H76">
        <v>3.8629900000000002E-3</v>
      </c>
      <c r="I76">
        <v>3.20345E-7</v>
      </c>
    </row>
    <row r="77" spans="2:9" x14ac:dyDescent="0.3">
      <c r="B77">
        <v>-1.0000000000000001E-5</v>
      </c>
      <c r="C77">
        <v>473.43599999999998</v>
      </c>
      <c r="D77">
        <v>0.403835</v>
      </c>
      <c r="E77">
        <v>7.0463300000000002</v>
      </c>
      <c r="F77">
        <v>0.18697900000000001</v>
      </c>
      <c r="G77">
        <v>1.5937300000000001E-2</v>
      </c>
      <c r="H77">
        <v>3.8632100000000002E-3</v>
      </c>
      <c r="I77">
        <v>3.2040199999999999E-7</v>
      </c>
    </row>
    <row r="78" spans="2:9" x14ac:dyDescent="0.3">
      <c r="B78">
        <v>1.34678E-19</v>
      </c>
      <c r="C78">
        <v>473.43599999999998</v>
      </c>
      <c r="D78">
        <v>0.40382800000000002</v>
      </c>
      <c r="E78">
        <v>7.0463199999999997</v>
      </c>
      <c r="F78">
        <v>0.18697900000000001</v>
      </c>
      <c r="G78">
        <v>1.59376E-2</v>
      </c>
      <c r="H78">
        <v>3.8632900000000001E-3</v>
      </c>
      <c r="I78">
        <v>3.2042299999999998E-7</v>
      </c>
    </row>
    <row r="79" spans="2:9" x14ac:dyDescent="0.3">
      <c r="B79">
        <v>1.34678E-19</v>
      </c>
      <c r="C79">
        <v>473.43599999999998</v>
      </c>
      <c r="D79">
        <v>0.40382800000000002</v>
      </c>
      <c r="E79">
        <v>7.0463199999999997</v>
      </c>
      <c r="F79">
        <v>0.18697900000000001</v>
      </c>
      <c r="G79">
        <v>1.59376E-2</v>
      </c>
      <c r="H79">
        <v>3.8632900000000001E-3</v>
      </c>
      <c r="I79">
        <v>3.2042299999999998E-7</v>
      </c>
    </row>
    <row r="80" spans="2:9" x14ac:dyDescent="0.3">
      <c r="B80">
        <v>1.0000000000000001E-5</v>
      </c>
      <c r="C80">
        <v>473.43599999999998</v>
      </c>
      <c r="D80">
        <v>0.40383400000000003</v>
      </c>
      <c r="E80">
        <v>7.0463300000000002</v>
      </c>
      <c r="F80">
        <v>0.18697900000000001</v>
      </c>
      <c r="G80">
        <v>1.5937400000000001E-2</v>
      </c>
      <c r="H80">
        <v>3.8632200000000001E-3</v>
      </c>
      <c r="I80">
        <v>3.2040500000000002E-7</v>
      </c>
    </row>
    <row r="81" spans="2:9" x14ac:dyDescent="0.3">
      <c r="B81">
        <v>2.0000000000000002E-5</v>
      </c>
      <c r="C81">
        <v>473.43599999999998</v>
      </c>
      <c r="D81">
        <v>0.40385199999999999</v>
      </c>
      <c r="E81">
        <v>7.0463800000000001</v>
      </c>
      <c r="F81">
        <v>0.18698000000000001</v>
      </c>
      <c r="G81">
        <v>1.5936499999999999E-2</v>
      </c>
      <c r="H81">
        <v>3.8630100000000001E-3</v>
      </c>
      <c r="I81">
        <v>3.2034999999999998E-7</v>
      </c>
    </row>
    <row r="82" spans="2:9" x14ac:dyDescent="0.3">
      <c r="B82">
        <v>3.0000000000000001E-5</v>
      </c>
      <c r="C82">
        <v>473.43599999999998</v>
      </c>
      <c r="D82">
        <v>0.40388099999999999</v>
      </c>
      <c r="E82">
        <v>7.0464500000000001</v>
      </c>
      <c r="F82">
        <v>0.18698200000000001</v>
      </c>
      <c r="G82">
        <v>1.5935100000000001E-2</v>
      </c>
      <c r="H82">
        <v>3.8626699999999999E-3</v>
      </c>
      <c r="I82">
        <v>3.2025900000000001E-7</v>
      </c>
    </row>
    <row r="83" spans="2:9" x14ac:dyDescent="0.3">
      <c r="B83">
        <v>4.0000000000000003E-5</v>
      </c>
      <c r="C83">
        <v>473.43599999999998</v>
      </c>
      <c r="D83">
        <v>0.40392</v>
      </c>
      <c r="E83">
        <v>7.0465600000000004</v>
      </c>
      <c r="F83">
        <v>0.18698400000000001</v>
      </c>
      <c r="G83">
        <v>1.5933099999999999E-2</v>
      </c>
      <c r="H83">
        <v>3.8621900000000002E-3</v>
      </c>
      <c r="I83">
        <v>3.20134E-7</v>
      </c>
    </row>
    <row r="84" spans="2:9" x14ac:dyDescent="0.3">
      <c r="B84">
        <v>5.0000000000000002E-5</v>
      </c>
      <c r="C84">
        <v>473.43599999999998</v>
      </c>
      <c r="D84">
        <v>0.40396799999999999</v>
      </c>
      <c r="E84">
        <v>7.0466899999999999</v>
      </c>
      <c r="F84">
        <v>0.18698799999999999</v>
      </c>
      <c r="G84">
        <v>1.59306E-2</v>
      </c>
      <c r="H84">
        <v>3.8615899999999998E-3</v>
      </c>
      <c r="I84">
        <v>3.19973E-7</v>
      </c>
    </row>
    <row r="85" spans="2:9" x14ac:dyDescent="0.3">
      <c r="B85">
        <v>6.0000000000000002E-5</v>
      </c>
      <c r="C85">
        <v>473.43599999999998</v>
      </c>
      <c r="D85">
        <v>0.404026</v>
      </c>
      <c r="E85">
        <v>7.0468599999999997</v>
      </c>
      <c r="F85">
        <v>0.18699099999999999</v>
      </c>
      <c r="G85">
        <v>1.59276E-2</v>
      </c>
      <c r="H85">
        <v>3.8608599999999998E-3</v>
      </c>
      <c r="I85">
        <v>3.1977800000000002E-7</v>
      </c>
    </row>
    <row r="86" spans="2:9" x14ac:dyDescent="0.3">
      <c r="B86">
        <v>6.9999999999999994E-5</v>
      </c>
      <c r="C86">
        <v>473.43599999999998</v>
      </c>
      <c r="D86">
        <v>0.40409299999999998</v>
      </c>
      <c r="E86">
        <v>7.0470499999999996</v>
      </c>
      <c r="F86">
        <v>0.186996</v>
      </c>
      <c r="G86">
        <v>1.5924000000000001E-2</v>
      </c>
      <c r="H86">
        <v>3.8600100000000001E-3</v>
      </c>
      <c r="I86">
        <v>3.19549E-7</v>
      </c>
    </row>
    <row r="87" spans="2:9" x14ac:dyDescent="0.3">
      <c r="B87">
        <v>8.0000000000000007E-5</v>
      </c>
      <c r="C87">
        <v>473.43599999999998</v>
      </c>
      <c r="D87">
        <v>0.404169</v>
      </c>
      <c r="E87">
        <v>7.0472799999999998</v>
      </c>
      <c r="F87">
        <v>0.187001</v>
      </c>
      <c r="G87">
        <v>1.5919800000000001E-2</v>
      </c>
      <c r="H87">
        <v>3.8590299999999998E-3</v>
      </c>
      <c r="I87">
        <v>3.1928599999999999E-7</v>
      </c>
    </row>
    <row r="88" spans="2:9" x14ac:dyDescent="0.3">
      <c r="B88">
        <v>9.0000000000000006E-5</v>
      </c>
      <c r="C88">
        <v>473.43599999999998</v>
      </c>
      <c r="D88">
        <v>0.404252</v>
      </c>
      <c r="E88">
        <v>7.0475300000000001</v>
      </c>
      <c r="F88">
        <v>0.18700700000000001</v>
      </c>
      <c r="G88">
        <v>1.5915200000000001E-2</v>
      </c>
      <c r="H88">
        <v>3.8579500000000002E-3</v>
      </c>
      <c r="I88">
        <v>3.1899199999999998E-7</v>
      </c>
    </row>
    <row r="89" spans="2:9" x14ac:dyDescent="0.3">
      <c r="B89">
        <v>1E-4</v>
      </c>
      <c r="C89">
        <v>473.43599999999998</v>
      </c>
      <c r="D89">
        <v>0.40434300000000001</v>
      </c>
      <c r="E89">
        <v>7.0478100000000001</v>
      </c>
      <c r="F89">
        <v>0.18701300000000001</v>
      </c>
      <c r="G89">
        <v>1.5910000000000001E-2</v>
      </c>
      <c r="H89">
        <v>3.8567499999999999E-3</v>
      </c>
      <c r="I89">
        <v>3.18665E-7</v>
      </c>
    </row>
    <row r="90" spans="2:9" x14ac:dyDescent="0.3">
      <c r="B90">
        <v>1.1E-4</v>
      </c>
      <c r="C90">
        <v>473.43599999999998</v>
      </c>
      <c r="D90">
        <v>0.40444000000000002</v>
      </c>
      <c r="E90">
        <v>7.0481299999999996</v>
      </c>
      <c r="F90">
        <v>0.18701999999999999</v>
      </c>
      <c r="G90">
        <v>1.59043E-2</v>
      </c>
      <c r="H90">
        <v>3.8554599999999998E-3</v>
      </c>
      <c r="I90">
        <v>3.1831E-7</v>
      </c>
    </row>
    <row r="91" spans="2:9" x14ac:dyDescent="0.3">
      <c r="B91">
        <v>1.2E-4</v>
      </c>
      <c r="C91">
        <v>473.43599999999998</v>
      </c>
      <c r="D91">
        <v>0.40454099999999998</v>
      </c>
      <c r="E91">
        <v>7.04847</v>
      </c>
      <c r="F91">
        <v>0.187028</v>
      </c>
      <c r="G91">
        <v>1.5898099999999998E-2</v>
      </c>
      <c r="H91">
        <v>3.8540800000000002E-3</v>
      </c>
      <c r="I91">
        <v>3.1792599999999998E-7</v>
      </c>
    </row>
    <row r="92" spans="2:9" x14ac:dyDescent="0.3">
      <c r="B92">
        <v>1.2999999999999999E-4</v>
      </c>
      <c r="C92">
        <v>473.43599999999998</v>
      </c>
      <c r="D92">
        <v>0.40464600000000001</v>
      </c>
      <c r="E92">
        <v>7.0488499999999998</v>
      </c>
      <c r="F92">
        <v>0.18703600000000001</v>
      </c>
      <c r="G92">
        <v>1.5891499999999999E-2</v>
      </c>
      <c r="H92">
        <v>3.8526300000000001E-3</v>
      </c>
      <c r="I92">
        <v>3.1751700000000002E-7</v>
      </c>
    </row>
    <row r="93" spans="2:9" x14ac:dyDescent="0.3">
      <c r="B93">
        <v>1.3999999999999999E-4</v>
      </c>
      <c r="C93">
        <v>473.435</v>
      </c>
      <c r="D93">
        <v>0.40475299999999997</v>
      </c>
      <c r="E93">
        <v>7.0492499999999998</v>
      </c>
      <c r="F93">
        <v>0.18704399999999999</v>
      </c>
      <c r="G93">
        <v>1.58844E-2</v>
      </c>
      <c r="H93">
        <v>3.85112E-3</v>
      </c>
      <c r="I93">
        <v>3.1708500000000001E-7</v>
      </c>
    </row>
    <row r="94" spans="2:9" x14ac:dyDescent="0.3">
      <c r="B94">
        <v>1.4999999999999999E-4</v>
      </c>
      <c r="C94">
        <v>473.435</v>
      </c>
      <c r="D94">
        <v>0.40486100000000003</v>
      </c>
      <c r="E94">
        <v>7.0496800000000004</v>
      </c>
      <c r="F94">
        <v>0.187053</v>
      </c>
      <c r="G94">
        <v>1.58768E-2</v>
      </c>
      <c r="H94">
        <v>3.8495600000000001E-3</v>
      </c>
      <c r="I94">
        <v>3.1663299999999997E-7</v>
      </c>
    </row>
    <row r="95" spans="2:9" x14ac:dyDescent="0.3">
      <c r="B95">
        <v>1.6000000000000001E-4</v>
      </c>
      <c r="C95">
        <v>473.435</v>
      </c>
      <c r="D95">
        <v>0.40496599999999999</v>
      </c>
      <c r="E95">
        <v>7.0501500000000004</v>
      </c>
      <c r="F95">
        <v>0.18706300000000001</v>
      </c>
      <c r="G95">
        <v>1.5869000000000001E-2</v>
      </c>
      <c r="H95">
        <v>3.84798E-3</v>
      </c>
      <c r="I95">
        <v>3.1616699999999997E-7</v>
      </c>
    </row>
    <row r="96" spans="2:9" x14ac:dyDescent="0.3">
      <c r="B96">
        <v>1.7000000000000001E-4</v>
      </c>
      <c r="C96">
        <v>473.435</v>
      </c>
      <c r="D96">
        <v>0.40506700000000001</v>
      </c>
      <c r="E96">
        <v>7.0506399999999996</v>
      </c>
      <c r="F96">
        <v>0.18707299999999999</v>
      </c>
      <c r="G96">
        <v>1.5860800000000001E-2</v>
      </c>
      <c r="H96">
        <v>3.8464100000000002E-3</v>
      </c>
      <c r="I96">
        <v>3.1568999999999999E-7</v>
      </c>
    </row>
    <row r="97" spans="2:9" x14ac:dyDescent="0.3">
      <c r="B97">
        <v>1.8000000000000001E-4</v>
      </c>
      <c r="C97">
        <v>473.435</v>
      </c>
      <c r="D97">
        <v>0.40516000000000002</v>
      </c>
      <c r="E97">
        <v>7.0511699999999999</v>
      </c>
      <c r="F97">
        <v>0.187083</v>
      </c>
      <c r="G97">
        <v>1.58523E-2</v>
      </c>
      <c r="H97">
        <v>3.8448800000000002E-3</v>
      </c>
      <c r="I97">
        <v>3.1520999999999998E-7</v>
      </c>
    </row>
    <row r="98" spans="2:9" x14ac:dyDescent="0.3">
      <c r="B98">
        <v>1.9000000000000001E-4</v>
      </c>
      <c r="C98">
        <v>473.43400000000003</v>
      </c>
      <c r="D98">
        <v>0.40524300000000002</v>
      </c>
      <c r="E98">
        <v>7.0517200000000004</v>
      </c>
      <c r="F98">
        <v>0.18709300000000001</v>
      </c>
      <c r="G98">
        <v>1.5843599999999999E-2</v>
      </c>
      <c r="H98">
        <v>3.8434099999999998E-3</v>
      </c>
      <c r="I98">
        <v>3.1473299999999999E-7</v>
      </c>
    </row>
    <row r="99" spans="2:9" x14ac:dyDescent="0.3">
      <c r="B99">
        <v>2.0000000000000001E-4</v>
      </c>
      <c r="C99">
        <v>473.43400000000003</v>
      </c>
      <c r="D99">
        <v>0.40531200000000001</v>
      </c>
      <c r="E99">
        <v>7.0523100000000003</v>
      </c>
      <c r="F99">
        <v>0.18710299999999999</v>
      </c>
      <c r="G99">
        <v>1.5834899999999999E-2</v>
      </c>
      <c r="H99">
        <v>3.8420500000000001E-3</v>
      </c>
      <c r="I99">
        <v>3.1426699999999999E-7</v>
      </c>
    </row>
    <row r="100" spans="2:9" x14ac:dyDescent="0.3">
      <c r="B100">
        <v>2.1000000000000001E-4</v>
      </c>
      <c r="C100">
        <v>473.43400000000003</v>
      </c>
      <c r="D100">
        <v>0.405362</v>
      </c>
      <c r="E100">
        <v>7.0529299999999999</v>
      </c>
      <c r="F100">
        <v>0.187113</v>
      </c>
      <c r="G100">
        <v>1.5826099999999999E-2</v>
      </c>
      <c r="H100">
        <v>3.8408499999999998E-3</v>
      </c>
      <c r="I100">
        <v>3.1382500000000002E-7</v>
      </c>
    </row>
    <row r="101" spans="2:9" x14ac:dyDescent="0.3">
      <c r="B101">
        <v>2.2000000000000001E-4</v>
      </c>
      <c r="C101">
        <v>473.43299999999999</v>
      </c>
      <c r="D101">
        <v>0.405389</v>
      </c>
      <c r="E101">
        <v>7.0535800000000002</v>
      </c>
      <c r="F101">
        <v>0.18712300000000001</v>
      </c>
      <c r="G101">
        <v>1.5817399999999999E-2</v>
      </c>
      <c r="H101">
        <v>3.8398600000000001E-3</v>
      </c>
      <c r="I101">
        <v>3.1342000000000001E-7</v>
      </c>
    </row>
    <row r="102" spans="2:9" x14ac:dyDescent="0.3">
      <c r="B102">
        <v>2.3000000000000001E-4</v>
      </c>
      <c r="C102">
        <v>473.43299999999999</v>
      </c>
      <c r="D102">
        <v>0.405385</v>
      </c>
      <c r="E102">
        <v>7.0542499999999997</v>
      </c>
      <c r="F102">
        <v>0.18713199999999999</v>
      </c>
      <c r="G102">
        <v>1.5809E-2</v>
      </c>
      <c r="H102">
        <v>3.8391599999999999E-3</v>
      </c>
      <c r="I102">
        <v>3.1306799999999998E-7</v>
      </c>
    </row>
    <row r="103" spans="2:9" x14ac:dyDescent="0.3">
      <c r="B103">
        <v>2.4000000000000001E-4</v>
      </c>
      <c r="C103">
        <v>473.43200000000002</v>
      </c>
      <c r="D103">
        <v>0.40534599999999998</v>
      </c>
      <c r="E103">
        <v>7.0549600000000003</v>
      </c>
      <c r="F103">
        <v>0.18714</v>
      </c>
      <c r="G103">
        <v>1.5801099999999998E-2</v>
      </c>
      <c r="H103">
        <v>3.8387999999999999E-3</v>
      </c>
      <c r="I103">
        <v>3.1278799999999998E-7</v>
      </c>
    </row>
    <row r="104" spans="2:9" x14ac:dyDescent="0.3">
      <c r="B104">
        <v>2.5000000000000001E-4</v>
      </c>
      <c r="C104">
        <v>473.43099999999998</v>
      </c>
      <c r="D104">
        <v>0.40526299999999998</v>
      </c>
      <c r="E104">
        <v>7.0556900000000002</v>
      </c>
      <c r="F104">
        <v>0.18714700000000001</v>
      </c>
      <c r="G104">
        <v>1.57938E-2</v>
      </c>
      <c r="H104">
        <v>3.8388900000000002E-3</v>
      </c>
      <c r="I104">
        <v>3.1260300000000001E-7</v>
      </c>
    </row>
    <row r="105" spans="2:9" x14ac:dyDescent="0.3">
      <c r="B105">
        <v>2.5999999999999998E-4</v>
      </c>
      <c r="C105">
        <v>473.43099999999998</v>
      </c>
      <c r="D105">
        <v>0.40512799999999999</v>
      </c>
      <c r="E105">
        <v>7.0564499999999999</v>
      </c>
      <c r="F105">
        <v>0.18715300000000001</v>
      </c>
      <c r="G105">
        <v>1.57874E-2</v>
      </c>
      <c r="H105">
        <v>3.83951E-3</v>
      </c>
      <c r="I105">
        <v>3.1254099999999999E-7</v>
      </c>
    </row>
    <row r="106" spans="2:9" x14ac:dyDescent="0.3">
      <c r="B106">
        <v>2.7E-4</v>
      </c>
      <c r="C106">
        <v>473.43</v>
      </c>
      <c r="D106">
        <v>0.40493099999999999</v>
      </c>
      <c r="E106">
        <v>7.0572499999999998</v>
      </c>
      <c r="F106">
        <v>0.18715699999999999</v>
      </c>
      <c r="G106">
        <v>1.5782299999999999E-2</v>
      </c>
      <c r="H106">
        <v>3.8407699999999999E-3</v>
      </c>
      <c r="I106">
        <v>3.1263600000000002E-7</v>
      </c>
    </row>
    <row r="107" spans="2:9" x14ac:dyDescent="0.3">
      <c r="B107">
        <v>2.7999999999999998E-4</v>
      </c>
      <c r="C107">
        <v>473.42899999999997</v>
      </c>
      <c r="D107">
        <v>0.40466200000000002</v>
      </c>
      <c r="E107">
        <v>7.0580600000000002</v>
      </c>
      <c r="F107">
        <v>0.18715799999999999</v>
      </c>
      <c r="G107">
        <v>1.5778799999999999E-2</v>
      </c>
      <c r="H107">
        <v>3.8428099999999999E-3</v>
      </c>
      <c r="I107">
        <v>3.1292599999999998E-7</v>
      </c>
    </row>
    <row r="108" spans="2:9" x14ac:dyDescent="0.3">
      <c r="B108">
        <v>2.9E-4</v>
      </c>
      <c r="C108">
        <v>473.428</v>
      </c>
      <c r="D108">
        <v>0.40430899999999997</v>
      </c>
      <c r="E108">
        <v>7.0589000000000004</v>
      </c>
      <c r="F108">
        <v>0.18715699999999999</v>
      </c>
      <c r="G108">
        <v>1.5777300000000001E-2</v>
      </c>
      <c r="H108">
        <v>3.8457600000000002E-3</v>
      </c>
      <c r="I108">
        <v>3.1346E-7</v>
      </c>
    </row>
    <row r="109" spans="2:9" x14ac:dyDescent="0.3">
      <c r="B109">
        <v>2.9999999999999997E-4</v>
      </c>
      <c r="C109">
        <v>473.42700000000002</v>
      </c>
      <c r="D109">
        <v>0.40385799999999999</v>
      </c>
      <c r="E109">
        <v>7.0597700000000003</v>
      </c>
      <c r="F109">
        <v>0.18715200000000001</v>
      </c>
      <c r="G109">
        <v>1.5778400000000001E-2</v>
      </c>
      <c r="H109">
        <v>3.8497900000000001E-3</v>
      </c>
      <c r="I109">
        <v>3.1429500000000002E-7</v>
      </c>
    </row>
    <row r="110" spans="2:9" x14ac:dyDescent="0.3">
      <c r="B110">
        <v>3.1E-4</v>
      </c>
      <c r="C110">
        <v>473.42599999999999</v>
      </c>
      <c r="D110">
        <v>0.40329399999999999</v>
      </c>
      <c r="E110">
        <v>7.0606600000000004</v>
      </c>
      <c r="F110">
        <v>0.187142</v>
      </c>
      <c r="G110">
        <v>1.5782600000000001E-2</v>
      </c>
      <c r="H110">
        <v>3.85506E-3</v>
      </c>
      <c r="I110">
        <v>3.1549799999999998E-7</v>
      </c>
    </row>
    <row r="111" spans="2:9" x14ac:dyDescent="0.3">
      <c r="B111">
        <v>3.2000000000000003E-4</v>
      </c>
      <c r="C111">
        <v>473.42500000000001</v>
      </c>
      <c r="D111">
        <v>0.40260200000000002</v>
      </c>
      <c r="E111">
        <v>7.0615699999999997</v>
      </c>
      <c r="F111">
        <v>0.18712699999999999</v>
      </c>
      <c r="G111">
        <v>1.5790700000000001E-2</v>
      </c>
      <c r="H111">
        <v>3.86177E-3</v>
      </c>
      <c r="I111">
        <v>3.1715E-7</v>
      </c>
    </row>
    <row r="112" spans="2:9" x14ac:dyDescent="0.3">
      <c r="B112">
        <v>3.3E-4</v>
      </c>
      <c r="C112">
        <v>473.423</v>
      </c>
      <c r="D112">
        <v>0.40176299999999998</v>
      </c>
      <c r="E112">
        <v>7.0625</v>
      </c>
      <c r="F112">
        <v>0.18710599999999999</v>
      </c>
      <c r="G112">
        <v>1.5803500000000002E-2</v>
      </c>
      <c r="H112">
        <v>3.8701600000000001E-3</v>
      </c>
      <c r="I112">
        <v>3.1934499999999998E-7</v>
      </c>
    </row>
    <row r="113" spans="2:9" x14ac:dyDescent="0.3">
      <c r="B113">
        <v>3.4000000000000002E-4</v>
      </c>
      <c r="C113">
        <v>473.42200000000003</v>
      </c>
      <c r="D113">
        <v>0.400758</v>
      </c>
      <c r="E113">
        <v>7.0634499999999996</v>
      </c>
      <c r="F113">
        <v>0.18707699999999999</v>
      </c>
      <c r="G113">
        <v>1.58219E-2</v>
      </c>
      <c r="H113">
        <v>3.8804500000000001E-3</v>
      </c>
      <c r="I113">
        <v>3.2219499999999998E-7</v>
      </c>
    </row>
    <row r="114" spans="2:9" x14ac:dyDescent="0.3">
      <c r="B114">
        <v>3.5E-4</v>
      </c>
      <c r="C114">
        <v>473.42</v>
      </c>
      <c r="D114">
        <v>0.399565</v>
      </c>
      <c r="E114">
        <v>7.0644099999999996</v>
      </c>
      <c r="F114">
        <v>0.18704000000000001</v>
      </c>
      <c r="G114">
        <v>1.5847199999999999E-2</v>
      </c>
      <c r="H114">
        <v>3.8929099999999999E-3</v>
      </c>
      <c r="I114">
        <v>3.2583099999999997E-7</v>
      </c>
    </row>
    <row r="115" spans="2:9" x14ac:dyDescent="0.3">
      <c r="B115">
        <v>3.6000000000000002E-4</v>
      </c>
      <c r="C115">
        <v>473.41800000000001</v>
      </c>
      <c r="D115">
        <v>0.39816099999999999</v>
      </c>
      <c r="E115">
        <v>7.0653699999999997</v>
      </c>
      <c r="F115">
        <v>0.18699099999999999</v>
      </c>
      <c r="G115">
        <v>1.5880700000000001E-2</v>
      </c>
      <c r="H115">
        <v>3.9078300000000002E-3</v>
      </c>
      <c r="I115">
        <v>3.30408E-7</v>
      </c>
    </row>
    <row r="116" spans="2:9" x14ac:dyDescent="0.3">
      <c r="B116">
        <v>3.6999999999999999E-4</v>
      </c>
      <c r="C116">
        <v>473.416</v>
      </c>
      <c r="D116">
        <v>0.39652100000000001</v>
      </c>
      <c r="E116">
        <v>7.0663400000000003</v>
      </c>
      <c r="F116">
        <v>0.18693000000000001</v>
      </c>
      <c r="G116">
        <v>1.5923900000000001E-2</v>
      </c>
      <c r="H116">
        <v>3.92553E-3</v>
      </c>
      <c r="I116">
        <v>3.3610499999999998E-7</v>
      </c>
    </row>
    <row r="117" spans="2:9" x14ac:dyDescent="0.3">
      <c r="B117">
        <v>3.8000000000000002E-4</v>
      </c>
      <c r="C117">
        <v>473.41399999999999</v>
      </c>
      <c r="D117">
        <v>0.394617</v>
      </c>
      <c r="E117">
        <v>7.0672899999999998</v>
      </c>
      <c r="F117">
        <v>0.18685499999999999</v>
      </c>
      <c r="G117">
        <v>1.59785E-2</v>
      </c>
      <c r="H117">
        <v>3.9463500000000004E-3</v>
      </c>
      <c r="I117">
        <v>3.4312999999999998E-7</v>
      </c>
    </row>
    <row r="118" spans="2:9" x14ac:dyDescent="0.3">
      <c r="B118">
        <v>3.8999999999999999E-4</v>
      </c>
      <c r="C118">
        <v>473.41199999999998</v>
      </c>
      <c r="D118">
        <v>0.39241999999999999</v>
      </c>
      <c r="E118">
        <v>7.0682299999999998</v>
      </c>
      <c r="F118">
        <v>0.18676200000000001</v>
      </c>
      <c r="G118">
        <v>1.6046700000000001E-2</v>
      </c>
      <c r="H118">
        <v>3.9706400000000001E-3</v>
      </c>
      <c r="I118">
        <v>3.51721E-7</v>
      </c>
    </row>
    <row r="119" spans="2:9" x14ac:dyDescent="0.3">
      <c r="B119">
        <v>4.0000000000000002E-4</v>
      </c>
      <c r="C119">
        <v>473.40899999999999</v>
      </c>
      <c r="D119">
        <v>0.38990200000000003</v>
      </c>
      <c r="E119">
        <v>7.0691499999999996</v>
      </c>
      <c r="F119">
        <v>0.18665000000000001</v>
      </c>
      <c r="G119">
        <v>1.6130700000000001E-2</v>
      </c>
      <c r="H119">
        <v>3.9987800000000004E-3</v>
      </c>
      <c r="I119">
        <v>3.62152E-7</v>
      </c>
    </row>
    <row r="120" spans="2:9" x14ac:dyDescent="0.3">
      <c r="B120">
        <v>4.0999999999999999E-4</v>
      </c>
      <c r="C120">
        <v>473.40600000000001</v>
      </c>
      <c r="D120">
        <v>0.38703100000000001</v>
      </c>
      <c r="E120">
        <v>7.07003</v>
      </c>
      <c r="F120">
        <v>0.18651599999999999</v>
      </c>
      <c r="G120">
        <v>1.6232900000000001E-2</v>
      </c>
      <c r="H120">
        <v>4.0311599999999998E-3</v>
      </c>
      <c r="I120">
        <v>3.7473200000000002E-7</v>
      </c>
    </row>
    <row r="121" spans="2:9" x14ac:dyDescent="0.3">
      <c r="B121">
        <v>4.2000000000000002E-4</v>
      </c>
      <c r="C121">
        <v>473.40300000000002</v>
      </c>
      <c r="D121">
        <v>0.38377800000000001</v>
      </c>
      <c r="E121">
        <v>7.0708700000000002</v>
      </c>
      <c r="F121">
        <v>0.18635499999999999</v>
      </c>
      <c r="G121">
        <v>1.6356099999999998E-2</v>
      </c>
      <c r="H121">
        <v>4.0681800000000002E-3</v>
      </c>
      <c r="I121">
        <v>3.8980800000000002E-7</v>
      </c>
    </row>
    <row r="122" spans="2:9" x14ac:dyDescent="0.3">
      <c r="B122">
        <v>4.2999999999999999E-4</v>
      </c>
      <c r="C122">
        <v>473.4</v>
      </c>
      <c r="D122">
        <v>0.38011099999999998</v>
      </c>
      <c r="E122">
        <v>7.07165</v>
      </c>
      <c r="F122">
        <v>0.186166</v>
      </c>
      <c r="G122">
        <v>1.6503400000000001E-2</v>
      </c>
      <c r="H122">
        <v>4.1102500000000002E-3</v>
      </c>
      <c r="I122">
        <v>4.0777099999999998E-7</v>
      </c>
    </row>
    <row r="123" spans="2:9" x14ac:dyDescent="0.3">
      <c r="B123">
        <v>4.4000000000000002E-4</v>
      </c>
      <c r="C123">
        <v>473.39600000000002</v>
      </c>
      <c r="D123">
        <v>0.37600099999999997</v>
      </c>
      <c r="E123">
        <v>7.0723599999999998</v>
      </c>
      <c r="F123">
        <v>0.185944</v>
      </c>
      <c r="G123">
        <v>1.6678100000000001E-2</v>
      </c>
      <c r="H123">
        <v>4.15774E-3</v>
      </c>
      <c r="I123">
        <v>4.2904700000000002E-7</v>
      </c>
    </row>
    <row r="124" spans="2:9" x14ac:dyDescent="0.3">
      <c r="B124">
        <v>4.4999999999999999E-4</v>
      </c>
      <c r="C124">
        <v>473.392</v>
      </c>
      <c r="D124">
        <v>0.371419</v>
      </c>
      <c r="E124">
        <v>7.0729699999999998</v>
      </c>
      <c r="F124">
        <v>0.18568499999999999</v>
      </c>
      <c r="G124">
        <v>1.68833E-2</v>
      </c>
      <c r="H124">
        <v>4.2110400000000001E-3</v>
      </c>
      <c r="I124">
        <v>4.54105E-7</v>
      </c>
    </row>
    <row r="125" spans="2:9" x14ac:dyDescent="0.3">
      <c r="B125">
        <v>4.6000000000000001E-4</v>
      </c>
      <c r="C125">
        <v>473.38799999999998</v>
      </c>
      <c r="D125">
        <v>0.366338</v>
      </c>
      <c r="E125">
        <v>7.07348</v>
      </c>
      <c r="F125">
        <v>0.185386</v>
      </c>
      <c r="G125">
        <v>1.7122700000000001E-2</v>
      </c>
      <c r="H125">
        <v>4.27049E-3</v>
      </c>
      <c r="I125">
        <v>4.8344400000000005E-7</v>
      </c>
    </row>
    <row r="126" spans="2:9" x14ac:dyDescent="0.3">
      <c r="B126">
        <v>4.6999999999999999E-4</v>
      </c>
      <c r="C126">
        <v>473.38400000000001</v>
      </c>
      <c r="D126">
        <v>0.360734</v>
      </c>
      <c r="E126">
        <v>7.0738700000000003</v>
      </c>
      <c r="F126">
        <v>0.18504300000000001</v>
      </c>
      <c r="G126">
        <v>1.73998E-2</v>
      </c>
      <c r="H126">
        <v>4.3363799999999999E-3</v>
      </c>
      <c r="I126">
        <v>5.1759300000000005E-7</v>
      </c>
    </row>
    <row r="127" spans="2:9" x14ac:dyDescent="0.3">
      <c r="B127">
        <v>4.8000000000000001E-4</v>
      </c>
      <c r="C127">
        <v>473.37900000000002</v>
      </c>
      <c r="D127">
        <v>0.35458499999999998</v>
      </c>
      <c r="E127">
        <v>7.0741100000000001</v>
      </c>
      <c r="F127">
        <v>0.18465300000000001</v>
      </c>
      <c r="G127">
        <v>1.7717900000000002E-2</v>
      </c>
      <c r="H127">
        <v>4.4089200000000002E-3</v>
      </c>
      <c r="I127">
        <v>5.5709799999999998E-7</v>
      </c>
    </row>
    <row r="128" spans="2:9" x14ac:dyDescent="0.3">
      <c r="B128">
        <v>4.8999999999999998E-4</v>
      </c>
      <c r="C128">
        <v>473.37299999999999</v>
      </c>
      <c r="D128">
        <v>0.34787200000000001</v>
      </c>
      <c r="E128">
        <v>7.0741899999999998</v>
      </c>
      <c r="F128">
        <v>0.18421100000000001</v>
      </c>
      <c r="G128">
        <v>1.8079899999999999E-2</v>
      </c>
      <c r="H128">
        <v>4.48826E-3</v>
      </c>
      <c r="I128">
        <v>6.0250899999999999E-7</v>
      </c>
    </row>
    <row r="129" spans="2:9" x14ac:dyDescent="0.3">
      <c r="B129">
        <v>5.0000000000000001E-4</v>
      </c>
      <c r="C129">
        <v>473.36799999999999</v>
      </c>
      <c r="D129">
        <v>0.34058100000000002</v>
      </c>
      <c r="E129">
        <v>7.0740999999999996</v>
      </c>
      <c r="F129">
        <v>0.18371599999999999</v>
      </c>
      <c r="G129">
        <v>1.84887E-2</v>
      </c>
      <c r="H129">
        <v>4.5743900000000002E-3</v>
      </c>
      <c r="I129">
        <v>6.5436100000000002E-7</v>
      </c>
    </row>
    <row r="130" spans="2:9" x14ac:dyDescent="0.3">
      <c r="B130">
        <v>5.1000000000000004E-4</v>
      </c>
      <c r="C130">
        <v>473.36200000000002</v>
      </c>
      <c r="D130">
        <v>0.33269900000000002</v>
      </c>
      <c r="E130">
        <v>7.0738099999999999</v>
      </c>
      <c r="F130">
        <v>0.183166</v>
      </c>
      <c r="G130">
        <v>1.8945900000000002E-2</v>
      </c>
      <c r="H130">
        <v>4.6672199999999997E-3</v>
      </c>
      <c r="I130">
        <v>7.1315299999999998E-7</v>
      </c>
    </row>
    <row r="131" spans="2:9" x14ac:dyDescent="0.3">
      <c r="B131">
        <v>5.1999999999999995E-4</v>
      </c>
      <c r="C131">
        <v>473.35500000000002</v>
      </c>
      <c r="D131">
        <v>0.32421299999999997</v>
      </c>
      <c r="E131">
        <v>7.0733100000000002</v>
      </c>
      <c r="F131">
        <v>0.18256</v>
      </c>
      <c r="G131">
        <v>1.9452799999999999E-2</v>
      </c>
      <c r="H131">
        <v>4.7664500000000002E-3</v>
      </c>
      <c r="I131">
        <v>7.7932100000000005E-7</v>
      </c>
    </row>
    <row r="132" spans="2:9" x14ac:dyDescent="0.3">
      <c r="B132">
        <v>5.2999999999999998E-4</v>
      </c>
      <c r="C132">
        <v>473.34800000000001</v>
      </c>
      <c r="D132">
        <v>0.31511299999999998</v>
      </c>
      <c r="E132">
        <v>7.0726000000000004</v>
      </c>
      <c r="F132">
        <v>0.181898</v>
      </c>
      <c r="G132">
        <v>2.00094E-2</v>
      </c>
      <c r="H132">
        <v>4.8716499999999999E-3</v>
      </c>
      <c r="I132">
        <v>8.5320199999999999E-7</v>
      </c>
    </row>
    <row r="133" spans="2:9" x14ac:dyDescent="0.3">
      <c r="B133">
        <v>5.4000000000000001E-4</v>
      </c>
      <c r="C133">
        <v>473.34100000000001</v>
      </c>
      <c r="D133">
        <v>0.30538500000000002</v>
      </c>
      <c r="E133">
        <v>7.0716700000000001</v>
      </c>
      <c r="F133">
        <v>0.18118300000000001</v>
      </c>
      <c r="G133">
        <v>2.0614400000000001E-2</v>
      </c>
      <c r="H133">
        <v>4.9821900000000001E-3</v>
      </c>
      <c r="I133">
        <v>9.3501100000000003E-7</v>
      </c>
    </row>
    <row r="134" spans="2:9" x14ac:dyDescent="0.3">
      <c r="B134">
        <v>5.5000000000000003E-4</v>
      </c>
      <c r="C134">
        <v>473.33300000000003</v>
      </c>
      <c r="D134">
        <v>0.29501300000000003</v>
      </c>
      <c r="E134">
        <v>7.0705200000000001</v>
      </c>
      <c r="F134">
        <v>0.18041699999999999</v>
      </c>
      <c r="G134">
        <v>2.1265099999999999E-2</v>
      </c>
      <c r="H134">
        <v>5.0972600000000002E-3</v>
      </c>
      <c r="I134">
        <v>1.0247900000000001E-6</v>
      </c>
    </row>
    <row r="135" spans="2:9" x14ac:dyDescent="0.3">
      <c r="B135">
        <v>5.5999999999999995E-4</v>
      </c>
      <c r="C135">
        <v>473.32499999999999</v>
      </c>
      <c r="D135">
        <v>0.283974</v>
      </c>
      <c r="E135">
        <v>7.0691600000000001</v>
      </c>
      <c r="F135">
        <v>0.17960599999999999</v>
      </c>
      <c r="G135">
        <v>2.1957299999999999E-2</v>
      </c>
      <c r="H135">
        <v>5.2158600000000001E-3</v>
      </c>
      <c r="I135">
        <v>1.1223799999999999E-6</v>
      </c>
    </row>
    <row r="136" spans="2:9" x14ac:dyDescent="0.3">
      <c r="B136">
        <v>5.6999999999999998E-4</v>
      </c>
      <c r="C136">
        <v>473.31599999999997</v>
      </c>
      <c r="D136">
        <v>0.272235</v>
      </c>
      <c r="E136">
        <v>7.0675999999999997</v>
      </c>
      <c r="F136">
        <v>0.178757</v>
      </c>
      <c r="G136">
        <v>2.2685299999999999E-2</v>
      </c>
      <c r="H136">
        <v>5.3368199999999999E-3</v>
      </c>
      <c r="I136">
        <v>1.22738E-6</v>
      </c>
    </row>
    <row r="137" spans="2:9" x14ac:dyDescent="0.3">
      <c r="B137">
        <v>5.8E-4</v>
      </c>
      <c r="C137">
        <v>473.30700000000002</v>
      </c>
      <c r="D137">
        <v>0.25975100000000001</v>
      </c>
      <c r="E137">
        <v>7.0658500000000002</v>
      </c>
      <c r="F137">
        <v>0.17787800000000001</v>
      </c>
      <c r="G137">
        <v>2.34416E-2</v>
      </c>
      <c r="H137">
        <v>5.4588400000000004E-3</v>
      </c>
      <c r="I137">
        <v>1.33913E-6</v>
      </c>
    </row>
    <row r="138" spans="2:9" x14ac:dyDescent="0.3">
      <c r="B138">
        <v>5.9000000000000003E-4</v>
      </c>
      <c r="C138">
        <v>473.29700000000003</v>
      </c>
      <c r="D138">
        <v>0.24645900000000001</v>
      </c>
      <c r="E138">
        <v>7.0639399999999997</v>
      </c>
      <c r="F138">
        <v>0.176981</v>
      </c>
      <c r="G138">
        <v>2.42174E-2</v>
      </c>
      <c r="H138">
        <v>5.5804899999999996E-3</v>
      </c>
      <c r="I138">
        <v>1.4566299999999999E-6</v>
      </c>
    </row>
    <row r="139" spans="2:9" x14ac:dyDescent="0.3">
      <c r="B139">
        <v>5.9999999999999995E-4</v>
      </c>
      <c r="C139">
        <v>473.286</v>
      </c>
      <c r="D139">
        <v>0.23227900000000001</v>
      </c>
      <c r="E139">
        <v>7.06189</v>
      </c>
      <c r="F139">
        <v>0.17607600000000001</v>
      </c>
      <c r="G139">
        <v>2.5002199999999999E-2</v>
      </c>
      <c r="H139">
        <v>5.7002099999999998E-3</v>
      </c>
      <c r="I139">
        <v>1.57857E-6</v>
      </c>
    </row>
    <row r="140" spans="2:9" x14ac:dyDescent="0.3">
      <c r="B140">
        <v>6.0999999999999997E-4</v>
      </c>
      <c r="C140">
        <v>473.27499999999998</v>
      </c>
      <c r="D140">
        <v>0.21710499999999999</v>
      </c>
      <c r="E140">
        <v>7.0597399999999997</v>
      </c>
      <c r="F140">
        <v>0.175177</v>
      </c>
      <c r="G140">
        <v>2.5784600000000001E-2</v>
      </c>
      <c r="H140">
        <v>5.8164000000000002E-3</v>
      </c>
      <c r="I140">
        <v>1.7032700000000001E-6</v>
      </c>
    </row>
    <row r="141" spans="2:9" x14ac:dyDescent="0.3">
      <c r="B141">
        <v>6.2E-4</v>
      </c>
      <c r="C141">
        <v>473.26400000000001</v>
      </c>
      <c r="D141">
        <v>0.20080400000000001</v>
      </c>
      <c r="E141">
        <v>7.0575299999999999</v>
      </c>
      <c r="F141">
        <v>0.17429900000000001</v>
      </c>
      <c r="G141">
        <v>2.6551700000000001E-2</v>
      </c>
      <c r="H141">
        <v>5.92743E-3</v>
      </c>
      <c r="I141">
        <v>1.8287299999999999E-6</v>
      </c>
    </row>
    <row r="142" spans="2:9" x14ac:dyDescent="0.3">
      <c r="B142">
        <v>6.3000000000000003E-4</v>
      </c>
      <c r="C142">
        <v>473.25200000000001</v>
      </c>
      <c r="D142">
        <v>0.18321100000000001</v>
      </c>
      <c r="E142">
        <v>7.0552900000000003</v>
      </c>
      <c r="F142">
        <v>0.173456</v>
      </c>
      <c r="G142">
        <v>2.7289999999999998E-2</v>
      </c>
      <c r="H142">
        <v>6.03172E-3</v>
      </c>
      <c r="I142">
        <v>1.9525599999999999E-6</v>
      </c>
    </row>
    <row r="143" spans="2:9" x14ac:dyDescent="0.3">
      <c r="B143">
        <v>6.4000000000000005E-4</v>
      </c>
      <c r="C143">
        <v>473.23899999999998</v>
      </c>
      <c r="D143">
        <v>0.16412099999999999</v>
      </c>
      <c r="E143">
        <v>7.0530600000000003</v>
      </c>
      <c r="F143">
        <v>0.17266500000000001</v>
      </c>
      <c r="G143">
        <v>2.7985199999999998E-2</v>
      </c>
      <c r="H143">
        <v>6.1276600000000001E-3</v>
      </c>
      <c r="I143">
        <v>2.0720400000000001E-6</v>
      </c>
    </row>
    <row r="144" spans="2:9" x14ac:dyDescent="0.3">
      <c r="B144">
        <v>6.4999999999999997E-4</v>
      </c>
      <c r="C144">
        <v>473.226</v>
      </c>
      <c r="D144">
        <v>0.143287</v>
      </c>
      <c r="E144">
        <v>7.0508600000000001</v>
      </c>
      <c r="F144">
        <v>0.17194200000000001</v>
      </c>
      <c r="G144">
        <v>2.8622100000000001E-2</v>
      </c>
      <c r="H144">
        <v>6.2136800000000001E-3</v>
      </c>
      <c r="I144">
        <v>2.1840600000000001E-6</v>
      </c>
    </row>
    <row r="145" spans="2:9" x14ac:dyDescent="0.3">
      <c r="B145">
        <v>6.6E-4</v>
      </c>
      <c r="C145">
        <v>473.21199999999999</v>
      </c>
      <c r="D145">
        <v>0.120409</v>
      </c>
      <c r="E145">
        <v>7.0487099999999998</v>
      </c>
      <c r="F145">
        <v>0.17130500000000001</v>
      </c>
      <c r="G145">
        <v>2.91849E-2</v>
      </c>
      <c r="H145">
        <v>6.2882099999999998E-3</v>
      </c>
      <c r="I145">
        <v>2.2851899999999999E-6</v>
      </c>
    </row>
    <row r="146" spans="2:9" x14ac:dyDescent="0.3">
      <c r="B146">
        <v>6.7000000000000002E-4</v>
      </c>
      <c r="C146">
        <v>473.197</v>
      </c>
      <c r="D146">
        <v>9.5124799999999995E-2</v>
      </c>
      <c r="E146">
        <v>7.0466100000000003</v>
      </c>
      <c r="F146">
        <v>0.17077100000000001</v>
      </c>
      <c r="G146">
        <v>2.9656700000000001E-2</v>
      </c>
      <c r="H146">
        <v>6.3496400000000001E-3</v>
      </c>
      <c r="I146">
        <v>2.37162E-6</v>
      </c>
    </row>
    <row r="147" spans="2:9" x14ac:dyDescent="0.3">
      <c r="B147">
        <v>6.8000000000000005E-4</v>
      </c>
      <c r="C147">
        <v>473.18200000000002</v>
      </c>
      <c r="D147">
        <v>6.6998299999999997E-2</v>
      </c>
      <c r="E147">
        <v>7.0445000000000002</v>
      </c>
      <c r="F147">
        <v>0.17036200000000001</v>
      </c>
      <c r="G147">
        <v>3.00196E-2</v>
      </c>
      <c r="H147">
        <v>6.3962400000000001E-3</v>
      </c>
      <c r="I147">
        <v>2.43919E-6</v>
      </c>
    </row>
    <row r="148" spans="2:9" x14ac:dyDescent="0.3">
      <c r="B148">
        <v>6.8999999999999997E-4</v>
      </c>
      <c r="C148">
        <v>473.166</v>
      </c>
      <c r="D148">
        <v>3.5503199999999999E-2</v>
      </c>
      <c r="E148">
        <v>7.04223</v>
      </c>
      <c r="F148">
        <v>0.170098</v>
      </c>
      <c r="G148">
        <v>3.0253599999999999E-2</v>
      </c>
      <c r="H148">
        <v>6.4261099999999996E-3</v>
      </c>
      <c r="I148">
        <v>2.48336E-6</v>
      </c>
    </row>
    <row r="149" spans="2:9" x14ac:dyDescent="0.3">
      <c r="B149">
        <v>6.9999999999999999E-4</v>
      </c>
      <c r="C149">
        <v>473.15</v>
      </c>
      <c r="D149">
        <v>0</v>
      </c>
      <c r="E149">
        <v>7.0398300000000003</v>
      </c>
      <c r="F149">
        <v>0.17000499999999999</v>
      </c>
      <c r="G149">
        <v>3.03357E-2</v>
      </c>
      <c r="H149">
        <v>6.4365999999999998E-3</v>
      </c>
      <c r="I149">
        <v>2.4990000000000001E-6</v>
      </c>
    </row>
  </sheetData>
  <sortState xmlns:xlrd2="http://schemas.microsoft.com/office/spreadsheetml/2017/richdata2" ref="B7:F149">
    <sortCondition ref="B7:B149"/>
  </sortState>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317814-D7B9-47AD-8628-09ADD7A618CF}">
  <dimension ref="B4:I165"/>
  <sheetViews>
    <sheetView topLeftCell="A139" workbookViewId="0">
      <selection activeCell="G7" sqref="G7:I165"/>
    </sheetView>
  </sheetViews>
  <sheetFormatPr defaultRowHeight="14.4" x14ac:dyDescent="0.3"/>
  <sheetData>
    <row r="4" spans="2:9" x14ac:dyDescent="0.3">
      <c r="B4" t="s">
        <v>2</v>
      </c>
      <c r="C4" t="s">
        <v>4</v>
      </c>
      <c r="D4" t="s">
        <v>87</v>
      </c>
      <c r="E4" t="s">
        <v>88</v>
      </c>
      <c r="F4" t="s">
        <v>89</v>
      </c>
      <c r="G4" t="s">
        <v>90</v>
      </c>
      <c r="H4" t="s">
        <v>91</v>
      </c>
      <c r="I4" t="s">
        <v>92</v>
      </c>
    </row>
    <row r="7" spans="2:9" x14ac:dyDescent="0.3">
      <c r="B7">
        <v>-6.9999999999999999E-4</v>
      </c>
      <c r="C7">
        <v>473.15</v>
      </c>
      <c r="D7">
        <v>0</v>
      </c>
      <c r="E7">
        <v>37.359400000000001</v>
      </c>
      <c r="F7">
        <v>0.19556899999999999</v>
      </c>
      <c r="G7">
        <v>9.4675000000000002E-3</v>
      </c>
      <c r="H7">
        <v>1.74344E-3</v>
      </c>
      <c r="I7">
        <v>3.5653199999999998E-7</v>
      </c>
    </row>
    <row r="8" spans="2:9" x14ac:dyDescent="0.3">
      <c r="B8">
        <v>-6.8983399999999996E-4</v>
      </c>
      <c r="C8">
        <v>473.16500000000002</v>
      </c>
      <c r="D8">
        <v>0.22401199999999999</v>
      </c>
      <c r="E8">
        <v>37.3611</v>
      </c>
      <c r="F8">
        <v>0.19555600000000001</v>
      </c>
      <c r="G8">
        <v>9.4779900000000004E-3</v>
      </c>
      <c r="H8">
        <v>1.7453900000000001E-3</v>
      </c>
      <c r="I8">
        <v>3.5719300000000001E-7</v>
      </c>
    </row>
    <row r="9" spans="2:9" x14ac:dyDescent="0.3">
      <c r="B9">
        <v>-6.7969000000000005E-4</v>
      </c>
      <c r="C9">
        <v>473.18200000000002</v>
      </c>
      <c r="D9">
        <v>0.38360100000000003</v>
      </c>
      <c r="E9">
        <v>37.360100000000003</v>
      </c>
      <c r="F9">
        <v>0.195517</v>
      </c>
      <c r="G9">
        <v>9.5113200000000002E-3</v>
      </c>
      <c r="H9">
        <v>1.75154E-3</v>
      </c>
      <c r="I9">
        <v>3.5928999999999998E-7</v>
      </c>
    </row>
    <row r="10" spans="2:9" x14ac:dyDescent="0.3">
      <c r="B10">
        <v>-6.6954500000000001E-4</v>
      </c>
      <c r="C10">
        <v>473.19799999999998</v>
      </c>
      <c r="D10">
        <v>0.48038599999999998</v>
      </c>
      <c r="E10">
        <v>37.356699999999996</v>
      </c>
      <c r="F10">
        <v>0.19544800000000001</v>
      </c>
      <c r="G10">
        <v>9.5698999999999992E-3</v>
      </c>
      <c r="H10">
        <v>1.7623199999999999E-3</v>
      </c>
      <c r="I10">
        <v>3.62973E-7</v>
      </c>
    </row>
    <row r="11" spans="2:9" x14ac:dyDescent="0.3">
      <c r="B11">
        <v>-6.5939999999999998E-4</v>
      </c>
      <c r="C11">
        <v>473.21499999999997</v>
      </c>
      <c r="D11">
        <v>0.51396799999999998</v>
      </c>
      <c r="E11">
        <v>37.351300000000002</v>
      </c>
      <c r="F11">
        <v>0.19534699999999999</v>
      </c>
      <c r="G11">
        <v>9.6548599999999995E-3</v>
      </c>
      <c r="H11">
        <v>1.7779E-3</v>
      </c>
      <c r="I11">
        <v>3.6831500000000003E-7</v>
      </c>
    </row>
    <row r="12" spans="2:9" x14ac:dyDescent="0.3">
      <c r="B12">
        <v>-6.4925599999999997E-4</v>
      </c>
      <c r="C12">
        <v>473.23399999999998</v>
      </c>
      <c r="D12">
        <v>0.48127700000000001</v>
      </c>
      <c r="E12">
        <v>37.345500000000001</v>
      </c>
      <c r="F12">
        <v>0.195214</v>
      </c>
      <c r="G12">
        <v>9.7675899999999996E-3</v>
      </c>
      <c r="H12">
        <v>1.7985399999999999E-3</v>
      </c>
      <c r="I12">
        <v>3.75416E-7</v>
      </c>
    </row>
    <row r="13" spans="2:9" x14ac:dyDescent="0.3">
      <c r="B13">
        <v>-6.3911100000000004E-4</v>
      </c>
      <c r="C13">
        <v>473.25299999999999</v>
      </c>
      <c r="D13">
        <v>0.37616300000000003</v>
      </c>
      <c r="E13">
        <v>37.340899999999998</v>
      </c>
      <c r="F13">
        <v>0.195045</v>
      </c>
      <c r="G13">
        <v>9.9101699999999994E-3</v>
      </c>
      <c r="H13">
        <v>1.82464E-3</v>
      </c>
      <c r="I13">
        <v>3.8443000000000001E-7</v>
      </c>
    </row>
    <row r="14" spans="2:9" x14ac:dyDescent="0.3">
      <c r="B14">
        <v>-6.2896700000000002E-4</v>
      </c>
      <c r="C14">
        <v>473.27300000000002</v>
      </c>
      <c r="D14">
        <v>0.191273</v>
      </c>
      <c r="E14">
        <v>37.339100000000002</v>
      </c>
      <c r="F14">
        <v>0.19484799999999999</v>
      </c>
      <c r="G14">
        <v>1.00759E-2</v>
      </c>
      <c r="H14">
        <v>1.85549E-3</v>
      </c>
      <c r="I14">
        <v>3.9512000000000001E-7</v>
      </c>
    </row>
    <row r="15" spans="2:9" x14ac:dyDescent="0.3">
      <c r="B15">
        <v>-6.2896600000000001E-4</v>
      </c>
      <c r="C15">
        <v>473.27300000000002</v>
      </c>
      <c r="D15">
        <v>0.191273</v>
      </c>
      <c r="E15">
        <v>37.339100000000002</v>
      </c>
      <c r="F15">
        <v>0.19484799999999999</v>
      </c>
      <c r="G15">
        <v>1.00759E-2</v>
      </c>
      <c r="H15">
        <v>1.85549E-3</v>
      </c>
      <c r="I15">
        <v>3.9512000000000001E-7</v>
      </c>
    </row>
    <row r="16" spans="2:9" x14ac:dyDescent="0.3">
      <c r="B16">
        <v>-6.2389399999999995E-4</v>
      </c>
      <c r="C16">
        <v>473.28100000000001</v>
      </c>
      <c r="D16">
        <v>7.0750400000000005E-2</v>
      </c>
      <c r="E16">
        <v>37.339700000000001</v>
      </c>
      <c r="F16">
        <v>0.194438</v>
      </c>
      <c r="G16">
        <v>1.0430999999999999E-2</v>
      </c>
      <c r="H16">
        <v>1.91092E-3</v>
      </c>
      <c r="I16">
        <v>4.1493599999999998E-7</v>
      </c>
    </row>
    <row r="17" spans="2:9" x14ac:dyDescent="0.3">
      <c r="B17">
        <v>-6.1882199999999999E-4</v>
      </c>
      <c r="C17">
        <v>473.28399999999999</v>
      </c>
      <c r="D17">
        <v>4.9457099999999999E-3</v>
      </c>
      <c r="E17">
        <v>37.340800000000002</v>
      </c>
      <c r="F17">
        <v>0.19347400000000001</v>
      </c>
      <c r="G17">
        <v>1.1269100000000001E-2</v>
      </c>
      <c r="H17">
        <v>2.0360700000000001E-3</v>
      </c>
      <c r="I17">
        <v>4.6171000000000002E-7</v>
      </c>
    </row>
    <row r="18" spans="2:9" x14ac:dyDescent="0.3">
      <c r="B18">
        <v>-6.1882199999999999E-4</v>
      </c>
      <c r="C18">
        <v>473.28399999999999</v>
      </c>
      <c r="D18">
        <v>4.9457099999999999E-3</v>
      </c>
      <c r="E18">
        <v>37.340800000000002</v>
      </c>
      <c r="F18">
        <v>0.19347400000000001</v>
      </c>
      <c r="G18">
        <v>1.1269100000000001E-2</v>
      </c>
      <c r="H18">
        <v>2.0360700000000001E-3</v>
      </c>
      <c r="I18">
        <v>4.6171000000000002E-7</v>
      </c>
    </row>
    <row r="19" spans="2:9" x14ac:dyDescent="0.3">
      <c r="B19">
        <v>-6.0867699999999996E-4</v>
      </c>
      <c r="C19">
        <v>473.28399999999999</v>
      </c>
      <c r="D19">
        <v>9.2200599999999995E-4</v>
      </c>
      <c r="E19">
        <v>37.343699999999998</v>
      </c>
      <c r="F19">
        <v>0.19120100000000001</v>
      </c>
      <c r="G19">
        <v>1.3249500000000001E-2</v>
      </c>
      <c r="H19">
        <v>2.3287E-3</v>
      </c>
      <c r="I19">
        <v>5.7986599999999996E-7</v>
      </c>
    </row>
    <row r="20" spans="2:9" x14ac:dyDescent="0.3">
      <c r="B20">
        <v>-5.9853300000000005E-4</v>
      </c>
      <c r="C20">
        <v>473.28500000000003</v>
      </c>
      <c r="D20">
        <v>8.2651100000000004E-4</v>
      </c>
      <c r="E20">
        <v>37.347999999999999</v>
      </c>
      <c r="F20">
        <v>0.18917800000000001</v>
      </c>
      <c r="G20">
        <v>1.5012599999999999E-2</v>
      </c>
      <c r="H20">
        <v>2.5883299999999998E-3</v>
      </c>
      <c r="I20">
        <v>6.9669900000000001E-7</v>
      </c>
    </row>
    <row r="21" spans="2:9" x14ac:dyDescent="0.3">
      <c r="B21">
        <v>-5.8838800000000002E-4</v>
      </c>
      <c r="C21">
        <v>473.28500000000003</v>
      </c>
      <c r="D21">
        <v>7.5200799999999997E-4</v>
      </c>
      <c r="E21">
        <v>37.3536</v>
      </c>
      <c r="F21">
        <v>0.18734400000000001</v>
      </c>
      <c r="G21">
        <v>1.6612100000000001E-2</v>
      </c>
      <c r="H21">
        <v>2.8234200000000001E-3</v>
      </c>
      <c r="I21">
        <v>8.1333500000000002E-7</v>
      </c>
    </row>
    <row r="22" spans="2:9" x14ac:dyDescent="0.3">
      <c r="B22">
        <v>-5.8838800000000002E-4</v>
      </c>
      <c r="C22">
        <v>473.28500000000003</v>
      </c>
      <c r="D22">
        <v>7.5200799999999997E-4</v>
      </c>
      <c r="E22">
        <v>37.3536</v>
      </c>
      <c r="F22">
        <v>0.18734400000000001</v>
      </c>
      <c r="G22">
        <v>1.6612100000000001E-2</v>
      </c>
      <c r="H22">
        <v>2.8234200000000001E-3</v>
      </c>
      <c r="I22">
        <v>8.1333500000000002E-7</v>
      </c>
    </row>
    <row r="23" spans="2:9" x14ac:dyDescent="0.3">
      <c r="B23">
        <v>-5.7824299999999999E-4</v>
      </c>
      <c r="C23">
        <v>473.286</v>
      </c>
      <c r="D23">
        <v>6.8039299999999995E-4</v>
      </c>
      <c r="E23">
        <v>37.36</v>
      </c>
      <c r="F23">
        <v>0.185672</v>
      </c>
      <c r="G23">
        <v>1.8069700000000001E-2</v>
      </c>
      <c r="H23">
        <v>3.03754E-3</v>
      </c>
      <c r="I23">
        <v>9.2935899999999998E-7</v>
      </c>
    </row>
    <row r="24" spans="2:9" x14ac:dyDescent="0.3">
      <c r="B24">
        <v>-5.6809899999999997E-4</v>
      </c>
      <c r="C24">
        <v>473.286</v>
      </c>
      <c r="D24">
        <v>6.1913500000000004E-4</v>
      </c>
      <c r="E24">
        <v>37.366999999999997</v>
      </c>
      <c r="F24">
        <v>0.18414800000000001</v>
      </c>
      <c r="G24">
        <v>1.9398499999999999E-2</v>
      </c>
      <c r="H24">
        <v>3.23282E-3</v>
      </c>
      <c r="I24">
        <v>1.04398E-6</v>
      </c>
    </row>
    <row r="25" spans="2:9" x14ac:dyDescent="0.3">
      <c r="B25">
        <v>-5.5795400000000005E-4</v>
      </c>
      <c r="C25">
        <v>473.28699999999998</v>
      </c>
      <c r="D25">
        <v>5.6862799999999995E-4</v>
      </c>
      <c r="E25">
        <v>37.374600000000001</v>
      </c>
      <c r="F25">
        <v>0.18276000000000001</v>
      </c>
      <c r="G25">
        <v>2.06083E-2</v>
      </c>
      <c r="H25">
        <v>3.4107999999999999E-3</v>
      </c>
      <c r="I25">
        <v>1.1563099999999999E-6</v>
      </c>
    </row>
    <row r="26" spans="2:9" x14ac:dyDescent="0.3">
      <c r="B26">
        <v>-5.4781000000000003E-4</v>
      </c>
      <c r="C26">
        <v>473.28699999999998</v>
      </c>
      <c r="D26">
        <v>5.2701199999999999E-4</v>
      </c>
      <c r="E26">
        <v>37.382399999999997</v>
      </c>
      <c r="F26">
        <v>0.18149899999999999</v>
      </c>
      <c r="G26">
        <v>2.1707400000000002E-2</v>
      </c>
      <c r="H26">
        <v>3.57274E-3</v>
      </c>
      <c r="I26">
        <v>1.26544E-6</v>
      </c>
    </row>
    <row r="27" spans="2:9" x14ac:dyDescent="0.3">
      <c r="B27">
        <v>-5.37665E-4</v>
      </c>
      <c r="C27">
        <v>473.28800000000001</v>
      </c>
      <c r="D27">
        <v>4.9247699999999995E-4</v>
      </c>
      <c r="E27">
        <v>37.390300000000003</v>
      </c>
      <c r="F27">
        <v>0.18035699999999999</v>
      </c>
      <c r="G27">
        <v>2.27025E-2</v>
      </c>
      <c r="H27">
        <v>3.7196600000000001E-3</v>
      </c>
      <c r="I27">
        <v>1.37046E-6</v>
      </c>
    </row>
    <row r="28" spans="2:9" x14ac:dyDescent="0.3">
      <c r="B28">
        <v>-5.2751999999999996E-4</v>
      </c>
      <c r="C28">
        <v>473.28800000000001</v>
      </c>
      <c r="D28">
        <v>4.6361800000000001E-4</v>
      </c>
      <c r="E28">
        <v>37.398200000000003</v>
      </c>
      <c r="F28">
        <v>0.17932600000000001</v>
      </c>
      <c r="G28">
        <v>2.3599800000000001E-2</v>
      </c>
      <c r="H28">
        <v>3.8524399999999999E-3</v>
      </c>
      <c r="I28">
        <v>1.47051E-6</v>
      </c>
    </row>
    <row r="29" spans="2:9" x14ac:dyDescent="0.3">
      <c r="B29">
        <v>-5.1737599999999995E-4</v>
      </c>
      <c r="C29">
        <v>473.28800000000001</v>
      </c>
      <c r="D29">
        <v>4.39407E-4</v>
      </c>
      <c r="E29">
        <v>37.405900000000003</v>
      </c>
      <c r="F29">
        <v>0.17840300000000001</v>
      </c>
      <c r="G29">
        <v>2.4404100000000001E-2</v>
      </c>
      <c r="H29">
        <v>3.97183E-3</v>
      </c>
      <c r="I29">
        <v>1.56476E-6</v>
      </c>
    </row>
    <row r="30" spans="2:9" x14ac:dyDescent="0.3">
      <c r="B30">
        <v>-5.0723100000000002E-4</v>
      </c>
      <c r="C30">
        <v>473.28800000000001</v>
      </c>
      <c r="D30">
        <v>4.1908899999999998E-4</v>
      </c>
      <c r="E30">
        <v>37.4133</v>
      </c>
      <c r="F30">
        <v>0.17757999999999999</v>
      </c>
      <c r="G30">
        <v>2.5120099999999999E-2</v>
      </c>
      <c r="H30">
        <v>4.0784300000000001E-3</v>
      </c>
      <c r="I30">
        <v>1.65242E-6</v>
      </c>
    </row>
    <row r="31" spans="2:9" x14ac:dyDescent="0.3">
      <c r="B31">
        <v>-4.9708599999999999E-4</v>
      </c>
      <c r="C31">
        <v>473.28899999999999</v>
      </c>
      <c r="D31">
        <v>4.0210300000000001E-4</v>
      </c>
      <c r="E31">
        <v>37.420400000000001</v>
      </c>
      <c r="F31">
        <v>0.17685400000000001</v>
      </c>
      <c r="G31">
        <v>2.5751300000000001E-2</v>
      </c>
      <c r="H31">
        <v>4.1727800000000001E-3</v>
      </c>
      <c r="I31">
        <v>1.73277E-6</v>
      </c>
    </row>
    <row r="32" spans="2:9" x14ac:dyDescent="0.3">
      <c r="B32">
        <v>-4.8694199999999997E-4</v>
      </c>
      <c r="C32">
        <v>473.28899999999999</v>
      </c>
      <c r="D32">
        <v>3.8802699999999999E-4</v>
      </c>
      <c r="E32">
        <v>37.426900000000003</v>
      </c>
      <c r="F32">
        <v>0.17622199999999999</v>
      </c>
      <c r="G32">
        <v>2.6301000000000001E-2</v>
      </c>
      <c r="H32">
        <v>4.2553299999999999E-3</v>
      </c>
      <c r="I32">
        <v>1.8051600000000001E-6</v>
      </c>
    </row>
    <row r="33" spans="2:9" x14ac:dyDescent="0.3">
      <c r="B33">
        <v>-4.76797E-4</v>
      </c>
      <c r="C33">
        <v>473.28899999999999</v>
      </c>
      <c r="D33">
        <v>3.7654300000000002E-4</v>
      </c>
      <c r="E33">
        <v>37.4328</v>
      </c>
      <c r="F33">
        <v>0.17568</v>
      </c>
      <c r="G33">
        <v>2.6771900000000001E-2</v>
      </c>
      <c r="H33">
        <v>4.3264599999999999E-3</v>
      </c>
      <c r="I33">
        <v>1.8689800000000001E-6</v>
      </c>
    </row>
    <row r="34" spans="2:9" x14ac:dyDescent="0.3">
      <c r="B34">
        <v>-4.6665299999999998E-4</v>
      </c>
      <c r="C34">
        <v>473.28899999999999</v>
      </c>
      <c r="D34">
        <v>3.67411E-4</v>
      </c>
      <c r="E34">
        <v>37.438000000000002</v>
      </c>
      <c r="F34">
        <v>0.17522499999999999</v>
      </c>
      <c r="G34">
        <v>2.7166300000000001E-2</v>
      </c>
      <c r="H34">
        <v>4.3864899999999998E-3</v>
      </c>
      <c r="I34">
        <v>1.9237299999999999E-6</v>
      </c>
    </row>
    <row r="35" spans="2:9" x14ac:dyDescent="0.3">
      <c r="B35">
        <v>-4.56508E-4</v>
      </c>
      <c r="C35">
        <v>473.28899999999999</v>
      </c>
      <c r="D35">
        <v>3.6045400000000002E-4</v>
      </c>
      <c r="E35">
        <v>37.442399999999999</v>
      </c>
      <c r="F35">
        <v>0.17485600000000001</v>
      </c>
      <c r="G35">
        <v>2.7486199999999999E-2</v>
      </c>
      <c r="H35">
        <v>4.43568E-3</v>
      </c>
      <c r="I35">
        <v>1.9689599999999999E-6</v>
      </c>
    </row>
    <row r="36" spans="2:9" x14ac:dyDescent="0.3">
      <c r="B36">
        <v>-4.4636300000000002E-4</v>
      </c>
      <c r="C36">
        <v>473.29</v>
      </c>
      <c r="D36">
        <v>3.5554800000000002E-4</v>
      </c>
      <c r="E36">
        <v>37.445900000000002</v>
      </c>
      <c r="F36">
        <v>0.174571</v>
      </c>
      <c r="G36">
        <v>2.7733000000000001E-2</v>
      </c>
      <c r="H36">
        <v>4.47424E-3</v>
      </c>
      <c r="I36">
        <v>2.0043399999999999E-6</v>
      </c>
    </row>
    <row r="37" spans="2:9" x14ac:dyDescent="0.3">
      <c r="B37">
        <v>-4.3621900000000001E-4</v>
      </c>
      <c r="C37">
        <v>473.29</v>
      </c>
      <c r="D37">
        <v>3.5261299999999999E-4</v>
      </c>
      <c r="E37">
        <v>37.448599999999999</v>
      </c>
      <c r="F37">
        <v>0.174368</v>
      </c>
      <c r="G37">
        <v>2.7907999999999999E-2</v>
      </c>
      <c r="H37">
        <v>4.5023399999999996E-3</v>
      </c>
      <c r="I37">
        <v>2.0295799999999999E-6</v>
      </c>
    </row>
    <row r="38" spans="2:9" x14ac:dyDescent="0.3">
      <c r="B38">
        <v>-4.2607399999999997E-4</v>
      </c>
      <c r="C38">
        <v>473.29</v>
      </c>
      <c r="D38">
        <v>3.5160500000000001E-4</v>
      </c>
      <c r="E38">
        <v>37.450299999999999</v>
      </c>
      <c r="F38">
        <v>0.17424600000000001</v>
      </c>
      <c r="G38">
        <v>2.8012200000000001E-2</v>
      </c>
      <c r="H38">
        <v>4.5201299999999998E-3</v>
      </c>
      <c r="I38">
        <v>2.0444899999999998E-6</v>
      </c>
    </row>
    <row r="39" spans="2:9" x14ac:dyDescent="0.3">
      <c r="B39">
        <v>-4.1592899999999999E-4</v>
      </c>
      <c r="C39">
        <v>473.29</v>
      </c>
      <c r="D39">
        <v>3.5251800000000002E-4</v>
      </c>
      <c r="E39">
        <v>37.451099999999997</v>
      </c>
      <c r="F39">
        <v>0.174204</v>
      </c>
      <c r="G39">
        <v>2.8046000000000001E-2</v>
      </c>
      <c r="H39">
        <v>4.5276700000000001E-3</v>
      </c>
      <c r="I39">
        <v>2.0490000000000002E-6</v>
      </c>
    </row>
    <row r="40" spans="2:9" x14ac:dyDescent="0.3">
      <c r="B40">
        <v>-4.0578499999999998E-4</v>
      </c>
      <c r="C40">
        <v>473.29</v>
      </c>
      <c r="D40">
        <v>3.5538900000000001E-4</v>
      </c>
      <c r="E40">
        <v>37.450899999999997</v>
      </c>
      <c r="F40">
        <v>0.17424300000000001</v>
      </c>
      <c r="G40">
        <v>2.8009900000000001E-2</v>
      </c>
      <c r="H40">
        <v>4.5250400000000001E-3</v>
      </c>
      <c r="I40">
        <v>2.04307E-6</v>
      </c>
    </row>
    <row r="41" spans="2:9" x14ac:dyDescent="0.3">
      <c r="B41">
        <v>-3.9564E-4</v>
      </c>
      <c r="C41">
        <v>473.29</v>
      </c>
      <c r="D41">
        <v>3.6029200000000001E-4</v>
      </c>
      <c r="E41">
        <v>37.449800000000003</v>
      </c>
      <c r="F41">
        <v>0.17436199999999999</v>
      </c>
      <c r="G41">
        <v>2.7903899999999999E-2</v>
      </c>
      <c r="H41">
        <v>4.5122599999999997E-3</v>
      </c>
      <c r="I41">
        <v>2.02679E-6</v>
      </c>
    </row>
    <row r="42" spans="2:9" x14ac:dyDescent="0.3">
      <c r="B42">
        <v>-3.8549599999999998E-4</v>
      </c>
      <c r="C42">
        <v>473.29</v>
      </c>
      <c r="D42">
        <v>3.6734300000000001E-4</v>
      </c>
      <c r="E42">
        <v>37.447699999999998</v>
      </c>
      <c r="F42">
        <v>0.17456099999999999</v>
      </c>
      <c r="G42">
        <v>2.77278E-2</v>
      </c>
      <c r="H42">
        <v>4.4892899999999999E-3</v>
      </c>
      <c r="I42">
        <v>2.0003300000000001E-6</v>
      </c>
    </row>
    <row r="43" spans="2:9" x14ac:dyDescent="0.3">
      <c r="B43">
        <v>-3.75351E-4</v>
      </c>
      <c r="C43">
        <v>473.29</v>
      </c>
      <c r="D43">
        <v>3.7670800000000001E-4</v>
      </c>
      <c r="E43">
        <v>37.444699999999997</v>
      </c>
      <c r="F43">
        <v>0.174841</v>
      </c>
      <c r="G43">
        <v>2.7481200000000001E-2</v>
      </c>
      <c r="H43">
        <v>4.4561100000000001E-3</v>
      </c>
      <c r="I43">
        <v>1.9639400000000002E-6</v>
      </c>
    </row>
    <row r="44" spans="2:9" x14ac:dyDescent="0.3">
      <c r="B44">
        <v>-3.6520600000000003E-4</v>
      </c>
      <c r="C44">
        <v>473.29</v>
      </c>
      <c r="D44">
        <v>3.8861100000000002E-4</v>
      </c>
      <c r="E44">
        <v>37.440800000000003</v>
      </c>
      <c r="F44">
        <v>0.175202</v>
      </c>
      <c r="G44">
        <v>2.7163300000000001E-2</v>
      </c>
      <c r="H44">
        <v>4.4126199999999999E-3</v>
      </c>
      <c r="I44">
        <v>1.9179599999999998E-6</v>
      </c>
    </row>
    <row r="45" spans="2:9" x14ac:dyDescent="0.3">
      <c r="B45">
        <v>-3.5506200000000001E-4</v>
      </c>
      <c r="C45">
        <v>473.29</v>
      </c>
      <c r="D45">
        <v>4.03352E-4</v>
      </c>
      <c r="E45">
        <v>37.436100000000003</v>
      </c>
      <c r="F45">
        <v>0.175646</v>
      </c>
      <c r="G45">
        <v>2.67733E-2</v>
      </c>
      <c r="H45">
        <v>4.35872E-3</v>
      </c>
      <c r="I45">
        <v>1.8628E-6</v>
      </c>
    </row>
    <row r="46" spans="2:9" x14ac:dyDescent="0.3">
      <c r="B46">
        <v>-3.4491699999999998E-4</v>
      </c>
      <c r="C46">
        <v>473.29</v>
      </c>
      <c r="D46">
        <v>4.2132399999999999E-4</v>
      </c>
      <c r="E46">
        <v>37.430700000000002</v>
      </c>
      <c r="F46">
        <v>0.176174</v>
      </c>
      <c r="G46">
        <v>2.6309800000000001E-2</v>
      </c>
      <c r="H46">
        <v>4.2942600000000003E-3</v>
      </c>
      <c r="I46">
        <v>1.7990000000000001E-6</v>
      </c>
    </row>
    <row r="47" spans="2:9" x14ac:dyDescent="0.3">
      <c r="B47">
        <v>-3.34772E-4</v>
      </c>
      <c r="C47">
        <v>473.29</v>
      </c>
      <c r="D47">
        <v>4.4303700000000002E-4</v>
      </c>
      <c r="E47">
        <v>37.424500000000002</v>
      </c>
      <c r="F47">
        <v>0.176788</v>
      </c>
      <c r="G47">
        <v>2.5771499999999999E-2</v>
      </c>
      <c r="H47">
        <v>4.2190500000000002E-3</v>
      </c>
      <c r="I47">
        <v>1.7271200000000001E-6</v>
      </c>
    </row>
    <row r="48" spans="2:9" x14ac:dyDescent="0.3">
      <c r="B48">
        <v>-3.2462799999999998E-4</v>
      </c>
      <c r="C48">
        <v>473.29</v>
      </c>
      <c r="D48">
        <v>4.6916299999999998E-4</v>
      </c>
      <c r="E48">
        <v>37.4178</v>
      </c>
      <c r="F48">
        <v>0.17748900000000001</v>
      </c>
      <c r="G48">
        <v>2.5156600000000001E-2</v>
      </c>
      <c r="H48">
        <v>4.1328900000000002E-3</v>
      </c>
      <c r="I48">
        <v>1.64785E-6</v>
      </c>
    </row>
    <row r="49" spans="2:9" x14ac:dyDescent="0.3">
      <c r="B49">
        <v>-3.14483E-4</v>
      </c>
      <c r="C49">
        <v>473.29</v>
      </c>
      <c r="D49">
        <v>5.0058600000000002E-4</v>
      </c>
      <c r="E49">
        <v>37.410600000000002</v>
      </c>
      <c r="F49">
        <v>0.17827999999999999</v>
      </c>
      <c r="G49">
        <v>2.4463200000000001E-2</v>
      </c>
      <c r="H49">
        <v>4.0355299999999998E-3</v>
      </c>
      <c r="I49">
        <v>1.5619400000000001E-6</v>
      </c>
    </row>
    <row r="50" spans="2:9" x14ac:dyDescent="0.3">
      <c r="B50">
        <v>-3.0433899999999999E-4</v>
      </c>
      <c r="C50">
        <v>473.29</v>
      </c>
      <c r="D50">
        <v>5.38478E-4</v>
      </c>
      <c r="E50">
        <v>37.402999999999999</v>
      </c>
      <c r="F50">
        <v>0.17916299999999999</v>
      </c>
      <c r="G50">
        <v>2.3689000000000002E-2</v>
      </c>
      <c r="H50">
        <v>3.92669E-3</v>
      </c>
      <c r="I50">
        <v>1.47021E-6</v>
      </c>
    </row>
    <row r="51" spans="2:9" x14ac:dyDescent="0.3">
      <c r="B51">
        <v>-2.9419400000000001E-4</v>
      </c>
      <c r="C51">
        <v>473.29</v>
      </c>
      <c r="D51">
        <v>5.8440100000000002E-4</v>
      </c>
      <c r="E51">
        <v>37.395099999999999</v>
      </c>
      <c r="F51">
        <v>0.180141</v>
      </c>
      <c r="G51">
        <v>2.2831799999999999E-2</v>
      </c>
      <c r="H51">
        <v>3.80606E-3</v>
      </c>
      <c r="I51">
        <v>1.37356E-6</v>
      </c>
    </row>
    <row r="52" spans="2:9" x14ac:dyDescent="0.3">
      <c r="B52">
        <v>-2.8404899999999998E-4</v>
      </c>
      <c r="C52">
        <v>473.29</v>
      </c>
      <c r="D52">
        <v>6.4042999999999999E-4</v>
      </c>
      <c r="E52">
        <v>37.387099999999997</v>
      </c>
      <c r="F52">
        <v>0.18121599999999999</v>
      </c>
      <c r="G52">
        <v>2.1889100000000002E-2</v>
      </c>
      <c r="H52">
        <v>3.6733099999999999E-3</v>
      </c>
      <c r="I52">
        <v>1.2729600000000001E-6</v>
      </c>
    </row>
    <row r="53" spans="2:9" x14ac:dyDescent="0.3">
      <c r="B53">
        <v>-2.7390500000000001E-4</v>
      </c>
      <c r="C53">
        <v>473.29</v>
      </c>
      <c r="D53">
        <v>7.0948199999999999E-4</v>
      </c>
      <c r="E53">
        <v>37.378900000000002</v>
      </c>
      <c r="F53">
        <v>0.182392</v>
      </c>
      <c r="G53">
        <v>2.0858399999999999E-2</v>
      </c>
      <c r="H53">
        <v>3.5280899999999998E-3</v>
      </c>
      <c r="I53">
        <v>1.1694500000000001E-6</v>
      </c>
    </row>
    <row r="54" spans="2:9" x14ac:dyDescent="0.3">
      <c r="B54">
        <v>-2.6375999999999998E-4</v>
      </c>
      <c r="C54">
        <v>473.29</v>
      </c>
      <c r="D54">
        <v>7.9604999999999997E-4</v>
      </c>
      <c r="E54">
        <v>37.3703</v>
      </c>
      <c r="F54">
        <v>0.183671</v>
      </c>
      <c r="G54">
        <v>1.97378E-2</v>
      </c>
      <c r="H54">
        <v>3.3701500000000001E-3</v>
      </c>
      <c r="I54">
        <v>1.06418E-6</v>
      </c>
    </row>
    <row r="55" spans="2:9" x14ac:dyDescent="0.3">
      <c r="B55">
        <v>-2.53615E-4</v>
      </c>
      <c r="C55">
        <v>473.29</v>
      </c>
      <c r="D55">
        <v>9.1076500000000001E-4</v>
      </c>
      <c r="E55">
        <v>37.360700000000001</v>
      </c>
      <c r="F55">
        <v>0.18505199999999999</v>
      </c>
      <c r="G55">
        <v>1.8527800000000001E-2</v>
      </c>
      <c r="H55">
        <v>3.1994900000000001E-3</v>
      </c>
      <c r="I55">
        <v>9.5850200000000007E-7</v>
      </c>
    </row>
    <row r="56" spans="2:9" x14ac:dyDescent="0.3">
      <c r="B56">
        <v>-2.4347099999999999E-4</v>
      </c>
      <c r="C56">
        <v>473.29</v>
      </c>
      <c r="D56">
        <v>1.08201E-3</v>
      </c>
      <c r="E56">
        <v>37.348700000000001</v>
      </c>
      <c r="F56">
        <v>0.186524</v>
      </c>
      <c r="G56">
        <v>1.7238300000000002E-2</v>
      </c>
      <c r="H56">
        <v>3.0173999999999999E-3</v>
      </c>
      <c r="I56">
        <v>8.5440700000000001E-7</v>
      </c>
    </row>
    <row r="57" spans="2:9" x14ac:dyDescent="0.3">
      <c r="B57">
        <v>-2.3332600000000001E-4</v>
      </c>
      <c r="C57">
        <v>473.28899999999999</v>
      </c>
      <c r="D57">
        <v>1.49899E-3</v>
      </c>
      <c r="E57">
        <v>37.328499999999998</v>
      </c>
      <c r="F57">
        <v>0.18799099999999999</v>
      </c>
      <c r="G57">
        <v>1.59527E-2</v>
      </c>
      <c r="H57">
        <v>2.8353800000000002E-3</v>
      </c>
      <c r="I57">
        <v>7.5849499999999999E-7</v>
      </c>
    </row>
    <row r="58" spans="2:9" x14ac:dyDescent="0.3">
      <c r="B58">
        <v>-2.3332600000000001E-4</v>
      </c>
      <c r="C58">
        <v>473.28899999999999</v>
      </c>
      <c r="D58">
        <v>1.49899E-3</v>
      </c>
      <c r="E58">
        <v>37.328499999999998</v>
      </c>
      <c r="F58">
        <v>0.18799099999999999</v>
      </c>
      <c r="G58">
        <v>1.59527E-2</v>
      </c>
      <c r="H58">
        <v>2.8353800000000002E-3</v>
      </c>
      <c r="I58">
        <v>7.5849499999999999E-7</v>
      </c>
    </row>
    <row r="59" spans="2:9" x14ac:dyDescent="0.3">
      <c r="B59">
        <v>-2.28254E-4</v>
      </c>
      <c r="C59">
        <v>473.28899999999999</v>
      </c>
      <c r="D59">
        <v>3.24406E-3</v>
      </c>
      <c r="E59">
        <v>37.3279</v>
      </c>
      <c r="F59">
        <v>0.18867700000000001</v>
      </c>
      <c r="G59">
        <v>1.5352599999999999E-2</v>
      </c>
      <c r="H59">
        <v>2.7502300000000002E-3</v>
      </c>
      <c r="I59">
        <v>7.1670899999999999E-7</v>
      </c>
    </row>
    <row r="60" spans="2:9" x14ac:dyDescent="0.3">
      <c r="B60">
        <v>-2.2318199999999999E-4</v>
      </c>
      <c r="C60">
        <v>473.28899999999999</v>
      </c>
      <c r="D60">
        <v>3.9720999999999999E-2</v>
      </c>
      <c r="E60">
        <v>37.320300000000003</v>
      </c>
      <c r="F60">
        <v>0.18918599999999999</v>
      </c>
      <c r="G60">
        <v>1.4906900000000001E-2</v>
      </c>
      <c r="H60">
        <v>2.6864699999999998E-3</v>
      </c>
      <c r="I60">
        <v>6.8710200000000001E-7</v>
      </c>
    </row>
    <row r="61" spans="2:9" x14ac:dyDescent="0.3">
      <c r="B61">
        <v>-2.2318199999999999E-4</v>
      </c>
      <c r="C61">
        <v>473.28899999999999</v>
      </c>
      <c r="D61">
        <v>3.9720999999999999E-2</v>
      </c>
      <c r="E61">
        <v>37.320300000000003</v>
      </c>
      <c r="F61">
        <v>0.18918599999999999</v>
      </c>
      <c r="G61">
        <v>1.4906900000000001E-2</v>
      </c>
      <c r="H61">
        <v>2.6864699999999998E-3</v>
      </c>
      <c r="I61">
        <v>6.8710200000000001E-7</v>
      </c>
    </row>
    <row r="62" spans="2:9" x14ac:dyDescent="0.3">
      <c r="B62">
        <v>-2.1303699999999999E-4</v>
      </c>
      <c r="C62">
        <v>473.29</v>
      </c>
      <c r="D62">
        <v>0.11802600000000001</v>
      </c>
      <c r="E62">
        <v>37.334899999999998</v>
      </c>
      <c r="F62">
        <v>0.189527</v>
      </c>
      <c r="G62">
        <v>1.46093E-2</v>
      </c>
      <c r="H62">
        <v>2.6431900000000001E-3</v>
      </c>
      <c r="I62">
        <v>6.6805299999999998E-7</v>
      </c>
    </row>
    <row r="63" spans="2:9" x14ac:dyDescent="0.3">
      <c r="B63">
        <v>-2.0289200000000001E-4</v>
      </c>
      <c r="C63">
        <v>473.29</v>
      </c>
      <c r="D63">
        <v>8.70533E-2</v>
      </c>
      <c r="E63">
        <v>37.336100000000002</v>
      </c>
      <c r="F63">
        <v>0.189475</v>
      </c>
      <c r="G63">
        <v>1.4653299999999999E-2</v>
      </c>
      <c r="H63">
        <v>2.6510800000000001E-3</v>
      </c>
      <c r="I63">
        <v>6.7179100000000004E-7</v>
      </c>
    </row>
    <row r="64" spans="2:9" x14ac:dyDescent="0.3">
      <c r="B64">
        <v>-2.0289200000000001E-4</v>
      </c>
      <c r="C64">
        <v>473.29</v>
      </c>
      <c r="D64">
        <v>8.70533E-2</v>
      </c>
      <c r="E64">
        <v>37.336100000000002</v>
      </c>
      <c r="F64">
        <v>0.189475</v>
      </c>
      <c r="G64">
        <v>1.4653299999999999E-2</v>
      </c>
      <c r="H64">
        <v>2.6510800000000001E-3</v>
      </c>
      <c r="I64">
        <v>6.7179100000000004E-7</v>
      </c>
    </row>
    <row r="65" spans="2:9" x14ac:dyDescent="0.3">
      <c r="B65">
        <v>-1.9782E-4</v>
      </c>
      <c r="C65">
        <v>473.291</v>
      </c>
      <c r="D65">
        <v>3.5713799999999997E-2</v>
      </c>
      <c r="E65">
        <v>37.336500000000001</v>
      </c>
      <c r="F65">
        <v>0.18918099999999999</v>
      </c>
      <c r="G65">
        <v>1.4909499999999999E-2</v>
      </c>
      <c r="H65">
        <v>2.6888900000000002E-3</v>
      </c>
      <c r="I65">
        <v>6.8970800000000005E-7</v>
      </c>
    </row>
    <row r="66" spans="2:9" x14ac:dyDescent="0.3">
      <c r="B66">
        <v>-1.9274799999999999E-4</v>
      </c>
      <c r="C66">
        <v>473.291</v>
      </c>
      <c r="D66">
        <v>3.19674E-3</v>
      </c>
      <c r="E66">
        <v>37.341200000000001</v>
      </c>
      <c r="F66">
        <v>0.18845899999999999</v>
      </c>
      <c r="G66">
        <v>1.55414E-2</v>
      </c>
      <c r="H66">
        <v>2.7790599999999999E-3</v>
      </c>
      <c r="I66">
        <v>7.3410500000000002E-7</v>
      </c>
    </row>
    <row r="67" spans="2:9" x14ac:dyDescent="0.3">
      <c r="B67">
        <v>-1.9274799999999999E-4</v>
      </c>
      <c r="C67">
        <v>473.291</v>
      </c>
      <c r="D67">
        <v>3.19674E-3</v>
      </c>
      <c r="E67">
        <v>37.341200000000001</v>
      </c>
      <c r="F67">
        <v>0.18845899999999999</v>
      </c>
      <c r="G67">
        <v>1.55414E-2</v>
      </c>
      <c r="H67">
        <v>2.7790599999999999E-3</v>
      </c>
      <c r="I67">
        <v>7.3410500000000002E-7</v>
      </c>
    </row>
    <row r="68" spans="2:9" x14ac:dyDescent="0.3">
      <c r="B68">
        <v>-1.8260300000000001E-4</v>
      </c>
      <c r="C68">
        <v>473.291</v>
      </c>
      <c r="D68">
        <v>1.0353999999999999E-3</v>
      </c>
      <c r="E68">
        <v>37.352800000000002</v>
      </c>
      <c r="F68">
        <v>0.186724</v>
      </c>
      <c r="G68">
        <v>1.7060700000000002E-2</v>
      </c>
      <c r="H68">
        <v>2.9946199999999999E-3</v>
      </c>
      <c r="I68">
        <v>8.4755000000000004E-7</v>
      </c>
    </row>
    <row r="69" spans="2:9" x14ac:dyDescent="0.3">
      <c r="B69">
        <v>-1.72459E-4</v>
      </c>
      <c r="C69">
        <v>473.291</v>
      </c>
      <c r="D69">
        <v>8.9548999999999998E-4</v>
      </c>
      <c r="E69">
        <v>37.363</v>
      </c>
      <c r="F69">
        <v>0.18515200000000001</v>
      </c>
      <c r="G69">
        <v>1.84367E-2</v>
      </c>
      <c r="H69">
        <v>3.1900000000000001E-3</v>
      </c>
      <c r="I69">
        <v>9.6035499999999997E-7</v>
      </c>
    </row>
    <row r="70" spans="2:9" x14ac:dyDescent="0.3">
      <c r="B70">
        <v>-1.6231399999999999E-4</v>
      </c>
      <c r="C70">
        <v>473.291</v>
      </c>
      <c r="D70">
        <v>7.9706099999999995E-4</v>
      </c>
      <c r="E70">
        <v>37.372300000000003</v>
      </c>
      <c r="F70">
        <v>0.18371000000000001</v>
      </c>
      <c r="G70">
        <v>1.96998E-2</v>
      </c>
      <c r="H70">
        <v>3.3693999999999998E-3</v>
      </c>
      <c r="I70">
        <v>1.0730200000000001E-6</v>
      </c>
    </row>
    <row r="71" spans="2:9" x14ac:dyDescent="0.3">
      <c r="B71">
        <v>-1.5216900000000001E-4</v>
      </c>
      <c r="C71">
        <v>473.291</v>
      </c>
      <c r="D71">
        <v>7.1322099999999999E-4</v>
      </c>
      <c r="E71">
        <v>37.3812</v>
      </c>
      <c r="F71">
        <v>0.18238099999999999</v>
      </c>
      <c r="G71">
        <v>2.0863300000000001E-2</v>
      </c>
      <c r="H71">
        <v>3.53477E-3</v>
      </c>
      <c r="I71">
        <v>1.18502E-6</v>
      </c>
    </row>
    <row r="72" spans="2:9" x14ac:dyDescent="0.3">
      <c r="B72">
        <v>-1.42025E-4</v>
      </c>
      <c r="C72">
        <v>473.291</v>
      </c>
      <c r="D72">
        <v>6.4362100000000004E-4</v>
      </c>
      <c r="E72">
        <v>37.389899999999997</v>
      </c>
      <c r="F72">
        <v>0.18115800000000001</v>
      </c>
      <c r="G72">
        <v>2.1934200000000001E-2</v>
      </c>
      <c r="H72">
        <v>3.6870800000000001E-3</v>
      </c>
      <c r="I72">
        <v>1.2954300000000001E-6</v>
      </c>
    </row>
    <row r="73" spans="2:9" x14ac:dyDescent="0.3">
      <c r="B73">
        <v>-1.3187999999999999E-4</v>
      </c>
      <c r="C73">
        <v>473.29199999999997</v>
      </c>
      <c r="D73">
        <v>5.8641400000000005E-4</v>
      </c>
      <c r="E73">
        <v>37.398400000000002</v>
      </c>
      <c r="F73">
        <v>0.180035</v>
      </c>
      <c r="G73">
        <v>2.29164E-2</v>
      </c>
      <c r="H73">
        <v>3.82694E-3</v>
      </c>
      <c r="I73">
        <v>1.4032599999999999E-6</v>
      </c>
    </row>
    <row r="74" spans="2:9" x14ac:dyDescent="0.3">
      <c r="B74">
        <v>-1.21735E-4</v>
      </c>
      <c r="C74">
        <v>473.29199999999997</v>
      </c>
      <c r="D74">
        <v>5.3939000000000005E-4</v>
      </c>
      <c r="E74">
        <v>37.406700000000001</v>
      </c>
      <c r="F74">
        <v>0.17901</v>
      </c>
      <c r="G74">
        <v>2.3813600000000001E-2</v>
      </c>
      <c r="H74">
        <v>3.9548200000000004E-3</v>
      </c>
      <c r="I74">
        <v>1.50747E-6</v>
      </c>
    </row>
    <row r="75" spans="2:9" x14ac:dyDescent="0.3">
      <c r="B75">
        <v>-1.11591E-4</v>
      </c>
      <c r="C75">
        <v>473.29199999999997</v>
      </c>
      <c r="D75">
        <v>5.00564E-4</v>
      </c>
      <c r="E75">
        <v>37.414700000000003</v>
      </c>
      <c r="F75">
        <v>0.17807899999999999</v>
      </c>
      <c r="G75">
        <v>2.4628500000000001E-2</v>
      </c>
      <c r="H75">
        <v>4.0711000000000002E-3</v>
      </c>
      <c r="I75">
        <v>1.6071100000000001E-6</v>
      </c>
    </row>
    <row r="76" spans="2:9" x14ac:dyDescent="0.3">
      <c r="B76">
        <v>-1.01446E-4</v>
      </c>
      <c r="C76">
        <v>473.29199999999997</v>
      </c>
      <c r="D76">
        <v>4.68362E-4</v>
      </c>
      <c r="E76">
        <v>37.4223</v>
      </c>
      <c r="F76">
        <v>0.17723900000000001</v>
      </c>
      <c r="G76">
        <v>2.5363699999999999E-2</v>
      </c>
      <c r="H76">
        <v>4.1761400000000001E-3</v>
      </c>
      <c r="I76">
        <v>1.7012699999999999E-6</v>
      </c>
    </row>
    <row r="77" spans="2:9" x14ac:dyDescent="0.3">
      <c r="B77">
        <v>-9.13016E-5</v>
      </c>
      <c r="C77">
        <v>473.29199999999997</v>
      </c>
      <c r="D77">
        <v>4.4158000000000001E-4</v>
      </c>
      <c r="E77">
        <v>37.429400000000001</v>
      </c>
      <c r="F77">
        <v>0.176486</v>
      </c>
      <c r="G77">
        <v>2.6021800000000001E-2</v>
      </c>
      <c r="H77">
        <v>4.2702699999999996E-3</v>
      </c>
      <c r="I77">
        <v>1.7890900000000001E-6</v>
      </c>
    </row>
    <row r="78" spans="2:9" x14ac:dyDescent="0.3">
      <c r="B78">
        <v>-8.1156900000000002E-5</v>
      </c>
      <c r="C78">
        <v>473.29199999999997</v>
      </c>
      <c r="D78">
        <v>4.19307E-4</v>
      </c>
      <c r="E78">
        <v>37.436100000000003</v>
      </c>
      <c r="F78">
        <v>0.17582</v>
      </c>
      <c r="G78">
        <v>2.6604900000000001E-2</v>
      </c>
      <c r="H78">
        <v>4.35375E-3</v>
      </c>
      <c r="I78">
        <v>1.8698000000000001E-6</v>
      </c>
    </row>
    <row r="79" spans="2:9" x14ac:dyDescent="0.3">
      <c r="B79">
        <v>-7.1012299999999998E-5</v>
      </c>
      <c r="C79">
        <v>473.29199999999997</v>
      </c>
      <c r="D79">
        <v>4.0085400000000002E-4</v>
      </c>
      <c r="E79">
        <v>37.4422</v>
      </c>
      <c r="F79">
        <v>0.175236</v>
      </c>
      <c r="G79">
        <v>2.7114800000000001E-2</v>
      </c>
      <c r="H79">
        <v>4.4268500000000004E-3</v>
      </c>
      <c r="I79">
        <v>1.9427099999999999E-6</v>
      </c>
    </row>
    <row r="80" spans="2:9" x14ac:dyDescent="0.3">
      <c r="B80">
        <v>-6.08677E-5</v>
      </c>
      <c r="C80">
        <v>473.29199999999997</v>
      </c>
      <c r="D80">
        <v>3.8569500000000003E-4</v>
      </c>
      <c r="E80">
        <v>37.447600000000001</v>
      </c>
      <c r="F80">
        <v>0.174735</v>
      </c>
      <c r="G80">
        <v>2.7553500000000002E-2</v>
      </c>
      <c r="H80">
        <v>4.4897799999999996E-3</v>
      </c>
      <c r="I80">
        <v>2.0071900000000002E-6</v>
      </c>
    </row>
    <row r="81" spans="2:9" x14ac:dyDescent="0.3">
      <c r="B81">
        <v>-5.0723100000000002E-5</v>
      </c>
      <c r="C81">
        <v>473.29199999999997</v>
      </c>
      <c r="D81">
        <v>3.7342799999999998E-4</v>
      </c>
      <c r="E81">
        <v>37.452300000000001</v>
      </c>
      <c r="F81">
        <v>0.174313</v>
      </c>
      <c r="G81">
        <v>2.7922300000000001E-2</v>
      </c>
      <c r="H81">
        <v>4.54274E-3</v>
      </c>
      <c r="I81">
        <v>2.06271E-6</v>
      </c>
    </row>
    <row r="82" spans="2:9" x14ac:dyDescent="0.3">
      <c r="B82">
        <v>-4.0578399999999998E-5</v>
      </c>
      <c r="C82">
        <v>473.29199999999997</v>
      </c>
      <c r="D82">
        <v>3.6374999999999998E-4</v>
      </c>
      <c r="E82">
        <v>37.456200000000003</v>
      </c>
      <c r="F82">
        <v>0.17397000000000001</v>
      </c>
      <c r="G82">
        <v>2.8222500000000001E-2</v>
      </c>
      <c r="H82">
        <v>4.5858799999999996E-3</v>
      </c>
      <c r="I82">
        <v>2.1087900000000002E-6</v>
      </c>
    </row>
    <row r="83" spans="2:9" x14ac:dyDescent="0.3">
      <c r="B83">
        <v>-3.04338E-5</v>
      </c>
      <c r="C83">
        <v>473.29199999999997</v>
      </c>
      <c r="D83">
        <v>3.5643399999999998E-4</v>
      </c>
      <c r="E83">
        <v>37.459299999999999</v>
      </c>
      <c r="F83">
        <v>0.173704</v>
      </c>
      <c r="G83">
        <v>2.8455000000000001E-2</v>
      </c>
      <c r="H83">
        <v>4.6193299999999996E-3</v>
      </c>
      <c r="I83">
        <v>2.1450600000000002E-6</v>
      </c>
    </row>
    <row r="84" spans="2:9" x14ac:dyDescent="0.3">
      <c r="B84">
        <v>-2.0289199999999999E-5</v>
      </c>
      <c r="C84">
        <v>473.29199999999997</v>
      </c>
      <c r="D84">
        <v>3.5131499999999999E-4</v>
      </c>
      <c r="E84">
        <v>37.461599999999997</v>
      </c>
      <c r="F84">
        <v>0.173514</v>
      </c>
      <c r="G84">
        <v>2.8620900000000001E-2</v>
      </c>
      <c r="H84">
        <v>4.6432299999999999E-3</v>
      </c>
      <c r="I84">
        <v>2.17126E-6</v>
      </c>
    </row>
    <row r="85" spans="2:9" x14ac:dyDescent="0.3">
      <c r="B85">
        <v>-2.0289199999999999E-5</v>
      </c>
      <c r="C85">
        <v>473.29199999999997</v>
      </c>
      <c r="D85">
        <v>3.5131499999999999E-4</v>
      </c>
      <c r="E85">
        <v>37.461599999999997</v>
      </c>
      <c r="F85">
        <v>0.173514</v>
      </c>
      <c r="G85">
        <v>2.8620900000000001E-2</v>
      </c>
      <c r="H85">
        <v>4.6432299999999999E-3</v>
      </c>
      <c r="I85">
        <v>2.17126E-6</v>
      </c>
    </row>
    <row r="86" spans="2:9" x14ac:dyDescent="0.3">
      <c r="B86">
        <v>-1.0144599999999999E-5</v>
      </c>
      <c r="C86">
        <v>473.29199999999997</v>
      </c>
      <c r="D86">
        <v>3.4828300000000001E-4</v>
      </c>
      <c r="E86">
        <v>37.463000000000001</v>
      </c>
      <c r="F86">
        <v>0.1734</v>
      </c>
      <c r="G86">
        <v>2.8720599999999999E-2</v>
      </c>
      <c r="H86">
        <v>4.6576200000000003E-3</v>
      </c>
      <c r="I86">
        <v>2.18717E-6</v>
      </c>
    </row>
    <row r="87" spans="2:9" x14ac:dyDescent="0.3">
      <c r="B87">
        <v>4.67128E-11</v>
      </c>
      <c r="C87">
        <v>473.29199999999997</v>
      </c>
      <c r="D87">
        <v>3.4727400000000001E-4</v>
      </c>
      <c r="E87">
        <v>37.463500000000003</v>
      </c>
      <c r="F87">
        <v>0.17336099999999999</v>
      </c>
      <c r="G87">
        <v>2.87543E-2</v>
      </c>
      <c r="H87">
        <v>4.6625199999999999E-3</v>
      </c>
      <c r="I87">
        <v>2.1926099999999998E-6</v>
      </c>
    </row>
    <row r="88" spans="2:9" x14ac:dyDescent="0.3">
      <c r="B88">
        <v>1.01447E-5</v>
      </c>
      <c r="C88">
        <v>473.29199999999997</v>
      </c>
      <c r="D88">
        <v>3.48265E-4</v>
      </c>
      <c r="E88">
        <v>37.463099999999997</v>
      </c>
      <c r="F88">
        <v>0.173398</v>
      </c>
      <c r="G88">
        <v>2.87221E-2</v>
      </c>
      <c r="H88">
        <v>4.6579200000000003E-3</v>
      </c>
      <c r="I88">
        <v>2.1875100000000001E-6</v>
      </c>
    </row>
    <row r="89" spans="2:9" x14ac:dyDescent="0.3">
      <c r="B89">
        <v>2.0289299999999999E-5</v>
      </c>
      <c r="C89">
        <v>473.29199999999997</v>
      </c>
      <c r="D89">
        <v>3.5127900000000002E-4</v>
      </c>
      <c r="E89">
        <v>37.461799999999997</v>
      </c>
      <c r="F89">
        <v>0.17351</v>
      </c>
      <c r="G89">
        <v>2.8623699999999998E-2</v>
      </c>
      <c r="H89">
        <v>4.6438199999999999E-3</v>
      </c>
      <c r="I89">
        <v>2.1719100000000002E-6</v>
      </c>
    </row>
    <row r="90" spans="2:9" x14ac:dyDescent="0.3">
      <c r="B90">
        <v>3.04339E-5</v>
      </c>
      <c r="C90">
        <v>473.29199999999997</v>
      </c>
      <c r="D90">
        <v>3.5638299999999999E-4</v>
      </c>
      <c r="E90">
        <v>37.459600000000002</v>
      </c>
      <c r="F90">
        <v>0.17369899999999999</v>
      </c>
      <c r="G90">
        <v>2.8459000000000002E-2</v>
      </c>
      <c r="H90">
        <v>4.6201599999999999E-3</v>
      </c>
      <c r="I90">
        <v>2.14596E-6</v>
      </c>
    </row>
    <row r="91" spans="2:9" x14ac:dyDescent="0.3">
      <c r="B91">
        <v>4.0578499999999998E-5</v>
      </c>
      <c r="C91">
        <v>473.29199999999997</v>
      </c>
      <c r="D91">
        <v>3.6368499999999998E-4</v>
      </c>
      <c r="E91">
        <v>37.456600000000002</v>
      </c>
      <c r="F91">
        <v>0.17396400000000001</v>
      </c>
      <c r="G91">
        <v>2.82273E-2</v>
      </c>
      <c r="H91">
        <v>4.5868899999999997E-3</v>
      </c>
      <c r="I91">
        <v>2.1098499999999998E-6</v>
      </c>
    </row>
    <row r="92" spans="2:9" x14ac:dyDescent="0.3">
      <c r="B92">
        <v>5.0723200000000003E-5</v>
      </c>
      <c r="C92">
        <v>473.29199999999997</v>
      </c>
      <c r="D92">
        <v>3.7335100000000001E-4</v>
      </c>
      <c r="E92">
        <v>37.452800000000003</v>
      </c>
      <c r="F92">
        <v>0.17430599999999999</v>
      </c>
      <c r="G92">
        <v>2.7927899999999999E-2</v>
      </c>
      <c r="H92">
        <v>4.5439E-3</v>
      </c>
      <c r="I92">
        <v>2.0638999999999998E-6</v>
      </c>
    </row>
    <row r="93" spans="2:9" x14ac:dyDescent="0.3">
      <c r="B93">
        <v>6.08678E-5</v>
      </c>
      <c r="C93">
        <v>473.29199999999997</v>
      </c>
      <c r="D93">
        <v>3.8560500000000002E-4</v>
      </c>
      <c r="E93">
        <v>37.4482</v>
      </c>
      <c r="F93">
        <v>0.17472699999999999</v>
      </c>
      <c r="G93">
        <v>2.7559699999999999E-2</v>
      </c>
      <c r="H93">
        <v>4.4910699999999998E-3</v>
      </c>
      <c r="I93">
        <v>2.0084800000000002E-6</v>
      </c>
    </row>
    <row r="94" spans="2:9" x14ac:dyDescent="0.3">
      <c r="B94">
        <v>7.1012400000000005E-5</v>
      </c>
      <c r="C94">
        <v>473.29199999999997</v>
      </c>
      <c r="D94">
        <v>4.0075100000000003E-4</v>
      </c>
      <c r="E94">
        <v>37.442900000000002</v>
      </c>
      <c r="F94">
        <v>0.17522799999999999</v>
      </c>
      <c r="G94">
        <v>2.7121599999999999E-2</v>
      </c>
      <c r="H94">
        <v>4.4282499999999999E-3</v>
      </c>
      <c r="I94">
        <v>1.9440599999999999E-6</v>
      </c>
    </row>
    <row r="95" spans="2:9" x14ac:dyDescent="0.3">
      <c r="B95">
        <v>8.1156999999999996E-5</v>
      </c>
      <c r="C95">
        <v>473.29199999999997</v>
      </c>
      <c r="D95">
        <v>4.1919100000000002E-4</v>
      </c>
      <c r="E95">
        <v>37.436999999999998</v>
      </c>
      <c r="F95">
        <v>0.175811</v>
      </c>
      <c r="G95">
        <v>2.66121E-2</v>
      </c>
      <c r="H95">
        <v>4.3552499999999997E-3</v>
      </c>
      <c r="I95">
        <v>1.8712E-6</v>
      </c>
    </row>
    <row r="96" spans="2:9" x14ac:dyDescent="0.3">
      <c r="B96">
        <v>9.13016E-5</v>
      </c>
      <c r="C96">
        <v>473.29199999999997</v>
      </c>
      <c r="D96">
        <v>4.4144799999999999E-4</v>
      </c>
      <c r="E96">
        <v>37.430399999999999</v>
      </c>
      <c r="F96">
        <v>0.17647699999999999</v>
      </c>
      <c r="G96">
        <v>2.6029500000000001E-2</v>
      </c>
      <c r="H96">
        <v>4.2718499999999998E-3</v>
      </c>
      <c r="I96">
        <v>1.7905000000000001E-6</v>
      </c>
    </row>
    <row r="97" spans="2:9" x14ac:dyDescent="0.3">
      <c r="B97">
        <v>1.01446E-4</v>
      </c>
      <c r="C97">
        <v>473.29199999999997</v>
      </c>
      <c r="D97">
        <v>4.6821200000000002E-4</v>
      </c>
      <c r="E97">
        <v>37.423299999999998</v>
      </c>
      <c r="F97">
        <v>0.177229</v>
      </c>
      <c r="G97">
        <v>2.5371899999999999E-2</v>
      </c>
      <c r="H97">
        <v>4.1778099999999997E-3</v>
      </c>
      <c r="I97">
        <v>1.70269E-6</v>
      </c>
    </row>
    <row r="98" spans="2:9" x14ac:dyDescent="0.3">
      <c r="B98">
        <v>1.11591E-4</v>
      </c>
      <c r="C98">
        <v>473.29199999999997</v>
      </c>
      <c r="D98">
        <v>5.0039400000000003E-4</v>
      </c>
      <c r="E98">
        <v>37.415799999999997</v>
      </c>
      <c r="F98">
        <v>0.17806900000000001</v>
      </c>
      <c r="G98">
        <v>2.4636999999999999E-2</v>
      </c>
      <c r="H98">
        <v>4.0728400000000003E-3</v>
      </c>
      <c r="I98">
        <v>1.6085299999999999E-6</v>
      </c>
    </row>
    <row r="99" spans="2:9" x14ac:dyDescent="0.3">
      <c r="B99">
        <v>1.21736E-4</v>
      </c>
      <c r="C99">
        <v>473.29199999999997</v>
      </c>
      <c r="D99">
        <v>5.3919500000000002E-4</v>
      </c>
      <c r="E99">
        <v>37.407899999999998</v>
      </c>
      <c r="F99">
        <v>0.17899899999999999</v>
      </c>
      <c r="G99">
        <v>2.38225E-2</v>
      </c>
      <c r="H99">
        <v>3.95663E-3</v>
      </c>
      <c r="I99">
        <v>1.5088700000000001E-6</v>
      </c>
    </row>
    <row r="100" spans="2:9" x14ac:dyDescent="0.3">
      <c r="B100">
        <v>1.3187999999999999E-4</v>
      </c>
      <c r="C100">
        <v>473.29199999999997</v>
      </c>
      <c r="D100">
        <v>5.8618799999999997E-4</v>
      </c>
      <c r="E100">
        <v>37.399700000000003</v>
      </c>
      <c r="F100">
        <v>0.18002399999999999</v>
      </c>
      <c r="G100">
        <v>2.29258E-2</v>
      </c>
      <c r="H100">
        <v>3.8288300000000001E-3</v>
      </c>
      <c r="I100">
        <v>1.4046300000000001E-6</v>
      </c>
    </row>
    <row r="101" spans="2:9" x14ac:dyDescent="0.3">
      <c r="B101">
        <v>1.42025E-4</v>
      </c>
      <c r="C101">
        <v>473.291</v>
      </c>
      <c r="D101">
        <v>6.4335499999999997E-4</v>
      </c>
      <c r="E101">
        <v>37.391300000000001</v>
      </c>
      <c r="F101">
        <v>0.181146</v>
      </c>
      <c r="G101">
        <v>2.1943899999999999E-2</v>
      </c>
      <c r="H101">
        <v>3.6890500000000001E-3</v>
      </c>
      <c r="I101">
        <v>1.2967800000000001E-6</v>
      </c>
    </row>
    <row r="102" spans="2:9" x14ac:dyDescent="0.3">
      <c r="B102">
        <v>1.5216900000000001E-4</v>
      </c>
      <c r="C102">
        <v>473.291</v>
      </c>
      <c r="D102">
        <v>7.1290299999999997E-4</v>
      </c>
      <c r="E102">
        <v>37.382599999999996</v>
      </c>
      <c r="F102">
        <v>0.182368</v>
      </c>
      <c r="G102">
        <v>2.0873599999999999E-2</v>
      </c>
      <c r="H102">
        <v>3.53682E-3</v>
      </c>
      <c r="I102">
        <v>1.1863200000000001E-6</v>
      </c>
    </row>
    <row r="103" spans="2:9" x14ac:dyDescent="0.3">
      <c r="B103">
        <v>1.6231399999999999E-4</v>
      </c>
      <c r="C103">
        <v>473.291</v>
      </c>
      <c r="D103">
        <v>7.9667500000000005E-4</v>
      </c>
      <c r="E103">
        <v>37.373800000000003</v>
      </c>
      <c r="F103">
        <v>0.183697</v>
      </c>
      <c r="G103">
        <v>1.9710600000000002E-2</v>
      </c>
      <c r="H103">
        <v>3.3715400000000001E-3</v>
      </c>
      <c r="I103">
        <v>1.07429E-6</v>
      </c>
    </row>
    <row r="104" spans="2:9" x14ac:dyDescent="0.3">
      <c r="B104">
        <v>1.72459E-4</v>
      </c>
      <c r="C104">
        <v>473.291</v>
      </c>
      <c r="D104">
        <v>8.9501100000000003E-4</v>
      </c>
      <c r="E104">
        <v>37.3645</v>
      </c>
      <c r="F104">
        <v>0.185139</v>
      </c>
      <c r="G104">
        <v>1.8448300000000001E-2</v>
      </c>
      <c r="H104">
        <v>3.1922500000000002E-3</v>
      </c>
      <c r="I104">
        <v>9.6158500000000004E-7</v>
      </c>
    </row>
    <row r="105" spans="2:9" x14ac:dyDescent="0.3">
      <c r="B105">
        <v>1.8260300000000001E-4</v>
      </c>
      <c r="C105">
        <v>473.291</v>
      </c>
      <c r="D105">
        <v>1.0347900000000001E-3</v>
      </c>
      <c r="E105">
        <v>37.354399999999998</v>
      </c>
      <c r="F105">
        <v>0.18670900000000001</v>
      </c>
      <c r="G105">
        <v>1.7073000000000001E-2</v>
      </c>
      <c r="H105">
        <v>2.9969800000000002E-3</v>
      </c>
      <c r="I105">
        <v>8.4873800000000001E-7</v>
      </c>
    </row>
    <row r="106" spans="2:9" x14ac:dyDescent="0.3">
      <c r="B106">
        <v>1.9274799999999999E-4</v>
      </c>
      <c r="C106">
        <v>473.291</v>
      </c>
      <c r="D106">
        <v>3.1945699999999999E-3</v>
      </c>
      <c r="E106">
        <v>37.342799999999997</v>
      </c>
      <c r="F106">
        <v>0.188443</v>
      </c>
      <c r="G106">
        <v>1.55546E-2</v>
      </c>
      <c r="H106">
        <v>2.7815700000000001E-3</v>
      </c>
      <c r="I106">
        <v>7.3525600000000003E-7</v>
      </c>
    </row>
    <row r="107" spans="2:9" x14ac:dyDescent="0.3">
      <c r="B107">
        <v>1.9274799999999999E-4</v>
      </c>
      <c r="C107">
        <v>473.291</v>
      </c>
      <c r="D107">
        <v>3.1945699999999999E-3</v>
      </c>
      <c r="E107">
        <v>37.342799999999997</v>
      </c>
      <c r="F107">
        <v>0.188443</v>
      </c>
      <c r="G107">
        <v>1.55546E-2</v>
      </c>
      <c r="H107">
        <v>2.7815700000000001E-3</v>
      </c>
      <c r="I107">
        <v>7.3525600000000003E-7</v>
      </c>
    </row>
    <row r="108" spans="2:9" x14ac:dyDescent="0.3">
      <c r="B108">
        <v>1.9782E-4</v>
      </c>
      <c r="C108">
        <v>473.291</v>
      </c>
      <c r="D108">
        <v>3.5688999999999999E-2</v>
      </c>
      <c r="E108">
        <v>37.338200000000001</v>
      </c>
      <c r="F108">
        <v>0.189165</v>
      </c>
      <c r="G108">
        <v>1.4923000000000001E-2</v>
      </c>
      <c r="H108">
        <v>2.6914500000000002E-3</v>
      </c>
      <c r="I108">
        <v>6.90834E-7</v>
      </c>
    </row>
    <row r="109" spans="2:9" x14ac:dyDescent="0.3">
      <c r="B109">
        <v>2.0289200000000001E-4</v>
      </c>
      <c r="C109">
        <v>473.29</v>
      </c>
      <c r="D109">
        <v>8.6992700000000006E-2</v>
      </c>
      <c r="E109">
        <v>37.337800000000001</v>
      </c>
      <c r="F109">
        <v>0.18945899999999999</v>
      </c>
      <c r="G109">
        <v>1.4666800000000001E-2</v>
      </c>
      <c r="H109">
        <v>2.6536400000000001E-3</v>
      </c>
      <c r="I109">
        <v>6.7289299999999996E-7</v>
      </c>
    </row>
    <row r="110" spans="2:9" x14ac:dyDescent="0.3">
      <c r="B110">
        <v>2.0289200000000001E-4</v>
      </c>
      <c r="C110">
        <v>473.29</v>
      </c>
      <c r="D110">
        <v>8.6992700000000006E-2</v>
      </c>
      <c r="E110">
        <v>37.337800000000001</v>
      </c>
      <c r="F110">
        <v>0.18945899999999999</v>
      </c>
      <c r="G110">
        <v>1.4666800000000001E-2</v>
      </c>
      <c r="H110">
        <v>2.6536400000000001E-3</v>
      </c>
      <c r="I110">
        <v>6.7289299999999996E-7</v>
      </c>
    </row>
    <row r="111" spans="2:9" x14ac:dyDescent="0.3">
      <c r="B111">
        <v>2.1303699999999999E-4</v>
      </c>
      <c r="C111">
        <v>473.29</v>
      </c>
      <c r="D111">
        <v>0.11794399999999999</v>
      </c>
      <c r="E111">
        <v>37.336599999999997</v>
      </c>
      <c r="F111">
        <v>0.18951100000000001</v>
      </c>
      <c r="G111">
        <v>1.4622599999999999E-2</v>
      </c>
      <c r="H111">
        <v>2.6457199999999998E-3</v>
      </c>
      <c r="I111">
        <v>6.6912299999999998E-7</v>
      </c>
    </row>
    <row r="112" spans="2:9" x14ac:dyDescent="0.3">
      <c r="B112">
        <v>2.2318199999999999E-4</v>
      </c>
      <c r="C112">
        <v>473.28899999999999</v>
      </c>
      <c r="D112">
        <v>3.9693600000000002E-2</v>
      </c>
      <c r="E112">
        <v>37.322000000000003</v>
      </c>
      <c r="F112">
        <v>0.18917</v>
      </c>
      <c r="G112">
        <v>1.4919999999999999E-2</v>
      </c>
      <c r="H112">
        <v>2.6889700000000002E-3</v>
      </c>
      <c r="I112">
        <v>6.8816900000000003E-7</v>
      </c>
    </row>
    <row r="113" spans="2:9" x14ac:dyDescent="0.3">
      <c r="B113">
        <v>2.2318199999999999E-4</v>
      </c>
      <c r="C113">
        <v>473.28899999999999</v>
      </c>
      <c r="D113">
        <v>3.9693600000000002E-2</v>
      </c>
      <c r="E113">
        <v>37.322000000000003</v>
      </c>
      <c r="F113">
        <v>0.18917</v>
      </c>
      <c r="G113">
        <v>1.4919999999999999E-2</v>
      </c>
      <c r="H113">
        <v>2.6889700000000002E-3</v>
      </c>
      <c r="I113">
        <v>6.8816900000000003E-7</v>
      </c>
    </row>
    <row r="114" spans="2:9" x14ac:dyDescent="0.3">
      <c r="B114">
        <v>2.28254E-4</v>
      </c>
      <c r="C114">
        <v>473.28899999999999</v>
      </c>
      <c r="D114">
        <v>3.2418999999999998E-3</v>
      </c>
      <c r="E114">
        <v>37.329599999999999</v>
      </c>
      <c r="F114">
        <v>0.188661</v>
      </c>
      <c r="G114">
        <v>1.53654E-2</v>
      </c>
      <c r="H114">
        <v>2.75268E-3</v>
      </c>
      <c r="I114">
        <v>7.1777600000000001E-7</v>
      </c>
    </row>
    <row r="115" spans="2:9" x14ac:dyDescent="0.3">
      <c r="B115">
        <v>2.3332600000000001E-4</v>
      </c>
      <c r="C115">
        <v>473.28899999999999</v>
      </c>
      <c r="D115">
        <v>1.4980499999999999E-3</v>
      </c>
      <c r="E115">
        <v>37.330199999999998</v>
      </c>
      <c r="F115">
        <v>0.18797700000000001</v>
      </c>
      <c r="G115">
        <v>1.5965E-2</v>
      </c>
      <c r="H115">
        <v>2.83775E-3</v>
      </c>
      <c r="I115">
        <v>7.59558E-7</v>
      </c>
    </row>
    <row r="116" spans="2:9" x14ac:dyDescent="0.3">
      <c r="B116">
        <v>2.3332600000000001E-4</v>
      </c>
      <c r="C116">
        <v>473.28899999999999</v>
      </c>
      <c r="D116">
        <v>1.4980499999999999E-3</v>
      </c>
      <c r="E116">
        <v>37.330199999999998</v>
      </c>
      <c r="F116">
        <v>0.18797700000000001</v>
      </c>
      <c r="G116">
        <v>1.5965E-2</v>
      </c>
      <c r="H116">
        <v>2.83775E-3</v>
      </c>
      <c r="I116">
        <v>7.59558E-7</v>
      </c>
    </row>
    <row r="117" spans="2:9" x14ac:dyDescent="0.3">
      <c r="B117">
        <v>2.4347099999999999E-4</v>
      </c>
      <c r="C117">
        <v>473.29</v>
      </c>
      <c r="D117">
        <v>1.0814100000000001E-3</v>
      </c>
      <c r="E117">
        <v>37.350299999999997</v>
      </c>
      <c r="F117">
        <v>0.18651000000000001</v>
      </c>
      <c r="G117">
        <v>1.72497E-2</v>
      </c>
      <c r="H117">
        <v>3.0196200000000002E-3</v>
      </c>
      <c r="I117">
        <v>8.5547800000000003E-7</v>
      </c>
    </row>
    <row r="118" spans="2:9" x14ac:dyDescent="0.3">
      <c r="B118">
        <v>2.5361600000000002E-4</v>
      </c>
      <c r="C118">
        <v>473.29</v>
      </c>
      <c r="D118">
        <v>9.1030799999999997E-4</v>
      </c>
      <c r="E118">
        <v>37.362200000000001</v>
      </c>
      <c r="F118">
        <v>0.18503900000000001</v>
      </c>
      <c r="G118">
        <v>1.85384E-2</v>
      </c>
      <c r="H118">
        <v>3.2015699999999999E-3</v>
      </c>
      <c r="I118">
        <v>9.5958300000000005E-7</v>
      </c>
    </row>
    <row r="119" spans="2:9" x14ac:dyDescent="0.3">
      <c r="B119">
        <v>2.6375999999999998E-4</v>
      </c>
      <c r="C119">
        <v>473.29</v>
      </c>
      <c r="D119">
        <v>7.9568599999999998E-4</v>
      </c>
      <c r="E119">
        <v>37.3718</v>
      </c>
      <c r="F119">
        <v>0.18365899999999999</v>
      </c>
      <c r="G119">
        <v>1.9747799999999999E-2</v>
      </c>
      <c r="H119">
        <v>3.3721200000000002E-3</v>
      </c>
      <c r="I119">
        <v>1.0652800000000001E-6</v>
      </c>
    </row>
    <row r="120" spans="2:9" x14ac:dyDescent="0.3">
      <c r="B120">
        <v>2.7390500000000001E-4</v>
      </c>
      <c r="C120">
        <v>473.29</v>
      </c>
      <c r="D120">
        <v>7.0918499999999998E-4</v>
      </c>
      <c r="E120">
        <v>37.380400000000002</v>
      </c>
      <c r="F120">
        <v>0.18238099999999999</v>
      </c>
      <c r="G120">
        <v>2.0867799999999999E-2</v>
      </c>
      <c r="H120">
        <v>3.5299699999999999E-3</v>
      </c>
      <c r="I120">
        <v>1.17056E-6</v>
      </c>
    </row>
    <row r="121" spans="2:9" x14ac:dyDescent="0.3">
      <c r="B121">
        <v>2.8404899999999998E-4</v>
      </c>
      <c r="C121">
        <v>473.29</v>
      </c>
      <c r="D121">
        <v>6.4018300000000001E-4</v>
      </c>
      <c r="E121">
        <v>37.388599999999997</v>
      </c>
      <c r="F121">
        <v>0.18120600000000001</v>
      </c>
      <c r="G121">
        <v>2.1898000000000001E-2</v>
      </c>
      <c r="H121">
        <v>3.6750699999999999E-3</v>
      </c>
      <c r="I121">
        <v>1.2740800000000001E-6</v>
      </c>
    </row>
    <row r="122" spans="2:9" x14ac:dyDescent="0.3">
      <c r="B122">
        <v>2.9419400000000001E-4</v>
      </c>
      <c r="C122">
        <v>473.29</v>
      </c>
      <c r="D122">
        <v>5.8419199999999998E-4</v>
      </c>
      <c r="E122">
        <v>37.396599999999999</v>
      </c>
      <c r="F122">
        <v>0.18013100000000001</v>
      </c>
      <c r="G122">
        <v>2.2840200000000001E-2</v>
      </c>
      <c r="H122">
        <v>3.8077300000000001E-3</v>
      </c>
      <c r="I122">
        <v>1.37468E-6</v>
      </c>
    </row>
    <row r="123" spans="2:9" x14ac:dyDescent="0.3">
      <c r="B123">
        <v>3.0433899999999999E-4</v>
      </c>
      <c r="C123">
        <v>473.29</v>
      </c>
      <c r="D123">
        <v>5.38299E-4</v>
      </c>
      <c r="E123">
        <v>37.404499999999999</v>
      </c>
      <c r="F123">
        <v>0.17915400000000001</v>
      </c>
      <c r="G123">
        <v>2.3696800000000001E-2</v>
      </c>
      <c r="H123">
        <v>3.9282600000000003E-3</v>
      </c>
      <c r="I123">
        <v>1.47133E-6</v>
      </c>
    </row>
    <row r="124" spans="2:9" x14ac:dyDescent="0.3">
      <c r="B124">
        <v>3.14483E-4</v>
      </c>
      <c r="C124">
        <v>473.29</v>
      </c>
      <c r="D124">
        <v>5.0043099999999997E-4</v>
      </c>
      <c r="E124">
        <v>37.411999999999999</v>
      </c>
      <c r="F124">
        <v>0.17827100000000001</v>
      </c>
      <c r="G124">
        <v>2.4470499999999999E-2</v>
      </c>
      <c r="H124">
        <v>4.0369999999999998E-3</v>
      </c>
      <c r="I124">
        <v>1.56305E-6</v>
      </c>
    </row>
    <row r="125" spans="2:9" x14ac:dyDescent="0.3">
      <c r="B125">
        <v>3.2462799999999998E-4</v>
      </c>
      <c r="C125">
        <v>473.29</v>
      </c>
      <c r="D125">
        <v>4.6902700000000001E-4</v>
      </c>
      <c r="E125">
        <v>37.419199999999996</v>
      </c>
      <c r="F125">
        <v>0.177481</v>
      </c>
      <c r="G125">
        <v>2.5163499999999998E-2</v>
      </c>
      <c r="H125">
        <v>4.1342599999999998E-3</v>
      </c>
      <c r="I125">
        <v>1.6489499999999999E-6</v>
      </c>
    </row>
    <row r="126" spans="2:9" x14ac:dyDescent="0.3">
      <c r="B126">
        <v>3.3477300000000002E-4</v>
      </c>
      <c r="C126">
        <v>473.29</v>
      </c>
      <c r="D126">
        <v>4.4291600000000001E-4</v>
      </c>
      <c r="E126">
        <v>37.425899999999999</v>
      </c>
      <c r="F126">
        <v>0.17677999999999999</v>
      </c>
      <c r="G126">
        <v>2.5777899999999999E-2</v>
      </c>
      <c r="H126">
        <v>4.2203199999999996E-3</v>
      </c>
      <c r="I126">
        <v>1.72819E-6</v>
      </c>
    </row>
    <row r="127" spans="2:9" x14ac:dyDescent="0.3">
      <c r="B127">
        <v>3.4491699999999998E-4</v>
      </c>
      <c r="C127">
        <v>473.29</v>
      </c>
      <c r="D127">
        <v>4.2121599999999997E-4</v>
      </c>
      <c r="E127">
        <v>37.432000000000002</v>
      </c>
      <c r="F127">
        <v>0.17616699999999999</v>
      </c>
      <c r="G127">
        <v>2.63158E-2</v>
      </c>
      <c r="H127">
        <v>4.2954300000000003E-3</v>
      </c>
      <c r="I127">
        <v>1.80004E-6</v>
      </c>
    </row>
    <row r="128" spans="2:9" x14ac:dyDescent="0.3">
      <c r="B128">
        <v>3.5506200000000001E-4</v>
      </c>
      <c r="C128">
        <v>473.29</v>
      </c>
      <c r="D128">
        <v>4.0325499999999999E-4</v>
      </c>
      <c r="E128">
        <v>37.437399999999997</v>
      </c>
      <c r="F128">
        <v>0.17563999999999999</v>
      </c>
      <c r="G128">
        <v>2.6778799999999998E-2</v>
      </c>
      <c r="H128">
        <v>4.3597899999999997E-3</v>
      </c>
      <c r="I128">
        <v>1.8638099999999999E-6</v>
      </c>
    </row>
    <row r="129" spans="2:9" x14ac:dyDescent="0.3">
      <c r="B129">
        <v>3.6520600000000003E-4</v>
      </c>
      <c r="C129">
        <v>473.29</v>
      </c>
      <c r="D129">
        <v>3.8852299999999999E-4</v>
      </c>
      <c r="E129">
        <v>37.442100000000003</v>
      </c>
      <c r="F129">
        <v>0.17519599999999999</v>
      </c>
      <c r="G129">
        <v>2.7168399999999999E-2</v>
      </c>
      <c r="H129">
        <v>4.4135900000000002E-3</v>
      </c>
      <c r="I129">
        <v>1.9189200000000001E-6</v>
      </c>
    </row>
    <row r="130" spans="2:9" x14ac:dyDescent="0.3">
      <c r="B130">
        <v>3.75351E-4</v>
      </c>
      <c r="C130">
        <v>473.29</v>
      </c>
      <c r="D130">
        <v>3.7662699999999998E-4</v>
      </c>
      <c r="E130">
        <v>37.445900000000002</v>
      </c>
      <c r="F130">
        <v>0.17483499999999999</v>
      </c>
      <c r="G130">
        <v>2.7485800000000001E-2</v>
      </c>
      <c r="H130">
        <v>4.4569800000000001E-3</v>
      </c>
      <c r="I130">
        <v>1.9648600000000002E-6</v>
      </c>
    </row>
    <row r="131" spans="2:9" x14ac:dyDescent="0.3">
      <c r="B131">
        <v>3.8549599999999998E-4</v>
      </c>
      <c r="C131">
        <v>473.29</v>
      </c>
      <c r="D131">
        <v>3.6726899999999998E-4</v>
      </c>
      <c r="E131">
        <v>37.448900000000002</v>
      </c>
      <c r="F131">
        <v>0.17455599999999999</v>
      </c>
      <c r="G131">
        <v>2.7732E-2</v>
      </c>
      <c r="H131">
        <v>4.4900599999999997E-3</v>
      </c>
      <c r="I131">
        <v>2.0012E-6</v>
      </c>
    </row>
    <row r="132" spans="2:9" x14ac:dyDescent="0.3">
      <c r="B132">
        <v>3.9564E-4</v>
      </c>
      <c r="C132">
        <v>473.29</v>
      </c>
      <c r="D132">
        <v>3.6022400000000003E-4</v>
      </c>
      <c r="E132">
        <v>37.451000000000001</v>
      </c>
      <c r="F132">
        <v>0.17435700000000001</v>
      </c>
      <c r="G132">
        <v>2.7907600000000001E-2</v>
      </c>
      <c r="H132">
        <v>4.5129200000000001E-3</v>
      </c>
      <c r="I132">
        <v>2.0276100000000001E-6</v>
      </c>
    </row>
    <row r="133" spans="2:9" x14ac:dyDescent="0.3">
      <c r="B133">
        <v>4.0578499999999998E-4</v>
      </c>
      <c r="C133">
        <v>473.29</v>
      </c>
      <c r="D133">
        <v>3.5532599999999999E-4</v>
      </c>
      <c r="E133">
        <v>37.452100000000002</v>
      </c>
      <c r="F133">
        <v>0.174239</v>
      </c>
      <c r="G133">
        <v>2.8013199999999999E-2</v>
      </c>
      <c r="H133">
        <v>4.5256000000000003E-3</v>
      </c>
      <c r="I133">
        <v>2.0438299999999998E-6</v>
      </c>
    </row>
    <row r="134" spans="2:9" x14ac:dyDescent="0.3">
      <c r="B134">
        <v>4.1593000000000001E-4</v>
      </c>
      <c r="C134">
        <v>473.29</v>
      </c>
      <c r="D134">
        <v>3.5246000000000002E-4</v>
      </c>
      <c r="E134">
        <v>37.452300000000001</v>
      </c>
      <c r="F134">
        <v>0.17420099999999999</v>
      </c>
      <c r="G134">
        <v>2.8048900000000002E-2</v>
      </c>
      <c r="H134">
        <v>4.52813E-3</v>
      </c>
      <c r="I134">
        <v>2.0496900000000002E-6</v>
      </c>
    </row>
    <row r="135" spans="2:9" x14ac:dyDescent="0.3">
      <c r="B135">
        <v>4.2607399999999997E-4</v>
      </c>
      <c r="C135">
        <v>473.29</v>
      </c>
      <c r="D135">
        <v>3.5155000000000001E-4</v>
      </c>
      <c r="E135">
        <v>37.451500000000003</v>
      </c>
      <c r="F135">
        <v>0.17424300000000001</v>
      </c>
      <c r="G135">
        <v>2.8014600000000001E-2</v>
      </c>
      <c r="H135">
        <v>4.5204800000000003E-3</v>
      </c>
      <c r="I135">
        <v>2.0451300000000001E-6</v>
      </c>
    </row>
    <row r="136" spans="2:9" x14ac:dyDescent="0.3">
      <c r="B136">
        <v>4.3621900000000001E-4</v>
      </c>
      <c r="C136">
        <v>473.29</v>
      </c>
      <c r="D136">
        <v>3.52562E-4</v>
      </c>
      <c r="E136">
        <v>37.4497</v>
      </c>
      <c r="F136">
        <v>0.17436499999999999</v>
      </c>
      <c r="G136">
        <v>2.79101E-2</v>
      </c>
      <c r="H136">
        <v>4.5025899999999999E-3</v>
      </c>
      <c r="I136">
        <v>2.03015E-6</v>
      </c>
    </row>
    <row r="137" spans="2:9" x14ac:dyDescent="0.3">
      <c r="B137">
        <v>4.4636300000000002E-4</v>
      </c>
      <c r="C137">
        <v>473.29</v>
      </c>
      <c r="D137">
        <v>3.5550099999999998E-4</v>
      </c>
      <c r="E137">
        <v>37.447000000000003</v>
      </c>
      <c r="F137">
        <v>0.174569</v>
      </c>
      <c r="G137">
        <v>2.7734700000000001E-2</v>
      </c>
      <c r="H137">
        <v>4.47438E-3</v>
      </c>
      <c r="I137">
        <v>2.0048400000000001E-6</v>
      </c>
    </row>
    <row r="138" spans="2:9" x14ac:dyDescent="0.3">
      <c r="B138">
        <v>4.56508E-4</v>
      </c>
      <c r="C138">
        <v>473.29</v>
      </c>
      <c r="D138">
        <v>3.6040999999999997E-4</v>
      </c>
      <c r="E138">
        <v>37.443399999999997</v>
      </c>
      <c r="F138">
        <v>0.17485500000000001</v>
      </c>
      <c r="G138">
        <v>2.7487399999999999E-2</v>
      </c>
      <c r="H138">
        <v>4.4357199999999998E-3</v>
      </c>
      <c r="I138">
        <v>1.96941E-6</v>
      </c>
    </row>
    <row r="139" spans="2:9" x14ac:dyDescent="0.3">
      <c r="B139">
        <v>4.6665299999999998E-4</v>
      </c>
      <c r="C139">
        <v>473.28899999999999</v>
      </c>
      <c r="D139">
        <v>3.6737100000000002E-4</v>
      </c>
      <c r="E139">
        <v>37.439</v>
      </c>
      <c r="F139">
        <v>0.17522499999999999</v>
      </c>
      <c r="G139">
        <v>2.71671E-2</v>
      </c>
      <c r="H139">
        <v>4.3864300000000002E-3</v>
      </c>
      <c r="I139">
        <v>1.9241100000000002E-6</v>
      </c>
    </row>
    <row r="140" spans="2:9" x14ac:dyDescent="0.3">
      <c r="B140">
        <v>4.76797E-4</v>
      </c>
      <c r="C140">
        <v>473.28899999999999</v>
      </c>
      <c r="D140">
        <v>3.7650599999999998E-4</v>
      </c>
      <c r="E140">
        <v>37.433799999999998</v>
      </c>
      <c r="F140">
        <v>0.17568</v>
      </c>
      <c r="G140">
        <v>2.6772299999999999E-2</v>
      </c>
      <c r="H140">
        <v>4.3263099999999999E-3</v>
      </c>
      <c r="I140">
        <v>1.8693E-6</v>
      </c>
    </row>
    <row r="141" spans="2:9" x14ac:dyDescent="0.3">
      <c r="B141">
        <v>4.8694199999999997E-4</v>
      </c>
      <c r="C141">
        <v>473.28899999999999</v>
      </c>
      <c r="D141">
        <v>3.8799400000000001E-4</v>
      </c>
      <c r="E141">
        <v>37.427900000000001</v>
      </c>
      <c r="F141">
        <v>0.17622199999999999</v>
      </c>
      <c r="G141">
        <v>2.6301000000000001E-2</v>
      </c>
      <c r="H141">
        <v>4.2550799999999996E-3</v>
      </c>
      <c r="I141">
        <v>1.80542E-6</v>
      </c>
    </row>
    <row r="142" spans="2:9" x14ac:dyDescent="0.3">
      <c r="B142">
        <v>4.9708599999999999E-4</v>
      </c>
      <c r="C142">
        <v>473.28899999999999</v>
      </c>
      <c r="D142">
        <v>4.0207399999999999E-4</v>
      </c>
      <c r="E142">
        <v>37.421399999999998</v>
      </c>
      <c r="F142">
        <v>0.17685500000000001</v>
      </c>
      <c r="G142">
        <v>2.57509E-2</v>
      </c>
      <c r="H142">
        <v>4.1724300000000004E-3</v>
      </c>
      <c r="I142">
        <v>1.7329800000000001E-6</v>
      </c>
    </row>
    <row r="143" spans="2:9" x14ac:dyDescent="0.3">
      <c r="B143">
        <v>5.0723100000000002E-4</v>
      </c>
      <c r="C143">
        <v>473.28800000000001</v>
      </c>
      <c r="D143">
        <v>4.1906499999999999E-4</v>
      </c>
      <c r="E143">
        <v>37.414299999999997</v>
      </c>
      <c r="F143">
        <v>0.17758099999999999</v>
      </c>
      <c r="G143">
        <v>2.5119200000000001E-2</v>
      </c>
      <c r="H143">
        <v>4.0779800000000001E-3</v>
      </c>
      <c r="I143">
        <v>1.6525799999999999E-6</v>
      </c>
    </row>
    <row r="144" spans="2:9" x14ac:dyDescent="0.3">
      <c r="B144">
        <v>5.1737599999999995E-4</v>
      </c>
      <c r="C144">
        <v>473.28800000000001</v>
      </c>
      <c r="D144">
        <v>4.3938799999999997E-4</v>
      </c>
      <c r="E144">
        <v>37.4069</v>
      </c>
      <c r="F144">
        <v>0.17840400000000001</v>
      </c>
      <c r="G144">
        <v>2.4402900000000002E-2</v>
      </c>
      <c r="H144">
        <v>3.9712899999999997E-3</v>
      </c>
      <c r="I144">
        <v>1.5648700000000001E-6</v>
      </c>
    </row>
    <row r="145" spans="2:9" x14ac:dyDescent="0.3">
      <c r="B145">
        <v>5.2751999999999996E-4</v>
      </c>
      <c r="C145">
        <v>473.28800000000001</v>
      </c>
      <c r="D145">
        <v>4.6360500000000002E-4</v>
      </c>
      <c r="E145">
        <v>37.399099999999997</v>
      </c>
      <c r="F145">
        <v>0.17932899999999999</v>
      </c>
      <c r="G145">
        <v>2.35982E-2</v>
      </c>
      <c r="H145">
        <v>3.8518100000000002E-3</v>
      </c>
      <c r="I145">
        <v>1.47058E-6</v>
      </c>
    </row>
    <row r="146" spans="2:9" x14ac:dyDescent="0.3">
      <c r="B146">
        <v>5.37665E-4</v>
      </c>
      <c r="C146">
        <v>473.28800000000001</v>
      </c>
      <c r="D146">
        <v>4.9247199999999998E-4</v>
      </c>
      <c r="E146">
        <v>37.391199999999998</v>
      </c>
      <c r="F146">
        <v>0.18035899999999999</v>
      </c>
      <c r="G146">
        <v>2.2700499999999998E-2</v>
      </c>
      <c r="H146">
        <v>3.71894E-3</v>
      </c>
      <c r="I146">
        <v>1.37049E-6</v>
      </c>
    </row>
    <row r="147" spans="2:9" x14ac:dyDescent="0.3">
      <c r="B147">
        <v>5.4781000000000003E-4</v>
      </c>
      <c r="C147">
        <v>473.28699999999998</v>
      </c>
      <c r="D147">
        <v>5.2701699999999996E-4</v>
      </c>
      <c r="E147">
        <v>37.383299999999998</v>
      </c>
      <c r="F147">
        <v>0.181502</v>
      </c>
      <c r="G147">
        <v>2.1704999999999999E-2</v>
      </c>
      <c r="H147">
        <v>3.5719300000000001E-3</v>
      </c>
      <c r="I147">
        <v>1.26543E-6</v>
      </c>
    </row>
    <row r="148" spans="2:9" x14ac:dyDescent="0.3">
      <c r="B148">
        <v>5.5795400000000005E-4</v>
      </c>
      <c r="C148">
        <v>473.28699999999998</v>
      </c>
      <c r="D148">
        <v>5.6864600000000002E-4</v>
      </c>
      <c r="E148">
        <v>37.375500000000002</v>
      </c>
      <c r="F148">
        <v>0.18276300000000001</v>
      </c>
      <c r="G148">
        <v>2.0605600000000002E-2</v>
      </c>
      <c r="H148">
        <v>3.4099099999999999E-3</v>
      </c>
      <c r="I148">
        <v>1.1562700000000001E-6</v>
      </c>
    </row>
    <row r="149" spans="2:9" x14ac:dyDescent="0.3">
      <c r="B149">
        <v>5.6809899999999997E-4</v>
      </c>
      <c r="C149">
        <v>473.286</v>
      </c>
      <c r="D149">
        <v>6.1917199999999997E-4</v>
      </c>
      <c r="E149">
        <v>37.368000000000002</v>
      </c>
      <c r="F149">
        <v>0.18415200000000001</v>
      </c>
      <c r="G149">
        <v>1.9395300000000001E-2</v>
      </c>
      <c r="H149">
        <v>3.2318400000000001E-3</v>
      </c>
      <c r="I149">
        <v>1.0439099999999999E-6</v>
      </c>
    </row>
    <row r="150" spans="2:9" x14ac:dyDescent="0.3">
      <c r="B150">
        <v>5.78244E-4</v>
      </c>
      <c r="C150">
        <v>473.286</v>
      </c>
      <c r="D150">
        <v>6.8045699999999998E-4</v>
      </c>
      <c r="E150">
        <v>37.360900000000001</v>
      </c>
      <c r="F150">
        <v>0.18567700000000001</v>
      </c>
      <c r="G150">
        <v>1.8065999999999999E-2</v>
      </c>
      <c r="H150">
        <v>3.0364699999999999E-3</v>
      </c>
      <c r="I150">
        <v>9.2924799999999998E-7</v>
      </c>
    </row>
    <row r="151" spans="2:9" x14ac:dyDescent="0.3">
      <c r="B151">
        <v>5.8838800000000002E-4</v>
      </c>
      <c r="C151">
        <v>473.28500000000003</v>
      </c>
      <c r="D151">
        <v>7.5210900000000005E-4</v>
      </c>
      <c r="E151">
        <v>37.354500000000002</v>
      </c>
      <c r="F151">
        <v>0.18734899999999999</v>
      </c>
      <c r="G151">
        <v>1.6607799999999999E-2</v>
      </c>
      <c r="H151">
        <v>2.8222299999999998E-3</v>
      </c>
      <c r="I151">
        <v>8.1317400000000003E-7</v>
      </c>
    </row>
    <row r="152" spans="2:9" x14ac:dyDescent="0.3">
      <c r="B152">
        <v>5.9853300000000005E-4</v>
      </c>
      <c r="C152">
        <v>473.28500000000003</v>
      </c>
      <c r="D152">
        <v>8.2666700000000001E-4</v>
      </c>
      <c r="E152">
        <v>37.348999999999997</v>
      </c>
      <c r="F152">
        <v>0.18918499999999999</v>
      </c>
      <c r="G152">
        <v>1.5007599999999999E-2</v>
      </c>
      <c r="H152">
        <v>2.5869899999999999E-3</v>
      </c>
      <c r="I152">
        <v>6.9647199999999999E-7</v>
      </c>
    </row>
    <row r="153" spans="2:9" x14ac:dyDescent="0.3">
      <c r="B153">
        <v>6.0867699999999996E-4</v>
      </c>
      <c r="C153">
        <v>473.28399999999999</v>
      </c>
      <c r="D153">
        <v>9.2225800000000002E-4</v>
      </c>
      <c r="E153">
        <v>37.3446</v>
      </c>
      <c r="F153">
        <v>0.19120899999999999</v>
      </c>
      <c r="G153">
        <v>1.32433E-2</v>
      </c>
      <c r="H153">
        <v>2.32716E-3</v>
      </c>
      <c r="I153">
        <v>5.7955499999999995E-7</v>
      </c>
    </row>
    <row r="154" spans="2:9" x14ac:dyDescent="0.3">
      <c r="B154">
        <v>6.1882199999999999E-4</v>
      </c>
      <c r="C154">
        <v>473.28399999999999</v>
      </c>
      <c r="D154">
        <v>4.9478600000000001E-3</v>
      </c>
      <c r="E154">
        <v>37.341799999999999</v>
      </c>
      <c r="F154">
        <v>0.19348399999999999</v>
      </c>
      <c r="G154">
        <v>1.12616E-2</v>
      </c>
      <c r="H154">
        <v>2.0343000000000002E-3</v>
      </c>
      <c r="I154">
        <v>4.61316E-7</v>
      </c>
    </row>
    <row r="155" spans="2:9" x14ac:dyDescent="0.3">
      <c r="B155">
        <v>6.1882199999999999E-4</v>
      </c>
      <c r="C155">
        <v>473.28399999999999</v>
      </c>
      <c r="D155">
        <v>4.9478600000000001E-3</v>
      </c>
      <c r="E155">
        <v>37.341700000000003</v>
      </c>
      <c r="F155">
        <v>0.19348399999999999</v>
      </c>
      <c r="G155">
        <v>1.12616E-2</v>
      </c>
      <c r="H155">
        <v>2.0343000000000002E-3</v>
      </c>
      <c r="I155">
        <v>4.61316E-7</v>
      </c>
    </row>
    <row r="156" spans="2:9" x14ac:dyDescent="0.3">
      <c r="B156">
        <v>6.2389399999999995E-4</v>
      </c>
      <c r="C156">
        <v>473.28100000000001</v>
      </c>
      <c r="D156">
        <v>7.0783799999999994E-2</v>
      </c>
      <c r="E156">
        <v>37.340699999999998</v>
      </c>
      <c r="F156">
        <v>0.19444800000000001</v>
      </c>
      <c r="G156">
        <v>1.0423E-2</v>
      </c>
      <c r="H156">
        <v>1.90906E-3</v>
      </c>
      <c r="I156">
        <v>4.14513E-7</v>
      </c>
    </row>
    <row r="157" spans="2:9" x14ac:dyDescent="0.3">
      <c r="B157">
        <v>6.2896700000000002E-4</v>
      </c>
      <c r="C157">
        <v>473.27300000000002</v>
      </c>
      <c r="D157">
        <v>0.19136500000000001</v>
      </c>
      <c r="E157">
        <v>37.3401</v>
      </c>
      <c r="F157">
        <v>0.194858</v>
      </c>
      <c r="G157">
        <v>1.00678E-2</v>
      </c>
      <c r="H157">
        <v>1.8536099999999999E-3</v>
      </c>
      <c r="I157">
        <v>3.9468900000000002E-7</v>
      </c>
    </row>
    <row r="158" spans="2:9" x14ac:dyDescent="0.3">
      <c r="B158">
        <v>6.2896700000000002E-4</v>
      </c>
      <c r="C158">
        <v>473.27300000000002</v>
      </c>
      <c r="D158">
        <v>0.19136500000000001</v>
      </c>
      <c r="E158">
        <v>37.3401</v>
      </c>
      <c r="F158">
        <v>0.194858</v>
      </c>
      <c r="G158">
        <v>1.00678E-2</v>
      </c>
      <c r="H158">
        <v>1.8536099999999999E-3</v>
      </c>
      <c r="I158">
        <v>3.9468900000000002E-7</v>
      </c>
    </row>
    <row r="159" spans="2:9" x14ac:dyDescent="0.3">
      <c r="B159">
        <v>6.3911100000000004E-4</v>
      </c>
      <c r="C159">
        <v>473.25299999999999</v>
      </c>
      <c r="D159">
        <v>0.37634800000000002</v>
      </c>
      <c r="E159">
        <v>37.341900000000003</v>
      </c>
      <c r="F159">
        <v>0.19505500000000001</v>
      </c>
      <c r="G159">
        <v>9.9021600000000001E-3</v>
      </c>
      <c r="H159">
        <v>1.8227899999999999E-3</v>
      </c>
      <c r="I159">
        <v>3.8400699999999998E-7</v>
      </c>
    </row>
    <row r="160" spans="2:9" x14ac:dyDescent="0.3">
      <c r="B160">
        <v>6.4925599999999997E-4</v>
      </c>
      <c r="C160">
        <v>473.233</v>
      </c>
      <c r="D160">
        <v>0.481514</v>
      </c>
      <c r="E160">
        <v>37.346499999999999</v>
      </c>
      <c r="F160">
        <v>0.19522300000000001</v>
      </c>
      <c r="G160">
        <v>9.7596699999999998E-3</v>
      </c>
      <c r="H160">
        <v>1.79671E-3</v>
      </c>
      <c r="I160">
        <v>3.74996E-7</v>
      </c>
    </row>
    <row r="161" spans="2:9" x14ac:dyDescent="0.3">
      <c r="B161">
        <v>6.5939999999999998E-4</v>
      </c>
      <c r="C161">
        <v>473.21499999999997</v>
      </c>
      <c r="D161">
        <v>0.51422100000000004</v>
      </c>
      <c r="E161">
        <v>37.3523</v>
      </c>
      <c r="F161">
        <v>0.195357</v>
      </c>
      <c r="G161">
        <v>9.6470900000000005E-3</v>
      </c>
      <c r="H161">
        <v>1.7761000000000001E-3</v>
      </c>
      <c r="I161">
        <v>3.6790299999999998E-7</v>
      </c>
    </row>
    <row r="162" spans="2:9" x14ac:dyDescent="0.3">
      <c r="B162">
        <v>6.6954500000000001E-4</v>
      </c>
      <c r="C162">
        <v>473.19799999999998</v>
      </c>
      <c r="D162">
        <v>0.48062100000000002</v>
      </c>
      <c r="E162">
        <v>37.357700000000001</v>
      </c>
      <c r="F162">
        <v>0.19545699999999999</v>
      </c>
      <c r="G162">
        <v>9.5622699999999995E-3</v>
      </c>
      <c r="H162">
        <v>1.76055E-3</v>
      </c>
      <c r="I162">
        <v>3.6256900000000002E-7</v>
      </c>
    </row>
    <row r="163" spans="2:9" x14ac:dyDescent="0.3">
      <c r="B163">
        <v>6.7969000000000005E-4</v>
      </c>
      <c r="C163">
        <v>473.18200000000002</v>
      </c>
      <c r="D163">
        <v>0.38378800000000002</v>
      </c>
      <c r="E163">
        <v>37.3611</v>
      </c>
      <c r="F163">
        <v>0.19552600000000001</v>
      </c>
      <c r="G163">
        <v>9.5038199999999996E-3</v>
      </c>
      <c r="H163">
        <v>1.7497999999999999E-3</v>
      </c>
      <c r="I163">
        <v>3.5889400000000001E-7</v>
      </c>
    </row>
    <row r="164" spans="2:9" x14ac:dyDescent="0.3">
      <c r="B164">
        <v>6.8983399999999996E-4</v>
      </c>
      <c r="C164">
        <v>473.16500000000002</v>
      </c>
      <c r="D164">
        <v>0.22411900000000001</v>
      </c>
      <c r="E164">
        <v>37.362099999999998</v>
      </c>
      <c r="F164">
        <v>0.19556599999999999</v>
      </c>
      <c r="G164">
        <v>9.4705399999999995E-3</v>
      </c>
      <c r="H164">
        <v>1.74365E-3</v>
      </c>
      <c r="I164">
        <v>3.5680000000000002E-7</v>
      </c>
    </row>
    <row r="165" spans="2:9" x14ac:dyDescent="0.3">
      <c r="B165">
        <v>6.9999999999999999E-4</v>
      </c>
      <c r="C165">
        <v>473.15</v>
      </c>
      <c r="D165">
        <v>0</v>
      </c>
      <c r="E165">
        <v>37.360399999999998</v>
      </c>
      <c r="F165">
        <v>0.195578</v>
      </c>
      <c r="G165">
        <v>9.4600199999999995E-3</v>
      </c>
      <c r="H165">
        <v>1.7417000000000001E-3</v>
      </c>
      <c r="I165">
        <v>3.5613699999999998E-7</v>
      </c>
    </row>
  </sheetData>
  <sortState xmlns:xlrd2="http://schemas.microsoft.com/office/spreadsheetml/2017/richdata2" ref="B7:F165">
    <sortCondition ref="B7:B16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960ACE-C193-471D-BD52-3030ED8A64D2}">
  <dimension ref="B4:I480"/>
  <sheetViews>
    <sheetView topLeftCell="F1" workbookViewId="0">
      <selection activeCell="X27" sqref="X27"/>
    </sheetView>
  </sheetViews>
  <sheetFormatPr defaultRowHeight="14.4" x14ac:dyDescent="0.3"/>
  <sheetData>
    <row r="4" spans="2:9" x14ac:dyDescent="0.3">
      <c r="B4" t="s">
        <v>2</v>
      </c>
      <c r="C4" t="s">
        <v>4</v>
      </c>
      <c r="D4" t="s">
        <v>87</v>
      </c>
      <c r="E4" t="s">
        <v>88</v>
      </c>
      <c r="F4" t="s">
        <v>89</v>
      </c>
      <c r="G4" t="s">
        <v>90</v>
      </c>
      <c r="H4" t="s">
        <v>91</v>
      </c>
      <c r="I4" t="s">
        <v>92</v>
      </c>
    </row>
    <row r="7" spans="2:9" x14ac:dyDescent="0.3">
      <c r="B7">
        <v>-6.9999999999999999E-4</v>
      </c>
      <c r="C7">
        <v>473.149</v>
      </c>
      <c r="D7">
        <v>0</v>
      </c>
      <c r="E7">
        <v>22.262</v>
      </c>
      <c r="F7">
        <v>0.20184099999999999</v>
      </c>
      <c r="G7">
        <v>4.1768500000000002E-3</v>
      </c>
      <c r="H7">
        <v>7.6168600000000003E-4</v>
      </c>
      <c r="I7">
        <v>1.03817E-7</v>
      </c>
    </row>
    <row r="8" spans="2:9" x14ac:dyDescent="0.3">
      <c r="B8">
        <v>-6.9986899999999999E-4</v>
      </c>
      <c r="C8">
        <v>473.15</v>
      </c>
      <c r="D8">
        <v>3.0212199999999998E-3</v>
      </c>
      <c r="E8">
        <v>22.262</v>
      </c>
      <c r="F8">
        <v>0.20184099999999999</v>
      </c>
      <c r="G8">
        <v>4.1770699999999997E-3</v>
      </c>
      <c r="H8">
        <v>7.6172700000000002E-4</v>
      </c>
      <c r="I8">
        <v>1.03825E-7</v>
      </c>
    </row>
    <row r="9" spans="2:9" x14ac:dyDescent="0.3">
      <c r="B9">
        <v>-6.9421800000000003E-4</v>
      </c>
      <c r="C9">
        <v>473.15300000000002</v>
      </c>
      <c r="D9">
        <v>0.13339400000000001</v>
      </c>
      <c r="E9">
        <v>22.261700000000001</v>
      </c>
      <c r="F9">
        <v>0.20183200000000001</v>
      </c>
      <c r="G9">
        <v>4.1846699999999997E-3</v>
      </c>
      <c r="H9">
        <v>7.6318600000000001E-4</v>
      </c>
      <c r="I9">
        <v>1.04114E-7</v>
      </c>
    </row>
    <row r="10" spans="2:9" x14ac:dyDescent="0.3">
      <c r="B10">
        <v>-6.9219400000000003E-4</v>
      </c>
      <c r="C10">
        <v>473.154</v>
      </c>
      <c r="D10">
        <v>0.17672199999999999</v>
      </c>
      <c r="E10">
        <v>22.2607</v>
      </c>
      <c r="F10">
        <v>0.20182800000000001</v>
      </c>
      <c r="G10">
        <v>4.1883800000000002E-3</v>
      </c>
      <c r="H10">
        <v>7.63895E-4</v>
      </c>
      <c r="I10">
        <v>1.04255E-7</v>
      </c>
    </row>
    <row r="11" spans="2:9" x14ac:dyDescent="0.3">
      <c r="B11">
        <v>-6.8585200000000003E-4</v>
      </c>
      <c r="C11">
        <v>473.15800000000002</v>
      </c>
      <c r="D11">
        <v>0.3125</v>
      </c>
      <c r="E11">
        <v>22.257400000000001</v>
      </c>
      <c r="F11">
        <v>0.20181399999999999</v>
      </c>
      <c r="G11">
        <v>4.1999799999999999E-3</v>
      </c>
      <c r="H11">
        <v>7.6611699999999997E-4</v>
      </c>
      <c r="I11">
        <v>1.04696E-7</v>
      </c>
    </row>
    <row r="12" spans="2:9" x14ac:dyDescent="0.3">
      <c r="B12">
        <v>-6.8521100000000002E-4</v>
      </c>
      <c r="C12">
        <v>473.15800000000002</v>
      </c>
      <c r="D12">
        <v>0.32205</v>
      </c>
      <c r="E12">
        <v>22.257200000000001</v>
      </c>
      <c r="F12">
        <v>0.20181099999999999</v>
      </c>
      <c r="G12">
        <v>4.2025999999999999E-3</v>
      </c>
      <c r="H12">
        <v>7.6661100000000005E-4</v>
      </c>
      <c r="I12">
        <v>1.0479400000000001E-7</v>
      </c>
    </row>
    <row r="13" spans="2:9" x14ac:dyDescent="0.3">
      <c r="B13">
        <v>-6.8185100000000003E-4</v>
      </c>
      <c r="C13">
        <v>473.16</v>
      </c>
      <c r="D13">
        <v>0.367371</v>
      </c>
      <c r="E13">
        <v>22.2559</v>
      </c>
      <c r="F13">
        <v>0.201793</v>
      </c>
      <c r="G13">
        <v>4.21762E-3</v>
      </c>
      <c r="H13">
        <v>7.6944600000000002E-4</v>
      </c>
      <c r="I13">
        <v>1.05361E-7</v>
      </c>
    </row>
    <row r="14" spans="2:9" x14ac:dyDescent="0.3">
      <c r="B14">
        <v>-6.7719199999999996E-4</v>
      </c>
      <c r="C14">
        <v>473.16300000000001</v>
      </c>
      <c r="D14">
        <v>0.43020399999999998</v>
      </c>
      <c r="E14">
        <v>22.254100000000001</v>
      </c>
      <c r="F14">
        <v>0.201768</v>
      </c>
      <c r="G14">
        <v>4.2384399999999996E-3</v>
      </c>
      <c r="H14">
        <v>7.7337700000000001E-4</v>
      </c>
      <c r="I14">
        <v>1.06146E-7</v>
      </c>
    </row>
    <row r="15" spans="2:9" x14ac:dyDescent="0.3">
      <c r="B15">
        <v>-6.6949000000000002E-4</v>
      </c>
      <c r="C15">
        <v>473.16699999999997</v>
      </c>
      <c r="D15">
        <v>0.49488799999999999</v>
      </c>
      <c r="E15">
        <v>22.250800000000002</v>
      </c>
      <c r="F15">
        <v>0.201707</v>
      </c>
      <c r="G15">
        <v>4.2901299999999996E-3</v>
      </c>
      <c r="H15">
        <v>7.8314300000000003E-4</v>
      </c>
      <c r="I15">
        <v>1.08106E-7</v>
      </c>
    </row>
    <row r="16" spans="2:9" x14ac:dyDescent="0.3">
      <c r="B16">
        <v>-6.6792800000000003E-4</v>
      </c>
      <c r="C16">
        <v>473.16800000000001</v>
      </c>
      <c r="D16">
        <v>0.50478999999999996</v>
      </c>
      <c r="E16">
        <v>22.249300000000002</v>
      </c>
      <c r="F16">
        <v>0.20169300000000001</v>
      </c>
      <c r="G16">
        <v>4.3020200000000001E-3</v>
      </c>
      <c r="H16">
        <v>7.8538399999999997E-4</v>
      </c>
      <c r="I16">
        <v>1.08556E-7</v>
      </c>
    </row>
    <row r="17" spans="2:9" x14ac:dyDescent="0.3">
      <c r="B17">
        <v>-6.6716400000000004E-4</v>
      </c>
      <c r="C17">
        <v>473.16899999999998</v>
      </c>
      <c r="D17">
        <v>0.50963199999999997</v>
      </c>
      <c r="E17">
        <v>22.2486</v>
      </c>
      <c r="F17">
        <v>0.201686</v>
      </c>
      <c r="G17">
        <v>4.3078300000000003E-3</v>
      </c>
      <c r="H17">
        <v>7.8647999999999999E-4</v>
      </c>
      <c r="I17">
        <v>1.0877599999999999E-7</v>
      </c>
    </row>
    <row r="18" spans="2:9" x14ac:dyDescent="0.3">
      <c r="B18">
        <v>-6.61088E-4</v>
      </c>
      <c r="C18">
        <v>473.173</v>
      </c>
      <c r="D18">
        <v>0.52795000000000003</v>
      </c>
      <c r="E18">
        <v>22.2424</v>
      </c>
      <c r="F18">
        <v>0.20162099999999999</v>
      </c>
      <c r="G18">
        <v>4.3621900000000002E-3</v>
      </c>
      <c r="H18">
        <v>7.9672E-4</v>
      </c>
      <c r="I18">
        <v>1.10835E-7</v>
      </c>
    </row>
    <row r="19" spans="2:9" x14ac:dyDescent="0.3">
      <c r="B19">
        <v>-6.5971300000000003E-4</v>
      </c>
      <c r="C19">
        <v>473.173</v>
      </c>
      <c r="D19">
        <v>0.52557699999999996</v>
      </c>
      <c r="E19">
        <v>22.241800000000001</v>
      </c>
      <c r="F19">
        <v>0.201602</v>
      </c>
      <c r="G19">
        <v>4.3779400000000003E-3</v>
      </c>
      <c r="H19">
        <v>7.9968900000000002E-4</v>
      </c>
      <c r="I19">
        <v>1.11433E-7</v>
      </c>
    </row>
    <row r="20" spans="2:9" x14ac:dyDescent="0.3">
      <c r="B20">
        <v>-6.5687600000000003E-4</v>
      </c>
      <c r="C20">
        <v>473.17500000000001</v>
      </c>
      <c r="D20">
        <v>0.52068000000000003</v>
      </c>
      <c r="E20">
        <v>22.240600000000001</v>
      </c>
      <c r="F20">
        <v>0.20156399999999999</v>
      </c>
      <c r="G20">
        <v>4.4104299999999999E-3</v>
      </c>
      <c r="H20">
        <v>8.0581200000000004E-4</v>
      </c>
      <c r="I20">
        <v>1.12666E-7</v>
      </c>
    </row>
    <row r="21" spans="2:9" x14ac:dyDescent="0.3">
      <c r="B21">
        <v>-6.5510500000000001E-4</v>
      </c>
      <c r="C21">
        <v>473.17599999999999</v>
      </c>
      <c r="D21">
        <v>0.51738600000000001</v>
      </c>
      <c r="E21">
        <v>22.240100000000002</v>
      </c>
      <c r="F21">
        <v>0.20154</v>
      </c>
      <c r="G21">
        <v>4.43042E-3</v>
      </c>
      <c r="H21">
        <v>8.0956799999999998E-4</v>
      </c>
      <c r="I21">
        <v>1.13423E-7</v>
      </c>
    </row>
    <row r="22" spans="2:9" x14ac:dyDescent="0.3">
      <c r="B22">
        <v>-6.5510500000000001E-4</v>
      </c>
      <c r="C22">
        <v>473.17599999999999</v>
      </c>
      <c r="D22">
        <v>0.51738600000000001</v>
      </c>
      <c r="E22">
        <v>22.240100000000002</v>
      </c>
      <c r="F22">
        <v>0.20154</v>
      </c>
      <c r="G22">
        <v>4.43042E-3</v>
      </c>
      <c r="H22">
        <v>8.0956799999999998E-4</v>
      </c>
      <c r="I22">
        <v>1.13424E-7</v>
      </c>
    </row>
    <row r="23" spans="2:9" x14ac:dyDescent="0.3">
      <c r="B23">
        <v>-6.52901E-4</v>
      </c>
      <c r="C23">
        <v>473.178</v>
      </c>
      <c r="D23">
        <v>0.49928</v>
      </c>
      <c r="E23">
        <v>22.237400000000001</v>
      </c>
      <c r="F23">
        <v>0.20150000000000001</v>
      </c>
      <c r="G23">
        <v>4.4637499999999998E-3</v>
      </c>
      <c r="H23">
        <v>8.1585399999999997E-4</v>
      </c>
      <c r="I23">
        <v>1.1469E-7</v>
      </c>
    </row>
    <row r="24" spans="2:9" x14ac:dyDescent="0.3">
      <c r="B24">
        <v>-6.4964299999999999E-4</v>
      </c>
      <c r="C24">
        <v>473.18</v>
      </c>
      <c r="D24">
        <v>0.47450999999999999</v>
      </c>
      <c r="E24">
        <v>22.2347</v>
      </c>
      <c r="F24">
        <v>0.20144400000000001</v>
      </c>
      <c r="G24">
        <v>4.5115800000000003E-3</v>
      </c>
      <c r="H24">
        <v>8.2486600000000005E-4</v>
      </c>
      <c r="I24">
        <v>1.16504E-7</v>
      </c>
    </row>
    <row r="25" spans="2:9" x14ac:dyDescent="0.3">
      <c r="B25">
        <v>-6.4591200000000001E-4</v>
      </c>
      <c r="C25">
        <v>473.18299999999999</v>
      </c>
      <c r="D25">
        <v>0.442048</v>
      </c>
      <c r="E25">
        <v>22.232299999999999</v>
      </c>
      <c r="F25">
        <v>0.201377</v>
      </c>
      <c r="G25">
        <v>4.5676800000000002E-3</v>
      </c>
      <c r="H25">
        <v>8.3541799999999999E-4</v>
      </c>
      <c r="I25">
        <v>1.18629E-7</v>
      </c>
    </row>
    <row r="26" spans="2:9" x14ac:dyDescent="0.3">
      <c r="B26">
        <v>-6.4406700000000001E-4</v>
      </c>
      <c r="C26">
        <v>473.18400000000003</v>
      </c>
      <c r="D26">
        <v>0.41171999999999997</v>
      </c>
      <c r="E26">
        <v>22.2303</v>
      </c>
      <c r="F26">
        <v>0.20133200000000001</v>
      </c>
      <c r="G26">
        <v>4.60569E-3</v>
      </c>
      <c r="H26">
        <v>8.4259600000000004E-4</v>
      </c>
      <c r="I26">
        <v>1.2007399999999999E-7</v>
      </c>
    </row>
    <row r="27" spans="2:9" x14ac:dyDescent="0.3">
      <c r="B27">
        <v>-6.4209399999999995E-4</v>
      </c>
      <c r="C27">
        <v>473.185</v>
      </c>
      <c r="D27">
        <v>0.37928299999999998</v>
      </c>
      <c r="E27">
        <v>22.228100000000001</v>
      </c>
      <c r="F27">
        <v>0.20128299999999999</v>
      </c>
      <c r="G27">
        <v>4.6463499999999996E-3</v>
      </c>
      <c r="H27">
        <v>8.5027400000000004E-4</v>
      </c>
      <c r="I27">
        <v>1.2162E-7</v>
      </c>
    </row>
    <row r="28" spans="2:9" x14ac:dyDescent="0.3">
      <c r="B28">
        <v>-6.4119199999999996E-4</v>
      </c>
      <c r="C28">
        <v>473.18599999999998</v>
      </c>
      <c r="D28">
        <v>0.36549900000000002</v>
      </c>
      <c r="E28">
        <v>22.2285</v>
      </c>
      <c r="F28">
        <v>0.201262</v>
      </c>
      <c r="G28">
        <v>4.6640900000000001E-3</v>
      </c>
      <c r="H28">
        <v>8.5361400000000004E-4</v>
      </c>
      <c r="I28">
        <v>1.2229199999999999E-7</v>
      </c>
    </row>
    <row r="29" spans="2:9" x14ac:dyDescent="0.3">
      <c r="B29">
        <v>-6.3992599999999997E-4</v>
      </c>
      <c r="C29">
        <v>473.18700000000001</v>
      </c>
      <c r="D29">
        <v>0.34673999999999999</v>
      </c>
      <c r="E29">
        <v>22.2285</v>
      </c>
      <c r="F29">
        <v>0.201233</v>
      </c>
      <c r="G29">
        <v>4.6885299999999998E-3</v>
      </c>
      <c r="H29">
        <v>8.5822100000000005E-4</v>
      </c>
      <c r="I29">
        <v>1.2321900000000001E-7</v>
      </c>
    </row>
    <row r="30" spans="2:9" x14ac:dyDescent="0.3">
      <c r="B30">
        <v>-6.3703700000000002E-4</v>
      </c>
      <c r="C30">
        <v>473.18900000000002</v>
      </c>
      <c r="D30">
        <v>0.303923</v>
      </c>
      <c r="E30">
        <v>22.2285</v>
      </c>
      <c r="F30">
        <v>0.20116700000000001</v>
      </c>
      <c r="G30">
        <v>4.7443299999999997E-3</v>
      </c>
      <c r="H30">
        <v>8.6873400000000002E-4</v>
      </c>
      <c r="I30">
        <v>1.25335E-7</v>
      </c>
    </row>
    <row r="31" spans="2:9" x14ac:dyDescent="0.3">
      <c r="B31">
        <v>-6.3535200000000005E-4</v>
      </c>
      <c r="C31">
        <v>473.19</v>
      </c>
      <c r="D31">
        <v>0.26648500000000003</v>
      </c>
      <c r="E31">
        <v>22.228200000000001</v>
      </c>
      <c r="F31">
        <v>0.20111599999999999</v>
      </c>
      <c r="G31">
        <v>4.7868499999999996E-3</v>
      </c>
      <c r="H31">
        <v>8.7677000000000002E-4</v>
      </c>
      <c r="I31">
        <v>1.2695200000000001E-7</v>
      </c>
    </row>
    <row r="32" spans="2:9" x14ac:dyDescent="0.3">
      <c r="B32">
        <v>-6.3365800000000005E-4</v>
      </c>
      <c r="C32">
        <v>473.19200000000001</v>
      </c>
      <c r="D32">
        <v>0.22886100000000001</v>
      </c>
      <c r="E32">
        <v>22.227799999999998</v>
      </c>
      <c r="F32">
        <v>0.20106599999999999</v>
      </c>
      <c r="G32">
        <v>4.82957E-3</v>
      </c>
      <c r="H32">
        <v>8.8484499999999999E-4</v>
      </c>
      <c r="I32">
        <v>1.28577E-7</v>
      </c>
    </row>
    <row r="33" spans="2:9" x14ac:dyDescent="0.3">
      <c r="B33">
        <v>-6.2988599999999997E-4</v>
      </c>
      <c r="C33">
        <v>473.19499999999999</v>
      </c>
      <c r="D33">
        <v>0.14573</v>
      </c>
      <c r="E33">
        <v>22.224699999999999</v>
      </c>
      <c r="F33">
        <v>0.20095299999999999</v>
      </c>
      <c r="G33">
        <v>4.9238600000000004E-3</v>
      </c>
      <c r="H33">
        <v>9.0265899999999999E-4</v>
      </c>
      <c r="I33">
        <v>1.3215800000000001E-7</v>
      </c>
    </row>
    <row r="34" spans="2:9" x14ac:dyDescent="0.3">
      <c r="B34">
        <v>-6.2719399999999997E-4</v>
      </c>
      <c r="C34">
        <v>473.197</v>
      </c>
      <c r="D34">
        <v>7.2147699999999995E-2</v>
      </c>
      <c r="E34">
        <v>22.222300000000001</v>
      </c>
      <c r="F34">
        <v>0.20085800000000001</v>
      </c>
      <c r="G34">
        <v>5.0038799999999996E-3</v>
      </c>
      <c r="H34">
        <v>9.1781700000000003E-4</v>
      </c>
      <c r="I34">
        <v>1.35203E-7</v>
      </c>
    </row>
    <row r="35" spans="2:9" x14ac:dyDescent="0.3">
      <c r="B35">
        <v>-6.2494999999999998E-4</v>
      </c>
      <c r="C35">
        <v>473.19900000000001</v>
      </c>
      <c r="D35">
        <v>0</v>
      </c>
      <c r="E35">
        <v>22.218800000000002</v>
      </c>
      <c r="F35">
        <v>0.200874</v>
      </c>
      <c r="G35">
        <v>5.0838699999999999E-3</v>
      </c>
      <c r="H35">
        <v>9.3297900000000001E-4</v>
      </c>
      <c r="I35">
        <v>1.38221E-7</v>
      </c>
    </row>
    <row r="36" spans="2:9" x14ac:dyDescent="0.3">
      <c r="B36">
        <v>-6.2494999999999998E-4</v>
      </c>
      <c r="C36">
        <v>473.19900000000001</v>
      </c>
      <c r="D36">
        <v>0</v>
      </c>
      <c r="E36">
        <v>0</v>
      </c>
      <c r="F36">
        <v>0.200874</v>
      </c>
      <c r="G36">
        <v>5.0838699999999999E-3</v>
      </c>
      <c r="H36">
        <v>9.3297900000000001E-4</v>
      </c>
      <c r="I36">
        <v>1.38221E-7</v>
      </c>
    </row>
    <row r="37" spans="2:9" x14ac:dyDescent="0.3">
      <c r="B37">
        <v>-6.2267799999999999E-4</v>
      </c>
      <c r="C37">
        <v>473.19900000000001</v>
      </c>
      <c r="D37">
        <v>0</v>
      </c>
      <c r="E37">
        <v>0</v>
      </c>
      <c r="F37">
        <v>0.200012</v>
      </c>
      <c r="G37">
        <v>5.7359500000000001E-3</v>
      </c>
      <c r="H37">
        <v>1.0321200000000001E-3</v>
      </c>
      <c r="I37">
        <v>1.5910099999999999E-7</v>
      </c>
    </row>
    <row r="38" spans="2:9" x14ac:dyDescent="0.3">
      <c r="B38">
        <v>-6.1994999999999997E-4</v>
      </c>
      <c r="C38">
        <v>473.19900000000001</v>
      </c>
      <c r="D38">
        <v>0</v>
      </c>
      <c r="E38">
        <v>0</v>
      </c>
      <c r="F38">
        <v>0.199129</v>
      </c>
      <c r="G38">
        <v>6.5051099999999997E-3</v>
      </c>
      <c r="H38">
        <v>1.14598E-3</v>
      </c>
      <c r="I38">
        <v>1.8494099999999999E-7</v>
      </c>
    </row>
    <row r="39" spans="2:9" x14ac:dyDescent="0.3">
      <c r="B39">
        <v>-6.1646100000000001E-4</v>
      </c>
      <c r="C39">
        <v>473.19900000000001</v>
      </c>
      <c r="D39">
        <v>0</v>
      </c>
      <c r="E39">
        <v>0</v>
      </c>
      <c r="F39">
        <v>0.198216</v>
      </c>
      <c r="G39">
        <v>7.30206E-3</v>
      </c>
      <c r="H39">
        <v>1.2617500000000001E-3</v>
      </c>
      <c r="I39">
        <v>2.1388300000000001E-7</v>
      </c>
    </row>
    <row r="40" spans="2:9" x14ac:dyDescent="0.3">
      <c r="B40">
        <v>-6.1599300000000001E-4</v>
      </c>
      <c r="C40">
        <v>473.19900000000001</v>
      </c>
      <c r="D40">
        <v>0</v>
      </c>
      <c r="E40">
        <v>0</v>
      </c>
      <c r="F40">
        <v>0.19809599999999999</v>
      </c>
      <c r="G40">
        <v>7.4071500000000004E-3</v>
      </c>
      <c r="H40">
        <v>1.27702E-3</v>
      </c>
      <c r="I40">
        <v>2.1770900000000001E-7</v>
      </c>
    </row>
    <row r="41" spans="2:9" x14ac:dyDescent="0.3">
      <c r="B41">
        <v>-6.1242200000000005E-4</v>
      </c>
      <c r="C41">
        <v>473.19900000000001</v>
      </c>
      <c r="D41">
        <v>0</v>
      </c>
      <c r="E41">
        <v>0</v>
      </c>
      <c r="F41">
        <v>0.19717599999999999</v>
      </c>
      <c r="G41">
        <v>8.2099900000000003E-3</v>
      </c>
      <c r="H41">
        <v>1.39364E-3</v>
      </c>
      <c r="I41">
        <v>2.46932E-7</v>
      </c>
    </row>
    <row r="42" spans="2:9" x14ac:dyDescent="0.3">
      <c r="B42">
        <v>-6.08583E-4</v>
      </c>
      <c r="C42">
        <v>473.2</v>
      </c>
      <c r="D42">
        <v>0</v>
      </c>
      <c r="E42">
        <v>0</v>
      </c>
      <c r="F42">
        <v>0.196238</v>
      </c>
      <c r="G42">
        <v>9.0295800000000006E-3</v>
      </c>
      <c r="H42">
        <v>1.51183E-3</v>
      </c>
      <c r="I42">
        <v>2.7954799999999998E-7</v>
      </c>
    </row>
    <row r="43" spans="2:9" x14ac:dyDescent="0.3">
      <c r="B43">
        <v>-6.0820199999999996E-4</v>
      </c>
      <c r="C43">
        <v>473.2</v>
      </c>
      <c r="D43">
        <v>0</v>
      </c>
      <c r="E43">
        <v>0</v>
      </c>
      <c r="F43">
        <v>0.19614799999999999</v>
      </c>
      <c r="G43">
        <v>9.1089399999999994E-3</v>
      </c>
      <c r="H43">
        <v>1.5232799999999999E-3</v>
      </c>
      <c r="I43">
        <v>2.8271900000000001E-7</v>
      </c>
    </row>
    <row r="44" spans="2:9" x14ac:dyDescent="0.3">
      <c r="B44">
        <v>-6.0644500000000005E-4</v>
      </c>
      <c r="C44">
        <v>473.2</v>
      </c>
      <c r="D44">
        <v>0</v>
      </c>
      <c r="E44">
        <v>0</v>
      </c>
      <c r="F44">
        <v>0.19572800000000001</v>
      </c>
      <c r="G44">
        <v>9.47543E-3</v>
      </c>
      <c r="H44">
        <v>1.5761200000000001E-3</v>
      </c>
      <c r="I44">
        <v>2.9736099999999999E-7</v>
      </c>
    </row>
    <row r="45" spans="2:9" x14ac:dyDescent="0.3">
      <c r="B45">
        <v>-6.0465200000000001E-4</v>
      </c>
      <c r="C45">
        <v>473.2</v>
      </c>
      <c r="D45">
        <v>0</v>
      </c>
      <c r="E45">
        <v>0</v>
      </c>
      <c r="F45">
        <v>0.19530600000000001</v>
      </c>
      <c r="G45">
        <v>9.8446100000000002E-3</v>
      </c>
      <c r="H45">
        <v>1.6293600000000001E-3</v>
      </c>
      <c r="I45">
        <v>3.12058E-7</v>
      </c>
    </row>
    <row r="46" spans="2:9" x14ac:dyDescent="0.3">
      <c r="B46">
        <v>-6.0366399999999996E-4</v>
      </c>
      <c r="C46">
        <v>473.2</v>
      </c>
      <c r="D46">
        <v>0</v>
      </c>
      <c r="E46">
        <v>0</v>
      </c>
      <c r="F46">
        <v>0.19509199999999999</v>
      </c>
      <c r="G46">
        <v>1.00316E-2</v>
      </c>
      <c r="H46">
        <v>1.6562599999999999E-3</v>
      </c>
      <c r="I46">
        <v>3.2036100000000002E-7</v>
      </c>
    </row>
    <row r="47" spans="2:9" x14ac:dyDescent="0.3">
      <c r="B47">
        <v>-6.02806E-4</v>
      </c>
      <c r="C47">
        <v>473.2</v>
      </c>
      <c r="D47">
        <v>0</v>
      </c>
      <c r="E47">
        <v>0</v>
      </c>
      <c r="F47">
        <v>0.194906</v>
      </c>
      <c r="G47">
        <v>1.0194099999999999E-2</v>
      </c>
      <c r="H47">
        <v>1.6796300000000001E-3</v>
      </c>
      <c r="I47">
        <v>3.2757600000000002E-7</v>
      </c>
    </row>
    <row r="48" spans="2:9" x14ac:dyDescent="0.3">
      <c r="B48">
        <v>-5.9971299999999998E-4</v>
      </c>
      <c r="C48">
        <v>473.2</v>
      </c>
      <c r="D48">
        <v>0</v>
      </c>
      <c r="E48">
        <v>0</v>
      </c>
      <c r="F48">
        <v>0.194248</v>
      </c>
      <c r="G48">
        <v>1.07695E-2</v>
      </c>
      <c r="H48">
        <v>1.76235E-3</v>
      </c>
      <c r="I48">
        <v>3.5309899999999998E-7</v>
      </c>
    </row>
    <row r="49" spans="2:9" x14ac:dyDescent="0.3">
      <c r="B49">
        <v>-5.9916600000000004E-4</v>
      </c>
      <c r="C49">
        <v>473.2</v>
      </c>
      <c r="D49">
        <v>0</v>
      </c>
      <c r="E49">
        <v>0</v>
      </c>
      <c r="F49">
        <v>0.194132</v>
      </c>
      <c r="G49">
        <v>1.08711E-2</v>
      </c>
      <c r="H49">
        <v>1.77696E-3</v>
      </c>
      <c r="I49">
        <v>3.5760399999999998E-7</v>
      </c>
    </row>
    <row r="50" spans="2:9" x14ac:dyDescent="0.3">
      <c r="B50">
        <v>-5.94784E-4</v>
      </c>
      <c r="C50">
        <v>473.2</v>
      </c>
      <c r="D50">
        <v>0</v>
      </c>
      <c r="E50">
        <v>0</v>
      </c>
      <c r="F50">
        <v>0.19320399999999999</v>
      </c>
      <c r="G50">
        <v>1.1682400000000001E-2</v>
      </c>
      <c r="H50">
        <v>1.8935899999999999E-3</v>
      </c>
      <c r="I50">
        <v>3.9352100000000002E-7</v>
      </c>
    </row>
    <row r="51" spans="2:9" x14ac:dyDescent="0.3">
      <c r="B51">
        <v>-5.93331E-4</v>
      </c>
      <c r="C51">
        <v>473.20100000000002</v>
      </c>
      <c r="D51">
        <v>0</v>
      </c>
      <c r="E51">
        <v>0</v>
      </c>
      <c r="F51">
        <v>0.19291800000000001</v>
      </c>
      <c r="G51">
        <v>1.1932E-2</v>
      </c>
      <c r="H51">
        <v>1.92946E-3</v>
      </c>
      <c r="I51">
        <v>4.0575100000000002E-7</v>
      </c>
    </row>
    <row r="52" spans="2:9" x14ac:dyDescent="0.3">
      <c r="B52">
        <v>-5.8948400000000004E-4</v>
      </c>
      <c r="C52">
        <v>473.20100000000002</v>
      </c>
      <c r="D52">
        <v>0</v>
      </c>
      <c r="E52">
        <v>0</v>
      </c>
      <c r="F52">
        <v>0.19217999999999999</v>
      </c>
      <c r="G52">
        <v>1.25776E-2</v>
      </c>
      <c r="H52">
        <v>2.0222999999999999E-3</v>
      </c>
      <c r="I52">
        <v>4.3787500000000002E-7</v>
      </c>
    </row>
    <row r="53" spans="2:9" x14ac:dyDescent="0.3">
      <c r="B53">
        <v>-5.8830000000000004E-4</v>
      </c>
      <c r="C53">
        <v>473.20100000000002</v>
      </c>
      <c r="D53">
        <v>0</v>
      </c>
      <c r="E53">
        <v>0</v>
      </c>
      <c r="F53">
        <v>0.19195200000000001</v>
      </c>
      <c r="G53">
        <v>1.2776300000000001E-2</v>
      </c>
      <c r="H53">
        <v>2.0508800000000002E-3</v>
      </c>
      <c r="I53">
        <v>4.4776399999999999E-7</v>
      </c>
    </row>
    <row r="54" spans="2:9" x14ac:dyDescent="0.3">
      <c r="B54">
        <v>-5.85433E-4</v>
      </c>
      <c r="C54">
        <v>473.20100000000002</v>
      </c>
      <c r="D54">
        <v>0</v>
      </c>
      <c r="E54">
        <v>0</v>
      </c>
      <c r="F54">
        <v>0.19140199999999999</v>
      </c>
      <c r="G54">
        <v>1.32572E-2</v>
      </c>
      <c r="H54">
        <v>2.11999E-3</v>
      </c>
      <c r="I54">
        <v>4.71189E-7</v>
      </c>
    </row>
    <row r="55" spans="2:9" x14ac:dyDescent="0.3">
      <c r="B55">
        <v>-5.8005199999999995E-4</v>
      </c>
      <c r="C55">
        <v>473.20100000000002</v>
      </c>
      <c r="D55">
        <v>0</v>
      </c>
      <c r="E55">
        <v>0</v>
      </c>
      <c r="F55">
        <v>0.190444</v>
      </c>
      <c r="G55">
        <v>1.4095099999999999E-2</v>
      </c>
      <c r="H55">
        <v>2.2406100000000001E-3</v>
      </c>
      <c r="I55">
        <v>5.1663899999999997E-7</v>
      </c>
    </row>
    <row r="56" spans="2:9" x14ac:dyDescent="0.3">
      <c r="B56">
        <v>-5.8005199999999995E-4</v>
      </c>
      <c r="C56">
        <v>473.20100000000002</v>
      </c>
      <c r="D56">
        <v>0</v>
      </c>
      <c r="E56">
        <v>0</v>
      </c>
      <c r="F56">
        <v>0.190444</v>
      </c>
      <c r="G56">
        <v>1.4095099999999999E-2</v>
      </c>
      <c r="H56">
        <v>2.2406100000000001E-3</v>
      </c>
      <c r="I56">
        <v>5.1663899999999997E-7</v>
      </c>
    </row>
    <row r="57" spans="2:9" x14ac:dyDescent="0.3">
      <c r="B57">
        <v>-5.7534299999999997E-4</v>
      </c>
      <c r="C57">
        <v>473.202</v>
      </c>
      <c r="D57">
        <v>0</v>
      </c>
      <c r="E57">
        <v>0</v>
      </c>
      <c r="F57">
        <v>0.189639</v>
      </c>
      <c r="G57">
        <v>1.4799E-2</v>
      </c>
      <c r="H57">
        <v>2.3419600000000001E-3</v>
      </c>
      <c r="I57">
        <v>5.5545599999999997E-7</v>
      </c>
    </row>
    <row r="58" spans="2:9" x14ac:dyDescent="0.3">
      <c r="B58">
        <v>-5.7357999999999997E-4</v>
      </c>
      <c r="C58">
        <v>473.202</v>
      </c>
      <c r="D58">
        <v>0</v>
      </c>
      <c r="E58">
        <v>0</v>
      </c>
      <c r="F58">
        <v>0.18934599999999999</v>
      </c>
      <c r="G58">
        <v>1.5054700000000001E-2</v>
      </c>
      <c r="H58">
        <v>2.3787700000000001E-3</v>
      </c>
      <c r="I58">
        <v>5.6955599999999997E-7</v>
      </c>
    </row>
    <row r="59" spans="2:9" x14ac:dyDescent="0.3">
      <c r="B59">
        <v>-5.7224499999999998E-4</v>
      </c>
      <c r="C59">
        <v>473.202</v>
      </c>
      <c r="D59">
        <v>0</v>
      </c>
      <c r="E59">
        <v>0</v>
      </c>
      <c r="F59">
        <v>0.189141</v>
      </c>
      <c r="G59">
        <v>1.52341E-2</v>
      </c>
      <c r="H59">
        <v>2.40464E-3</v>
      </c>
      <c r="I59">
        <v>5.8075900000000005E-7</v>
      </c>
    </row>
    <row r="60" spans="2:9" x14ac:dyDescent="0.3">
      <c r="B60">
        <v>-5.7182999999999995E-4</v>
      </c>
      <c r="C60">
        <v>473.202</v>
      </c>
      <c r="D60">
        <v>0</v>
      </c>
      <c r="E60">
        <v>0</v>
      </c>
      <c r="F60">
        <v>0.189077</v>
      </c>
      <c r="G60">
        <v>1.5290099999999999E-2</v>
      </c>
      <c r="H60">
        <v>2.4127100000000002E-3</v>
      </c>
      <c r="I60">
        <v>5.8420099999999998E-7</v>
      </c>
    </row>
    <row r="61" spans="2:9" x14ac:dyDescent="0.3">
      <c r="B61">
        <v>-5.6651300000000004E-4</v>
      </c>
      <c r="C61">
        <v>473.202</v>
      </c>
      <c r="D61">
        <v>0</v>
      </c>
      <c r="E61">
        <v>0</v>
      </c>
      <c r="F61">
        <v>0.18825700000000001</v>
      </c>
      <c r="G61">
        <v>1.6006099999999999E-2</v>
      </c>
      <c r="H61">
        <v>2.51592E-3</v>
      </c>
      <c r="I61">
        <v>6.2823600000000001E-7</v>
      </c>
    </row>
    <row r="62" spans="2:9" x14ac:dyDescent="0.3">
      <c r="B62">
        <v>-5.6033700000000005E-4</v>
      </c>
      <c r="C62">
        <v>473.20299999999997</v>
      </c>
      <c r="D62">
        <v>0</v>
      </c>
      <c r="E62">
        <v>0</v>
      </c>
      <c r="F62">
        <v>0.187329</v>
      </c>
      <c r="G62">
        <v>1.6817599999999999E-2</v>
      </c>
      <c r="H62">
        <v>2.6329399999999998E-3</v>
      </c>
      <c r="I62">
        <v>6.7838500000000005E-7</v>
      </c>
    </row>
    <row r="63" spans="2:9" x14ac:dyDescent="0.3">
      <c r="B63">
        <v>-5.5292000000000004E-4</v>
      </c>
      <c r="C63">
        <v>473.20299999999997</v>
      </c>
      <c r="D63">
        <v>0</v>
      </c>
      <c r="E63">
        <v>0</v>
      </c>
      <c r="F63">
        <v>0.18634000000000001</v>
      </c>
      <c r="G63">
        <v>1.76819E-2</v>
      </c>
      <c r="H63">
        <v>2.75778E-3</v>
      </c>
      <c r="I63">
        <v>7.3648400000000005E-7</v>
      </c>
    </row>
    <row r="64" spans="2:9" x14ac:dyDescent="0.3">
      <c r="B64">
        <v>-5.5020399999999999E-4</v>
      </c>
      <c r="C64">
        <v>473.20299999999997</v>
      </c>
      <c r="D64">
        <v>0</v>
      </c>
      <c r="E64">
        <v>0</v>
      </c>
      <c r="F64">
        <v>0.18598899999999999</v>
      </c>
      <c r="G64">
        <v>1.7988400000000002E-2</v>
      </c>
      <c r="H64">
        <v>2.8020300000000001E-3</v>
      </c>
      <c r="I64">
        <v>7.5815500000000003E-7</v>
      </c>
    </row>
    <row r="65" spans="2:9" x14ac:dyDescent="0.3">
      <c r="B65">
        <v>-5.45095E-4</v>
      </c>
      <c r="C65">
        <v>473.20400000000001</v>
      </c>
      <c r="D65">
        <v>0</v>
      </c>
      <c r="E65">
        <v>0</v>
      </c>
      <c r="F65">
        <v>0.18532899999999999</v>
      </c>
      <c r="G65">
        <v>1.8564899999999999E-2</v>
      </c>
      <c r="H65">
        <v>2.88528E-3</v>
      </c>
      <c r="I65">
        <v>7.9892199999999996E-7</v>
      </c>
    </row>
    <row r="66" spans="2:9" x14ac:dyDescent="0.3">
      <c r="B66">
        <v>-5.3877299999999999E-4</v>
      </c>
      <c r="C66">
        <v>473.20400000000001</v>
      </c>
      <c r="D66">
        <v>0</v>
      </c>
      <c r="E66">
        <v>0</v>
      </c>
      <c r="F66">
        <v>0.18453600000000001</v>
      </c>
      <c r="G66">
        <v>1.92575E-2</v>
      </c>
      <c r="H66">
        <v>2.9853700000000002E-3</v>
      </c>
      <c r="I66">
        <v>8.4771100000000004E-7</v>
      </c>
    </row>
    <row r="67" spans="2:9" x14ac:dyDescent="0.3">
      <c r="B67">
        <v>-5.2960400000000003E-4</v>
      </c>
      <c r="C67">
        <v>473.20499999999998</v>
      </c>
      <c r="D67">
        <v>0</v>
      </c>
      <c r="E67">
        <v>0</v>
      </c>
      <c r="F67">
        <v>0.183531</v>
      </c>
      <c r="G67">
        <v>2.0136000000000001E-2</v>
      </c>
      <c r="H67">
        <v>3.1124999999999998E-3</v>
      </c>
      <c r="I67">
        <v>9.1654299999999995E-7</v>
      </c>
    </row>
    <row r="68" spans="2:9" x14ac:dyDescent="0.3">
      <c r="B68">
        <v>-5.2421399999999995E-4</v>
      </c>
      <c r="C68">
        <v>473.20499999999998</v>
      </c>
      <c r="D68">
        <v>0</v>
      </c>
      <c r="E68">
        <v>0</v>
      </c>
      <c r="F68">
        <v>0.18296699999999999</v>
      </c>
      <c r="G68">
        <v>2.0628299999999999E-2</v>
      </c>
      <c r="H68">
        <v>3.1837900000000001E-3</v>
      </c>
      <c r="I68">
        <v>9.5554700000000003E-7</v>
      </c>
    </row>
    <row r="69" spans="2:9" x14ac:dyDescent="0.3">
      <c r="B69">
        <v>-5.2397999999999995E-4</v>
      </c>
      <c r="C69">
        <v>473.20499999999998</v>
      </c>
      <c r="D69">
        <v>0</v>
      </c>
      <c r="E69">
        <v>0</v>
      </c>
      <c r="F69">
        <v>0.18294199999999999</v>
      </c>
      <c r="G69">
        <v>2.0649799999999999E-2</v>
      </c>
      <c r="H69">
        <v>3.1868999999999999E-3</v>
      </c>
      <c r="I69">
        <v>9.5724599999999991E-7</v>
      </c>
    </row>
    <row r="70" spans="2:9" x14ac:dyDescent="0.3">
      <c r="B70">
        <v>-5.2307199999999997E-4</v>
      </c>
      <c r="C70">
        <v>473.20499999999998</v>
      </c>
      <c r="D70">
        <v>0</v>
      </c>
      <c r="E70">
        <v>0</v>
      </c>
      <c r="F70">
        <v>0.18285199999999999</v>
      </c>
      <c r="G70">
        <v>2.0728400000000001E-2</v>
      </c>
      <c r="H70">
        <v>3.1982999999999998E-3</v>
      </c>
      <c r="I70">
        <v>9.6346600000000009E-7</v>
      </c>
    </row>
    <row r="71" spans="2:9" x14ac:dyDescent="0.3">
      <c r="B71">
        <v>-5.2238399999999998E-4</v>
      </c>
      <c r="C71">
        <v>473.20499999999998</v>
      </c>
      <c r="D71">
        <v>0</v>
      </c>
      <c r="E71">
        <v>0</v>
      </c>
      <c r="F71">
        <v>0.18279100000000001</v>
      </c>
      <c r="G71">
        <v>2.0781600000000001E-2</v>
      </c>
      <c r="H71">
        <v>3.20601E-3</v>
      </c>
      <c r="I71">
        <v>9.6800399999999999E-7</v>
      </c>
    </row>
    <row r="72" spans="2:9" x14ac:dyDescent="0.3">
      <c r="B72">
        <v>-5.1888200000000002E-4</v>
      </c>
      <c r="C72">
        <v>473.20499999999998</v>
      </c>
      <c r="D72">
        <v>0</v>
      </c>
      <c r="E72">
        <v>0</v>
      </c>
      <c r="F72">
        <v>0.18249299999999999</v>
      </c>
      <c r="G72">
        <v>2.1042499999999999E-2</v>
      </c>
      <c r="H72">
        <v>3.2439000000000001E-3</v>
      </c>
      <c r="I72">
        <v>9.9040899999999991E-7</v>
      </c>
    </row>
    <row r="73" spans="2:9" x14ac:dyDescent="0.3">
      <c r="B73">
        <v>-5.0852600000000003E-4</v>
      </c>
      <c r="C73">
        <v>473.20600000000002</v>
      </c>
      <c r="D73">
        <v>0</v>
      </c>
      <c r="E73">
        <v>0</v>
      </c>
      <c r="F73">
        <v>0.18160000000000001</v>
      </c>
      <c r="G73">
        <v>2.1821900000000002E-2</v>
      </c>
      <c r="H73">
        <v>3.3570900000000001E-3</v>
      </c>
      <c r="I73">
        <v>1.0572499999999999E-6</v>
      </c>
    </row>
    <row r="74" spans="2:9" x14ac:dyDescent="0.3">
      <c r="B74">
        <v>-5.0784300000000001E-4</v>
      </c>
      <c r="C74">
        <v>473.20600000000002</v>
      </c>
      <c r="D74">
        <v>0</v>
      </c>
      <c r="E74">
        <v>0</v>
      </c>
      <c r="F74">
        <v>0.18154100000000001</v>
      </c>
      <c r="G74">
        <v>2.1873299999999998E-2</v>
      </c>
      <c r="H74">
        <v>3.36455E-3</v>
      </c>
      <c r="I74">
        <v>1.0616600000000001E-6</v>
      </c>
    </row>
    <row r="75" spans="2:9" x14ac:dyDescent="0.3">
      <c r="B75">
        <v>-5.0644100000000005E-4</v>
      </c>
      <c r="C75">
        <v>473.20600000000002</v>
      </c>
      <c r="D75">
        <v>0</v>
      </c>
      <c r="E75">
        <v>0</v>
      </c>
      <c r="F75">
        <v>0.181423</v>
      </c>
      <c r="G75">
        <v>2.1976599999999999E-2</v>
      </c>
      <c r="H75">
        <v>3.3795600000000002E-3</v>
      </c>
      <c r="I75">
        <v>1.0705E-6</v>
      </c>
    </row>
    <row r="76" spans="2:9" x14ac:dyDescent="0.3">
      <c r="B76">
        <v>-5.0594699999999997E-4</v>
      </c>
      <c r="C76">
        <v>473.20600000000002</v>
      </c>
      <c r="D76">
        <v>0</v>
      </c>
      <c r="E76">
        <v>0</v>
      </c>
      <c r="F76">
        <v>0.18138599999999999</v>
      </c>
      <c r="G76">
        <v>2.2008400000000001E-2</v>
      </c>
      <c r="H76">
        <v>3.38419E-3</v>
      </c>
      <c r="I76">
        <v>1.0733899999999999E-6</v>
      </c>
    </row>
    <row r="77" spans="2:9" x14ac:dyDescent="0.3">
      <c r="B77">
        <v>-4.9866000000000005E-4</v>
      </c>
      <c r="C77">
        <v>473.20600000000002</v>
      </c>
      <c r="D77">
        <v>0</v>
      </c>
      <c r="E77">
        <v>0</v>
      </c>
      <c r="F77">
        <v>0.18088599999999999</v>
      </c>
      <c r="G77">
        <v>2.24455E-2</v>
      </c>
      <c r="H77">
        <v>3.44787E-3</v>
      </c>
      <c r="I77">
        <v>1.1135499999999999E-6</v>
      </c>
    </row>
    <row r="78" spans="2:9" x14ac:dyDescent="0.3">
      <c r="B78">
        <v>-4.9614799999999997E-4</v>
      </c>
      <c r="C78">
        <v>473.20600000000002</v>
      </c>
      <c r="D78">
        <v>0</v>
      </c>
      <c r="E78">
        <v>0</v>
      </c>
      <c r="F78">
        <v>0.18071300000000001</v>
      </c>
      <c r="G78">
        <v>2.25962E-2</v>
      </c>
      <c r="H78">
        <v>3.4698200000000002E-3</v>
      </c>
      <c r="I78">
        <v>1.1274E-6</v>
      </c>
    </row>
    <row r="79" spans="2:9" x14ac:dyDescent="0.3">
      <c r="B79">
        <v>-4.8990399999999999E-4</v>
      </c>
      <c r="C79">
        <v>473.20600000000002</v>
      </c>
      <c r="D79">
        <v>0</v>
      </c>
      <c r="E79">
        <v>0</v>
      </c>
      <c r="F79">
        <v>0.18029100000000001</v>
      </c>
      <c r="G79">
        <v>2.29648E-2</v>
      </c>
      <c r="H79">
        <v>3.5235700000000002E-3</v>
      </c>
      <c r="I79">
        <v>1.16137E-6</v>
      </c>
    </row>
    <row r="80" spans="2:9" x14ac:dyDescent="0.3">
      <c r="B80">
        <v>-4.8981600000000001E-4</v>
      </c>
      <c r="C80">
        <v>473.20600000000002</v>
      </c>
      <c r="D80">
        <v>0</v>
      </c>
      <c r="E80">
        <v>0</v>
      </c>
      <c r="F80">
        <v>0.180285</v>
      </c>
      <c r="G80">
        <v>2.2970000000000001E-2</v>
      </c>
      <c r="H80">
        <v>3.52433E-3</v>
      </c>
      <c r="I80">
        <v>1.1618499999999999E-6</v>
      </c>
    </row>
    <row r="81" spans="2:9" x14ac:dyDescent="0.3">
      <c r="B81">
        <v>-4.8440499999999998E-4</v>
      </c>
      <c r="C81">
        <v>473.20600000000002</v>
      </c>
      <c r="D81">
        <v>0</v>
      </c>
      <c r="E81">
        <v>0</v>
      </c>
      <c r="F81">
        <v>0.17998600000000001</v>
      </c>
      <c r="G81">
        <v>2.3230399999999998E-2</v>
      </c>
      <c r="H81">
        <v>3.5624099999999998E-3</v>
      </c>
      <c r="I81">
        <v>1.1871499999999999E-6</v>
      </c>
    </row>
    <row r="82" spans="2:9" x14ac:dyDescent="0.3">
      <c r="B82">
        <v>-4.7990700000000001E-4</v>
      </c>
      <c r="C82">
        <v>473.20600000000002</v>
      </c>
      <c r="D82">
        <v>0</v>
      </c>
      <c r="E82">
        <v>0</v>
      </c>
      <c r="F82">
        <v>0.17974399999999999</v>
      </c>
      <c r="G82">
        <v>2.3441900000000002E-2</v>
      </c>
      <c r="H82">
        <v>3.5933499999999999E-3</v>
      </c>
      <c r="I82">
        <v>1.2076000000000001E-6</v>
      </c>
    </row>
    <row r="83" spans="2:9" x14ac:dyDescent="0.3">
      <c r="B83">
        <v>-4.79789E-4</v>
      </c>
      <c r="C83">
        <v>473.20600000000002</v>
      </c>
      <c r="D83">
        <v>0</v>
      </c>
      <c r="E83">
        <v>0</v>
      </c>
      <c r="F83">
        <v>0.17973700000000001</v>
      </c>
      <c r="G83">
        <v>2.34475E-2</v>
      </c>
      <c r="H83">
        <v>3.5941599999999999E-3</v>
      </c>
      <c r="I83">
        <v>1.20814E-6</v>
      </c>
    </row>
    <row r="84" spans="2:9" x14ac:dyDescent="0.3">
      <c r="B84">
        <v>-4.7287300000000001E-4</v>
      </c>
      <c r="C84">
        <v>473.20699999999999</v>
      </c>
      <c r="D84">
        <v>0</v>
      </c>
      <c r="E84">
        <v>0</v>
      </c>
      <c r="F84">
        <v>0.17937600000000001</v>
      </c>
      <c r="G84">
        <v>2.3762599999999998E-2</v>
      </c>
      <c r="H84">
        <v>3.6403E-3</v>
      </c>
      <c r="I84">
        <v>1.23904E-6</v>
      </c>
    </row>
    <row r="85" spans="2:9" x14ac:dyDescent="0.3">
      <c r="B85">
        <v>-4.72848E-4</v>
      </c>
      <c r="C85">
        <v>473.20699999999999</v>
      </c>
      <c r="D85">
        <v>0</v>
      </c>
      <c r="E85">
        <v>0</v>
      </c>
      <c r="F85">
        <v>0.17937500000000001</v>
      </c>
      <c r="G85">
        <v>2.3763699999999999E-2</v>
      </c>
      <c r="H85">
        <v>3.6404699999999998E-3</v>
      </c>
      <c r="I85">
        <v>1.23915E-6</v>
      </c>
    </row>
    <row r="86" spans="2:9" x14ac:dyDescent="0.3">
      <c r="B86">
        <v>-4.7139099999999999E-4</v>
      </c>
      <c r="C86">
        <v>473.20699999999999</v>
      </c>
      <c r="D86">
        <v>0</v>
      </c>
      <c r="E86">
        <v>0</v>
      </c>
      <c r="F86">
        <v>0.17930099999999999</v>
      </c>
      <c r="G86">
        <v>2.3828200000000001E-2</v>
      </c>
      <c r="H86">
        <v>3.6499100000000001E-3</v>
      </c>
      <c r="I86">
        <v>1.2454599999999999E-6</v>
      </c>
    </row>
    <row r="87" spans="2:9" x14ac:dyDescent="0.3">
      <c r="B87">
        <v>-4.6801999999999998E-4</v>
      </c>
      <c r="C87">
        <v>473.20699999999999</v>
      </c>
      <c r="D87">
        <v>0</v>
      </c>
      <c r="E87">
        <v>0</v>
      </c>
      <c r="F87">
        <v>0.17918000000000001</v>
      </c>
      <c r="G87">
        <v>2.3933099999999999E-2</v>
      </c>
      <c r="H87">
        <v>3.66541E-3</v>
      </c>
      <c r="I87">
        <v>1.2560900000000001E-6</v>
      </c>
    </row>
    <row r="88" spans="2:9" x14ac:dyDescent="0.3">
      <c r="B88">
        <v>-4.6140900000000003E-4</v>
      </c>
      <c r="C88">
        <v>473.20699999999999</v>
      </c>
      <c r="D88">
        <v>0</v>
      </c>
      <c r="E88">
        <v>0</v>
      </c>
      <c r="F88">
        <v>0.17894399999999999</v>
      </c>
      <c r="G88">
        <v>2.4139000000000001E-2</v>
      </c>
      <c r="H88">
        <v>3.6958099999999999E-3</v>
      </c>
      <c r="I88">
        <v>1.2769400000000001E-6</v>
      </c>
    </row>
    <row r="89" spans="2:9" x14ac:dyDescent="0.3">
      <c r="B89">
        <v>-4.60777E-4</v>
      </c>
      <c r="C89">
        <v>473.20699999999999</v>
      </c>
      <c r="D89">
        <v>0</v>
      </c>
      <c r="E89">
        <v>0</v>
      </c>
      <c r="F89">
        <v>0.178922</v>
      </c>
      <c r="G89">
        <v>2.4157700000000001E-2</v>
      </c>
      <c r="H89">
        <v>3.6985899999999999E-3</v>
      </c>
      <c r="I89">
        <v>1.27885E-6</v>
      </c>
    </row>
    <row r="90" spans="2:9" x14ac:dyDescent="0.3">
      <c r="B90">
        <v>-4.5969799999999998E-4</v>
      </c>
      <c r="C90">
        <v>473.20699999999999</v>
      </c>
      <c r="D90">
        <v>0</v>
      </c>
      <c r="E90">
        <v>0</v>
      </c>
      <c r="F90">
        <v>0.17888599999999999</v>
      </c>
      <c r="G90">
        <v>2.4189800000000001E-2</v>
      </c>
      <c r="H90">
        <v>3.7033299999999999E-3</v>
      </c>
      <c r="I90">
        <v>1.2821200000000001E-6</v>
      </c>
    </row>
    <row r="91" spans="2:9" x14ac:dyDescent="0.3">
      <c r="B91">
        <v>-4.5367999999999998E-4</v>
      </c>
      <c r="C91">
        <v>473.20699999999999</v>
      </c>
      <c r="D91">
        <v>0</v>
      </c>
      <c r="E91">
        <v>0</v>
      </c>
      <c r="F91">
        <v>0.17869099999999999</v>
      </c>
      <c r="G91">
        <v>2.4358899999999999E-2</v>
      </c>
      <c r="H91">
        <v>3.7284100000000001E-3</v>
      </c>
      <c r="I91">
        <v>1.29927E-6</v>
      </c>
    </row>
    <row r="92" spans="2:9" x14ac:dyDescent="0.3">
      <c r="B92">
        <v>-4.51051E-4</v>
      </c>
      <c r="C92">
        <v>473.20699999999999</v>
      </c>
      <c r="D92">
        <v>0</v>
      </c>
      <c r="E92">
        <v>0</v>
      </c>
      <c r="F92">
        <v>0.178622</v>
      </c>
      <c r="G92">
        <v>2.4419799999999998E-2</v>
      </c>
      <c r="H92">
        <v>3.7374499999999998E-3</v>
      </c>
      <c r="I92">
        <v>1.30556E-6</v>
      </c>
    </row>
    <row r="93" spans="2:9" x14ac:dyDescent="0.3">
      <c r="B93">
        <v>-4.4487699999999999E-4</v>
      </c>
      <c r="C93">
        <v>473.20699999999999</v>
      </c>
      <c r="D93">
        <v>0</v>
      </c>
      <c r="E93">
        <v>0</v>
      </c>
      <c r="F93">
        <v>0.17850099999999999</v>
      </c>
      <c r="G93">
        <v>2.4524600000000001E-2</v>
      </c>
      <c r="H93">
        <v>3.7532300000000002E-3</v>
      </c>
      <c r="I93">
        <v>1.3164E-6</v>
      </c>
    </row>
    <row r="94" spans="2:9" x14ac:dyDescent="0.3">
      <c r="B94">
        <v>-4.3913699999999998E-4</v>
      </c>
      <c r="C94">
        <v>473.20699999999999</v>
      </c>
      <c r="D94">
        <v>0</v>
      </c>
      <c r="E94">
        <v>0</v>
      </c>
      <c r="F94">
        <v>0.17838899999999999</v>
      </c>
      <c r="G94">
        <v>2.4622100000000001E-2</v>
      </c>
      <c r="H94">
        <v>3.7678899999999999E-3</v>
      </c>
      <c r="I94">
        <v>1.3264699999999999E-6</v>
      </c>
    </row>
    <row r="95" spans="2:9" x14ac:dyDescent="0.3">
      <c r="B95">
        <v>-4.34659E-4</v>
      </c>
      <c r="C95">
        <v>473.20699999999999</v>
      </c>
      <c r="D95">
        <v>0</v>
      </c>
      <c r="E95">
        <v>0</v>
      </c>
      <c r="F95">
        <v>0.17832600000000001</v>
      </c>
      <c r="G95">
        <v>2.4676099999999999E-2</v>
      </c>
      <c r="H95">
        <v>3.7762199999999998E-3</v>
      </c>
      <c r="I95">
        <v>1.3319900000000001E-6</v>
      </c>
    </row>
    <row r="96" spans="2:9" x14ac:dyDescent="0.3">
      <c r="B96">
        <v>-4.2736800000000002E-4</v>
      </c>
      <c r="C96">
        <v>473.20699999999999</v>
      </c>
      <c r="D96">
        <v>0</v>
      </c>
      <c r="E96">
        <v>0</v>
      </c>
      <c r="F96">
        <v>0.17829100000000001</v>
      </c>
      <c r="G96">
        <v>2.4706700000000002E-2</v>
      </c>
      <c r="H96">
        <v>3.7813999999999999E-3</v>
      </c>
      <c r="I96">
        <v>1.3349600000000001E-6</v>
      </c>
    </row>
    <row r="97" spans="2:9" x14ac:dyDescent="0.3">
      <c r="B97">
        <v>-4.2689900000000001E-4</v>
      </c>
      <c r="C97">
        <v>473.20699999999999</v>
      </c>
      <c r="D97">
        <v>0</v>
      </c>
      <c r="E97">
        <v>0</v>
      </c>
      <c r="F97">
        <v>0.178289</v>
      </c>
      <c r="G97">
        <v>2.4708000000000001E-2</v>
      </c>
      <c r="H97">
        <v>3.7816600000000001E-3</v>
      </c>
      <c r="I97">
        <v>1.3350900000000001E-6</v>
      </c>
    </row>
    <row r="98" spans="2:9" x14ac:dyDescent="0.3">
      <c r="B98">
        <v>-4.26372E-4</v>
      </c>
      <c r="C98">
        <v>473.20699999999999</v>
      </c>
      <c r="D98">
        <v>0</v>
      </c>
      <c r="E98">
        <v>0</v>
      </c>
      <c r="F98">
        <v>0.178288</v>
      </c>
      <c r="G98">
        <v>2.4708600000000001E-2</v>
      </c>
      <c r="H98">
        <v>3.7818000000000001E-3</v>
      </c>
      <c r="I98">
        <v>1.3351299999999999E-6</v>
      </c>
    </row>
    <row r="99" spans="2:9" x14ac:dyDescent="0.3">
      <c r="B99">
        <v>-4.2590800000000002E-4</v>
      </c>
      <c r="C99">
        <v>473.20699999999999</v>
      </c>
      <c r="D99">
        <v>0</v>
      </c>
      <c r="E99">
        <v>0</v>
      </c>
      <c r="F99">
        <v>0.178288</v>
      </c>
      <c r="G99">
        <v>2.4709100000000001E-2</v>
      </c>
      <c r="H99">
        <v>3.7819199999999998E-3</v>
      </c>
      <c r="I99">
        <v>1.3351600000000001E-6</v>
      </c>
    </row>
    <row r="100" spans="2:9" x14ac:dyDescent="0.3">
      <c r="B100">
        <v>-4.1603099999999997E-4</v>
      </c>
      <c r="C100">
        <v>473.20699999999999</v>
      </c>
      <c r="D100">
        <v>0</v>
      </c>
      <c r="E100">
        <v>0</v>
      </c>
      <c r="F100">
        <v>0.17829700000000001</v>
      </c>
      <c r="G100">
        <v>2.4700199999999999E-2</v>
      </c>
      <c r="H100">
        <v>3.7818000000000001E-3</v>
      </c>
      <c r="I100">
        <v>1.33379E-6</v>
      </c>
    </row>
    <row r="101" spans="2:9" x14ac:dyDescent="0.3">
      <c r="B101">
        <v>-4.0171599999999999E-4</v>
      </c>
      <c r="C101">
        <v>473.20699999999999</v>
      </c>
      <c r="D101">
        <v>0</v>
      </c>
      <c r="E101">
        <v>0</v>
      </c>
      <c r="F101">
        <v>0.17843500000000001</v>
      </c>
      <c r="G101">
        <v>2.45779E-2</v>
      </c>
      <c r="H101">
        <v>3.7657900000000002E-3</v>
      </c>
      <c r="I101">
        <v>1.3203000000000001E-6</v>
      </c>
    </row>
    <row r="102" spans="2:9" x14ac:dyDescent="0.3">
      <c r="B102">
        <v>-3.9860699999999999E-4</v>
      </c>
      <c r="C102">
        <v>473.20699999999999</v>
      </c>
      <c r="D102">
        <v>0</v>
      </c>
      <c r="E102">
        <v>0</v>
      </c>
      <c r="F102">
        <v>0.17847199999999999</v>
      </c>
      <c r="G102">
        <v>2.4545399999999998E-2</v>
      </c>
      <c r="H102">
        <v>3.76144E-3</v>
      </c>
      <c r="I102">
        <v>1.3167199999999999E-6</v>
      </c>
    </row>
    <row r="103" spans="2:9" x14ac:dyDescent="0.3">
      <c r="B103">
        <v>-3.9834499999999998E-4</v>
      </c>
      <c r="C103">
        <v>473.20699999999999</v>
      </c>
      <c r="D103">
        <v>0</v>
      </c>
      <c r="E103">
        <v>0</v>
      </c>
      <c r="F103">
        <v>0.178476</v>
      </c>
      <c r="G103">
        <v>2.4541400000000001E-2</v>
      </c>
      <c r="H103">
        <v>3.7609000000000002E-3</v>
      </c>
      <c r="I103">
        <v>1.3162899999999999E-6</v>
      </c>
    </row>
    <row r="104" spans="2:9" x14ac:dyDescent="0.3">
      <c r="B104">
        <v>-3.9754599999999998E-4</v>
      </c>
      <c r="C104">
        <v>473.20699999999999</v>
      </c>
      <c r="D104">
        <v>0</v>
      </c>
      <c r="E104">
        <v>0</v>
      </c>
      <c r="F104">
        <v>0.17850099999999999</v>
      </c>
      <c r="G104">
        <v>2.4519699999999998E-2</v>
      </c>
      <c r="H104">
        <v>3.7578799999999999E-3</v>
      </c>
      <c r="I104">
        <v>1.31402E-6</v>
      </c>
    </row>
    <row r="105" spans="2:9" x14ac:dyDescent="0.3">
      <c r="B105">
        <v>-3.9684799999999999E-4</v>
      </c>
      <c r="C105">
        <v>473.20699999999999</v>
      </c>
      <c r="D105">
        <v>0</v>
      </c>
      <c r="E105">
        <v>0</v>
      </c>
      <c r="F105">
        <v>0.17852299999999999</v>
      </c>
      <c r="G105">
        <v>2.4500500000000001E-2</v>
      </c>
      <c r="H105">
        <v>3.7551899999999998E-3</v>
      </c>
      <c r="I105">
        <v>1.3120000000000001E-6</v>
      </c>
    </row>
    <row r="106" spans="2:9" x14ac:dyDescent="0.3">
      <c r="B106">
        <v>-3.96845E-4</v>
      </c>
      <c r="C106">
        <v>473.20699999999999</v>
      </c>
      <c r="D106">
        <v>0</v>
      </c>
      <c r="E106">
        <v>0</v>
      </c>
      <c r="F106">
        <v>0.17852299999999999</v>
      </c>
      <c r="G106">
        <v>2.4500399999999999E-2</v>
      </c>
      <c r="H106">
        <v>3.7551799999999999E-3</v>
      </c>
      <c r="I106">
        <v>1.31199E-6</v>
      </c>
    </row>
    <row r="107" spans="2:9" x14ac:dyDescent="0.3">
      <c r="B107">
        <v>-3.7688899999999999E-4</v>
      </c>
      <c r="C107">
        <v>473.20699999999999</v>
      </c>
      <c r="D107">
        <v>0</v>
      </c>
      <c r="E107">
        <v>0</v>
      </c>
      <c r="F107">
        <v>0.17915200000000001</v>
      </c>
      <c r="G107">
        <v>2.39486E-2</v>
      </c>
      <c r="H107">
        <v>3.6781700000000001E-3</v>
      </c>
      <c r="I107">
        <v>1.25381E-6</v>
      </c>
    </row>
    <row r="108" spans="2:9" x14ac:dyDescent="0.3">
      <c r="B108">
        <v>-3.7648299999999999E-4</v>
      </c>
      <c r="C108">
        <v>473.20699999999999</v>
      </c>
      <c r="D108">
        <v>0</v>
      </c>
      <c r="E108">
        <v>0</v>
      </c>
      <c r="F108">
        <v>0.17916799999999999</v>
      </c>
      <c r="G108">
        <v>2.3934400000000002E-2</v>
      </c>
      <c r="H108">
        <v>3.6761799999999998E-3</v>
      </c>
      <c r="I108">
        <v>1.25236E-6</v>
      </c>
    </row>
    <row r="109" spans="2:9" x14ac:dyDescent="0.3">
      <c r="B109">
        <v>-3.7342499999999998E-4</v>
      </c>
      <c r="C109">
        <v>473.20699999999999</v>
      </c>
      <c r="D109">
        <v>0</v>
      </c>
      <c r="E109">
        <v>0</v>
      </c>
      <c r="F109">
        <v>0.179309</v>
      </c>
      <c r="G109">
        <v>2.3811100000000002E-2</v>
      </c>
      <c r="H109">
        <v>3.6588599999999999E-3</v>
      </c>
      <c r="I109">
        <v>1.2398899999999999E-6</v>
      </c>
    </row>
    <row r="110" spans="2:9" x14ac:dyDescent="0.3">
      <c r="B110">
        <v>-3.6420400000000003E-4</v>
      </c>
      <c r="C110">
        <v>473.20699999999999</v>
      </c>
      <c r="D110">
        <v>0</v>
      </c>
      <c r="E110">
        <v>0</v>
      </c>
      <c r="F110">
        <v>0.17978</v>
      </c>
      <c r="G110">
        <v>2.3397899999999999E-2</v>
      </c>
      <c r="H110">
        <v>3.6006800000000002E-3</v>
      </c>
      <c r="I110">
        <v>1.1983700000000001E-6</v>
      </c>
    </row>
    <row r="111" spans="2:9" x14ac:dyDescent="0.3">
      <c r="B111">
        <v>-3.6166200000000001E-4</v>
      </c>
      <c r="C111">
        <v>473.20699999999999</v>
      </c>
      <c r="D111">
        <v>0</v>
      </c>
      <c r="E111">
        <v>0</v>
      </c>
      <c r="F111">
        <v>0.17990999999999999</v>
      </c>
      <c r="G111">
        <v>2.3283999999999999E-2</v>
      </c>
      <c r="H111">
        <v>3.58464E-3</v>
      </c>
      <c r="I111">
        <v>1.18693E-6</v>
      </c>
    </row>
    <row r="112" spans="2:9" x14ac:dyDescent="0.3">
      <c r="B112">
        <v>-3.6112600000000003E-4</v>
      </c>
      <c r="C112">
        <v>473.20600000000002</v>
      </c>
      <c r="D112">
        <v>0</v>
      </c>
      <c r="E112">
        <v>0</v>
      </c>
      <c r="F112">
        <v>0.17994199999999999</v>
      </c>
      <c r="G112">
        <v>2.32564E-2</v>
      </c>
      <c r="H112">
        <v>3.5807399999999998E-3</v>
      </c>
      <c r="I112">
        <v>1.1842700000000001E-6</v>
      </c>
    </row>
    <row r="113" spans="2:9" x14ac:dyDescent="0.3">
      <c r="B113">
        <v>-3.5684600000000002E-4</v>
      </c>
      <c r="C113">
        <v>473.20600000000002</v>
      </c>
      <c r="D113">
        <v>0</v>
      </c>
      <c r="E113">
        <v>0</v>
      </c>
      <c r="F113">
        <v>0.18021400000000001</v>
      </c>
      <c r="G113">
        <v>2.3017900000000001E-2</v>
      </c>
      <c r="H113">
        <v>3.5470900000000001E-3</v>
      </c>
      <c r="I113">
        <v>1.16137E-6</v>
      </c>
    </row>
    <row r="114" spans="2:9" x14ac:dyDescent="0.3">
      <c r="B114">
        <v>-3.5245099999999999E-4</v>
      </c>
      <c r="C114">
        <v>473.20600000000002</v>
      </c>
      <c r="D114">
        <v>0</v>
      </c>
      <c r="E114">
        <v>0</v>
      </c>
      <c r="F114">
        <v>0.18049299999999999</v>
      </c>
      <c r="G114">
        <v>2.2773000000000002E-2</v>
      </c>
      <c r="H114">
        <v>3.5125299999999998E-3</v>
      </c>
      <c r="I114">
        <v>1.1378200000000001E-6</v>
      </c>
    </row>
    <row r="115" spans="2:9" x14ac:dyDescent="0.3">
      <c r="B115">
        <v>-3.5201399999999999E-4</v>
      </c>
      <c r="C115">
        <v>473.20600000000002</v>
      </c>
      <c r="D115">
        <v>0</v>
      </c>
      <c r="E115">
        <v>0</v>
      </c>
      <c r="F115">
        <v>0.18052099999999999</v>
      </c>
      <c r="G115">
        <v>2.27487E-2</v>
      </c>
      <c r="H115">
        <v>3.5090899999999999E-3</v>
      </c>
      <c r="I115">
        <v>1.1354899999999999E-6</v>
      </c>
    </row>
    <row r="116" spans="2:9" x14ac:dyDescent="0.3">
      <c r="B116">
        <v>-3.51243E-4</v>
      </c>
      <c r="C116">
        <v>473.20600000000002</v>
      </c>
      <c r="D116">
        <v>0</v>
      </c>
      <c r="E116">
        <v>0</v>
      </c>
      <c r="F116">
        <v>0.18057100000000001</v>
      </c>
      <c r="G116">
        <v>2.2705199999999998E-2</v>
      </c>
      <c r="H116">
        <v>3.5029499999999999E-3</v>
      </c>
      <c r="I116">
        <v>1.13139E-6</v>
      </c>
    </row>
    <row r="117" spans="2:9" x14ac:dyDescent="0.3">
      <c r="B117">
        <v>-3.4702799999999998E-4</v>
      </c>
      <c r="C117">
        <v>473.20600000000002</v>
      </c>
      <c r="D117">
        <v>0</v>
      </c>
      <c r="E117">
        <v>0</v>
      </c>
      <c r="F117">
        <v>0.180842</v>
      </c>
      <c r="G117">
        <v>2.24671E-2</v>
      </c>
      <c r="H117">
        <v>3.4693599999999999E-3</v>
      </c>
      <c r="I117">
        <v>1.10888E-6</v>
      </c>
    </row>
    <row r="118" spans="2:9" x14ac:dyDescent="0.3">
      <c r="B118">
        <v>-3.4222899999999999E-4</v>
      </c>
      <c r="C118">
        <v>473.20600000000002</v>
      </c>
      <c r="D118">
        <v>0</v>
      </c>
      <c r="E118">
        <v>0</v>
      </c>
      <c r="F118">
        <v>0.18115200000000001</v>
      </c>
      <c r="G118">
        <v>2.21961E-2</v>
      </c>
      <c r="H118">
        <v>3.4311200000000002E-3</v>
      </c>
      <c r="I118">
        <v>1.0832399999999999E-6</v>
      </c>
    </row>
    <row r="119" spans="2:9" x14ac:dyDescent="0.3">
      <c r="B119">
        <v>-3.4153999999999999E-4</v>
      </c>
      <c r="C119">
        <v>473.20600000000002</v>
      </c>
      <c r="D119">
        <v>0</v>
      </c>
      <c r="E119">
        <v>0</v>
      </c>
      <c r="F119">
        <v>0.181205</v>
      </c>
      <c r="G119">
        <v>2.2149499999999999E-2</v>
      </c>
      <c r="H119">
        <v>3.4245299999999998E-3</v>
      </c>
      <c r="I119">
        <v>1.0790500000000001E-6</v>
      </c>
    </row>
    <row r="120" spans="2:9" x14ac:dyDescent="0.3">
      <c r="B120">
        <v>-3.3440500000000002E-4</v>
      </c>
      <c r="C120">
        <v>473.20600000000002</v>
      </c>
      <c r="D120">
        <v>0</v>
      </c>
      <c r="E120">
        <v>0</v>
      </c>
      <c r="F120">
        <v>0.18176400000000001</v>
      </c>
      <c r="G120">
        <v>2.1660100000000002E-2</v>
      </c>
      <c r="H120">
        <v>3.3554100000000001E-3</v>
      </c>
      <c r="I120">
        <v>1.0350499999999999E-6</v>
      </c>
    </row>
    <row r="121" spans="2:9" x14ac:dyDescent="0.3">
      <c r="B121">
        <v>-3.3083199999999998E-4</v>
      </c>
      <c r="C121">
        <v>473.20600000000002</v>
      </c>
      <c r="D121">
        <v>0</v>
      </c>
      <c r="E121">
        <v>0</v>
      </c>
      <c r="F121">
        <v>0.18207000000000001</v>
      </c>
      <c r="G121">
        <v>2.13916E-2</v>
      </c>
      <c r="H121">
        <v>3.3174200000000002E-3</v>
      </c>
      <c r="I121">
        <v>1.0114599999999999E-6</v>
      </c>
    </row>
    <row r="122" spans="2:9" x14ac:dyDescent="0.3">
      <c r="B122">
        <v>-3.2529800000000002E-4</v>
      </c>
      <c r="C122">
        <v>473.20499999999998</v>
      </c>
      <c r="D122">
        <v>0</v>
      </c>
      <c r="E122">
        <v>0</v>
      </c>
      <c r="F122">
        <v>0.182556</v>
      </c>
      <c r="G122">
        <v>2.09657E-2</v>
      </c>
      <c r="H122">
        <v>3.25721E-3</v>
      </c>
      <c r="I122">
        <v>9.7446999999999996E-7</v>
      </c>
    </row>
    <row r="123" spans="2:9" x14ac:dyDescent="0.3">
      <c r="B123">
        <v>-3.1616800000000003E-4</v>
      </c>
      <c r="C123">
        <v>473.20499999999998</v>
      </c>
      <c r="D123">
        <v>0</v>
      </c>
      <c r="E123">
        <v>0</v>
      </c>
      <c r="F123">
        <v>0.18342800000000001</v>
      </c>
      <c r="G123">
        <v>2.0201899999999998E-2</v>
      </c>
      <c r="H123">
        <v>3.14935E-3</v>
      </c>
      <c r="I123">
        <v>9.1168699999999995E-7</v>
      </c>
    </row>
    <row r="124" spans="2:9" x14ac:dyDescent="0.3">
      <c r="B124">
        <v>-3.1440400000000001E-4</v>
      </c>
      <c r="C124">
        <v>473.20499999999998</v>
      </c>
      <c r="D124">
        <v>0</v>
      </c>
      <c r="E124">
        <v>0</v>
      </c>
      <c r="F124">
        <v>0.18360799999999999</v>
      </c>
      <c r="G124">
        <v>2.0043700000000001E-2</v>
      </c>
      <c r="H124">
        <v>3.127E-3</v>
      </c>
      <c r="I124">
        <v>8.9914899999999997E-7</v>
      </c>
    </row>
    <row r="125" spans="2:9" x14ac:dyDescent="0.3">
      <c r="B125">
        <v>-3.1372300000000002E-4</v>
      </c>
      <c r="C125">
        <v>473.20499999999998</v>
      </c>
      <c r="D125">
        <v>0</v>
      </c>
      <c r="E125">
        <v>0</v>
      </c>
      <c r="F125">
        <v>0.18367800000000001</v>
      </c>
      <c r="G125">
        <v>1.9982699999999999E-2</v>
      </c>
      <c r="H125">
        <v>3.11838E-3</v>
      </c>
      <c r="I125">
        <v>8.9431599999999997E-7</v>
      </c>
    </row>
    <row r="126" spans="2:9" x14ac:dyDescent="0.3">
      <c r="B126">
        <v>-3.0227999999999999E-4</v>
      </c>
      <c r="C126">
        <v>473.20400000000001</v>
      </c>
      <c r="D126">
        <v>0</v>
      </c>
      <c r="E126">
        <v>0</v>
      </c>
      <c r="F126">
        <v>0.18491099999999999</v>
      </c>
      <c r="G126">
        <v>1.8902499999999999E-2</v>
      </c>
      <c r="H126">
        <v>2.9657400000000001E-3</v>
      </c>
      <c r="I126">
        <v>8.1013600000000002E-7</v>
      </c>
    </row>
    <row r="127" spans="2:9" x14ac:dyDescent="0.3">
      <c r="B127">
        <v>-2.9800300000000003E-4</v>
      </c>
      <c r="C127">
        <v>473.20400000000001</v>
      </c>
      <c r="D127">
        <v>0</v>
      </c>
      <c r="E127">
        <v>0</v>
      </c>
      <c r="F127">
        <v>0.18543399999999999</v>
      </c>
      <c r="G127">
        <v>1.8444499999999999E-2</v>
      </c>
      <c r="H127">
        <v>2.9010799999999999E-3</v>
      </c>
      <c r="I127">
        <v>7.7740600000000002E-7</v>
      </c>
    </row>
    <row r="128" spans="2:9" x14ac:dyDescent="0.3">
      <c r="B128">
        <v>-2.8577000000000002E-4</v>
      </c>
      <c r="C128">
        <v>473.20299999999997</v>
      </c>
      <c r="D128">
        <v>0</v>
      </c>
      <c r="E128">
        <v>0</v>
      </c>
      <c r="F128">
        <v>0.18697</v>
      </c>
      <c r="G128">
        <v>1.7098599999999999E-2</v>
      </c>
      <c r="H128">
        <v>2.7111700000000002E-3</v>
      </c>
      <c r="I128">
        <v>6.8275799999999995E-7</v>
      </c>
    </row>
    <row r="129" spans="2:9" x14ac:dyDescent="0.3">
      <c r="B129">
        <v>-2.8539599999999999E-4</v>
      </c>
      <c r="C129">
        <v>473.20299999999997</v>
      </c>
      <c r="D129">
        <v>0</v>
      </c>
      <c r="E129">
        <v>0</v>
      </c>
      <c r="F129">
        <v>0.18701899999999999</v>
      </c>
      <c r="G129">
        <v>1.7055600000000001E-2</v>
      </c>
      <c r="H129">
        <v>2.7050799999999999E-3</v>
      </c>
      <c r="I129">
        <v>6.79787E-7</v>
      </c>
    </row>
    <row r="130" spans="2:9" x14ac:dyDescent="0.3">
      <c r="B130">
        <v>-2.8472700000000003E-4</v>
      </c>
      <c r="C130">
        <v>473.20299999999997</v>
      </c>
      <c r="D130">
        <v>0</v>
      </c>
      <c r="E130">
        <v>0</v>
      </c>
      <c r="F130">
        <v>0.187113</v>
      </c>
      <c r="G130">
        <v>1.69727E-2</v>
      </c>
      <c r="H130">
        <v>2.6933999999999999E-3</v>
      </c>
      <c r="I130">
        <v>6.7448099999999996E-7</v>
      </c>
    </row>
    <row r="131" spans="2:9" x14ac:dyDescent="0.3">
      <c r="B131">
        <v>-2.81823E-4</v>
      </c>
      <c r="C131">
        <v>473.20299999999997</v>
      </c>
      <c r="D131">
        <v>0</v>
      </c>
      <c r="E131">
        <v>0</v>
      </c>
      <c r="F131">
        <v>0.18753</v>
      </c>
      <c r="G131">
        <v>1.6607199999999999E-2</v>
      </c>
      <c r="H131">
        <v>2.6418700000000002E-3</v>
      </c>
      <c r="I131">
        <v>6.5128699999999997E-7</v>
      </c>
    </row>
    <row r="132" spans="2:9" x14ac:dyDescent="0.3">
      <c r="B132">
        <v>-2.7811399999999999E-4</v>
      </c>
      <c r="C132">
        <v>473.20299999999997</v>
      </c>
      <c r="D132">
        <v>0</v>
      </c>
      <c r="E132">
        <v>0</v>
      </c>
      <c r="F132">
        <v>0.18806300000000001</v>
      </c>
      <c r="G132">
        <v>1.61403E-2</v>
      </c>
      <c r="H132">
        <v>2.5760399999999999E-3</v>
      </c>
      <c r="I132">
        <v>6.2165999999999997E-7</v>
      </c>
    </row>
    <row r="133" spans="2:9" x14ac:dyDescent="0.3">
      <c r="B133">
        <v>-2.7546299999999999E-4</v>
      </c>
      <c r="C133">
        <v>473.20299999999997</v>
      </c>
      <c r="D133">
        <v>0</v>
      </c>
      <c r="E133">
        <v>0</v>
      </c>
      <c r="F133">
        <v>0.18846099999999999</v>
      </c>
      <c r="G133">
        <v>1.5791699999999999E-2</v>
      </c>
      <c r="H133">
        <v>2.5269200000000002E-3</v>
      </c>
      <c r="I133">
        <v>6.0033600000000004E-7</v>
      </c>
    </row>
    <row r="134" spans="2:9" x14ac:dyDescent="0.3">
      <c r="B134">
        <v>-2.7045500000000001E-4</v>
      </c>
      <c r="C134">
        <v>473.202</v>
      </c>
      <c r="D134">
        <v>0</v>
      </c>
      <c r="E134">
        <v>0</v>
      </c>
      <c r="F134">
        <v>0.18921199999999999</v>
      </c>
      <c r="G134">
        <v>1.5133499999999999E-2</v>
      </c>
      <c r="H134">
        <v>2.4341499999999999E-3</v>
      </c>
      <c r="I134">
        <v>5.6006599999999995E-7</v>
      </c>
    </row>
    <row r="135" spans="2:9" x14ac:dyDescent="0.3">
      <c r="B135">
        <v>-2.6961299999999998E-4</v>
      </c>
      <c r="C135">
        <v>473.202</v>
      </c>
      <c r="D135">
        <v>0</v>
      </c>
      <c r="E135">
        <v>0</v>
      </c>
      <c r="F135">
        <v>0.18934699999999999</v>
      </c>
      <c r="G135">
        <v>1.5015199999999999E-2</v>
      </c>
      <c r="H135">
        <v>2.4174800000000001E-3</v>
      </c>
      <c r="I135">
        <v>5.5324900000000003E-7</v>
      </c>
    </row>
    <row r="136" spans="2:9" x14ac:dyDescent="0.3">
      <c r="B136">
        <v>-2.6268899999999998E-4</v>
      </c>
      <c r="C136">
        <v>473.202</v>
      </c>
      <c r="D136">
        <v>0</v>
      </c>
      <c r="E136">
        <v>0</v>
      </c>
      <c r="F136">
        <v>0.19045000000000001</v>
      </c>
      <c r="G136">
        <v>1.40477E-2</v>
      </c>
      <c r="H136">
        <v>2.2815399999999999E-3</v>
      </c>
      <c r="I136">
        <v>4.9960099999999997E-7</v>
      </c>
    </row>
    <row r="137" spans="2:9" x14ac:dyDescent="0.3">
      <c r="B137">
        <v>-2.5925699999999999E-4</v>
      </c>
      <c r="C137">
        <v>473.202</v>
      </c>
      <c r="D137">
        <v>0</v>
      </c>
      <c r="E137">
        <v>0</v>
      </c>
      <c r="F137">
        <v>0.19101299999999999</v>
      </c>
      <c r="G137">
        <v>1.3554099999999999E-2</v>
      </c>
      <c r="H137">
        <v>2.2121300000000001E-3</v>
      </c>
      <c r="I137">
        <v>4.7234800000000002E-7</v>
      </c>
    </row>
    <row r="138" spans="2:9" x14ac:dyDescent="0.3">
      <c r="B138">
        <v>-2.5805700000000001E-4</v>
      </c>
      <c r="C138">
        <v>473.202</v>
      </c>
      <c r="D138">
        <v>0</v>
      </c>
      <c r="E138">
        <v>0</v>
      </c>
      <c r="F138">
        <v>0.19120999999999999</v>
      </c>
      <c r="G138">
        <v>1.33814E-2</v>
      </c>
      <c r="H138">
        <v>2.1878499999999999E-3</v>
      </c>
      <c r="I138">
        <v>4.6281299999999998E-7</v>
      </c>
    </row>
    <row r="139" spans="2:9" x14ac:dyDescent="0.3">
      <c r="B139">
        <v>-2.5803000000000002E-4</v>
      </c>
      <c r="C139">
        <v>473.202</v>
      </c>
      <c r="D139">
        <v>0</v>
      </c>
      <c r="E139">
        <v>0</v>
      </c>
      <c r="F139">
        <v>0.191215</v>
      </c>
      <c r="G139">
        <v>1.33773E-2</v>
      </c>
      <c r="H139">
        <v>2.1872800000000002E-3</v>
      </c>
      <c r="I139">
        <v>4.6260700000000001E-7</v>
      </c>
    </row>
    <row r="140" spans="2:9" x14ac:dyDescent="0.3">
      <c r="B140">
        <v>-2.5759699999999998E-4</v>
      </c>
      <c r="C140">
        <v>473.202</v>
      </c>
      <c r="D140">
        <v>0</v>
      </c>
      <c r="E140">
        <v>0</v>
      </c>
      <c r="F140">
        <v>0.19129499999999999</v>
      </c>
      <c r="G140">
        <v>1.3307599999999999E-2</v>
      </c>
      <c r="H140">
        <v>2.1774699999999999E-3</v>
      </c>
      <c r="I140">
        <v>4.5910399999999998E-7</v>
      </c>
    </row>
    <row r="141" spans="2:9" x14ac:dyDescent="0.3">
      <c r="B141">
        <v>-2.5431199999999997E-4</v>
      </c>
      <c r="C141">
        <v>473.20100000000002</v>
      </c>
      <c r="D141">
        <v>0</v>
      </c>
      <c r="E141">
        <v>0</v>
      </c>
      <c r="F141">
        <v>0.19189700000000001</v>
      </c>
      <c r="G141">
        <v>1.2779799999999999E-2</v>
      </c>
      <c r="H141">
        <v>2.1032199999999998E-3</v>
      </c>
      <c r="I141">
        <v>4.32579E-7</v>
      </c>
    </row>
    <row r="142" spans="2:9" x14ac:dyDescent="0.3">
      <c r="B142">
        <v>-2.50444E-4</v>
      </c>
      <c r="C142">
        <v>473.20100000000002</v>
      </c>
      <c r="D142">
        <v>0</v>
      </c>
      <c r="E142">
        <v>0</v>
      </c>
      <c r="F142">
        <v>0.192606</v>
      </c>
      <c r="G142">
        <v>1.2158199999999999E-2</v>
      </c>
      <c r="H142">
        <v>2.0159100000000001E-3</v>
      </c>
      <c r="I142">
        <v>4.0222299999999999E-7</v>
      </c>
    </row>
    <row r="143" spans="2:9" x14ac:dyDescent="0.3">
      <c r="B143">
        <v>-2.4649999999999997E-4</v>
      </c>
      <c r="C143">
        <v>473.20100000000002</v>
      </c>
      <c r="D143">
        <v>0</v>
      </c>
      <c r="E143">
        <v>0</v>
      </c>
      <c r="F143">
        <v>0.19333600000000001</v>
      </c>
      <c r="G143">
        <v>1.1517400000000001E-2</v>
      </c>
      <c r="H143">
        <v>1.926E-3</v>
      </c>
      <c r="I143">
        <v>3.7212999999999998E-7</v>
      </c>
    </row>
    <row r="144" spans="2:9" x14ac:dyDescent="0.3">
      <c r="B144">
        <v>-2.4568099999999998E-4</v>
      </c>
      <c r="C144">
        <v>473.20100000000002</v>
      </c>
      <c r="D144">
        <v>0</v>
      </c>
      <c r="E144">
        <v>0</v>
      </c>
      <c r="F144">
        <v>0.19348799999999999</v>
      </c>
      <c r="G144">
        <v>1.13843E-2</v>
      </c>
      <c r="H144">
        <v>1.9073199999999999E-3</v>
      </c>
      <c r="I144">
        <v>3.6587900000000002E-7</v>
      </c>
    </row>
    <row r="145" spans="2:9" x14ac:dyDescent="0.3">
      <c r="B145">
        <v>-2.4505399999999997E-4</v>
      </c>
      <c r="C145">
        <v>473.20100000000002</v>
      </c>
      <c r="D145">
        <v>0</v>
      </c>
      <c r="E145">
        <v>0</v>
      </c>
      <c r="F145">
        <v>0.19361</v>
      </c>
      <c r="G145">
        <v>1.12776E-2</v>
      </c>
      <c r="H145">
        <v>1.8923200000000001E-3</v>
      </c>
      <c r="I145">
        <v>3.6105099999999999E-7</v>
      </c>
    </row>
    <row r="146" spans="2:9" x14ac:dyDescent="0.3">
      <c r="B146">
        <v>-2.4303500000000001E-4</v>
      </c>
      <c r="C146">
        <v>473.20100000000002</v>
      </c>
      <c r="D146">
        <v>0</v>
      </c>
      <c r="E146">
        <v>0</v>
      </c>
      <c r="F146">
        <v>0.19400800000000001</v>
      </c>
      <c r="G146">
        <v>1.09283E-2</v>
      </c>
      <c r="H146">
        <v>1.8433E-3</v>
      </c>
      <c r="I146">
        <v>3.4610899999999999E-7</v>
      </c>
    </row>
    <row r="147" spans="2:9" x14ac:dyDescent="0.3">
      <c r="B147">
        <v>-2.3733700000000001E-4</v>
      </c>
      <c r="C147">
        <v>473.20100000000002</v>
      </c>
      <c r="D147">
        <v>0</v>
      </c>
      <c r="E147">
        <v>0</v>
      </c>
      <c r="F147">
        <v>0.19514500000000001</v>
      </c>
      <c r="G147">
        <v>9.9317199999999998E-3</v>
      </c>
      <c r="H147">
        <v>1.7033E-3</v>
      </c>
      <c r="I147">
        <v>3.0333600000000001E-7</v>
      </c>
    </row>
    <row r="148" spans="2:9" x14ac:dyDescent="0.3">
      <c r="B148">
        <v>-2.3702599999999999E-4</v>
      </c>
      <c r="C148">
        <v>473.20100000000002</v>
      </c>
      <c r="D148">
        <v>0</v>
      </c>
      <c r="E148">
        <v>0</v>
      </c>
      <c r="F148">
        <v>0.19520699999999999</v>
      </c>
      <c r="G148">
        <v>9.8771799999999993E-3</v>
      </c>
      <c r="H148">
        <v>1.6956300000000001E-3</v>
      </c>
      <c r="I148">
        <v>3.0100600000000002E-7</v>
      </c>
    </row>
    <row r="149" spans="2:9" x14ac:dyDescent="0.3">
      <c r="B149">
        <v>-2.3648300000000001E-4</v>
      </c>
      <c r="C149">
        <v>473.20100000000002</v>
      </c>
      <c r="D149">
        <v>0</v>
      </c>
      <c r="E149">
        <v>0</v>
      </c>
      <c r="F149">
        <v>0.19531999999999999</v>
      </c>
      <c r="G149">
        <v>9.7783000000000002E-3</v>
      </c>
      <c r="H149">
        <v>1.6816999999999999E-3</v>
      </c>
      <c r="I149">
        <v>2.9710199999999998E-7</v>
      </c>
    </row>
    <row r="150" spans="2:9" x14ac:dyDescent="0.3">
      <c r="B150">
        <v>-2.34964E-4</v>
      </c>
      <c r="C150">
        <v>473.20100000000002</v>
      </c>
      <c r="D150">
        <v>0</v>
      </c>
      <c r="E150">
        <v>0</v>
      </c>
      <c r="F150">
        <v>0.19563700000000001</v>
      </c>
      <c r="G150">
        <v>9.5000399999999995E-3</v>
      </c>
      <c r="H150">
        <v>1.6425000000000001E-3</v>
      </c>
      <c r="I150">
        <v>2.8612900000000001E-7</v>
      </c>
    </row>
    <row r="151" spans="2:9" x14ac:dyDescent="0.3">
      <c r="B151">
        <v>-2.3133100000000001E-4</v>
      </c>
      <c r="C151">
        <v>473.20100000000002</v>
      </c>
      <c r="D151">
        <v>0</v>
      </c>
      <c r="E151">
        <v>0</v>
      </c>
      <c r="F151">
        <v>0.19641</v>
      </c>
      <c r="G151">
        <v>8.8228999999999998E-3</v>
      </c>
      <c r="H151">
        <v>1.5470499999999999E-3</v>
      </c>
      <c r="I151">
        <v>2.5978099999999999E-7</v>
      </c>
    </row>
    <row r="152" spans="2:9" x14ac:dyDescent="0.3">
      <c r="B152">
        <v>-2.30063E-4</v>
      </c>
      <c r="C152">
        <v>473.20100000000002</v>
      </c>
      <c r="D152">
        <v>0</v>
      </c>
      <c r="E152">
        <v>0</v>
      </c>
      <c r="F152">
        <v>0.196683</v>
      </c>
      <c r="G152">
        <v>8.5837099999999996E-3</v>
      </c>
      <c r="H152">
        <v>1.51329E-3</v>
      </c>
      <c r="I152">
        <v>2.5047300000000002E-7</v>
      </c>
    </row>
    <row r="153" spans="2:9" x14ac:dyDescent="0.3">
      <c r="B153">
        <v>-2.28466E-4</v>
      </c>
      <c r="C153">
        <v>473.20100000000002</v>
      </c>
      <c r="D153">
        <v>0</v>
      </c>
      <c r="E153">
        <v>0</v>
      </c>
      <c r="F153">
        <v>0.19705900000000001</v>
      </c>
      <c r="G153">
        <v>8.2545299999999995E-3</v>
      </c>
      <c r="H153">
        <v>1.46664E-3</v>
      </c>
      <c r="I153">
        <v>2.3851599999999999E-7</v>
      </c>
    </row>
    <row r="154" spans="2:9" x14ac:dyDescent="0.3">
      <c r="B154">
        <v>-2.2733599999999999E-4</v>
      </c>
      <c r="C154">
        <v>473.20100000000002</v>
      </c>
      <c r="D154">
        <v>0</v>
      </c>
      <c r="E154">
        <v>0</v>
      </c>
      <c r="F154">
        <v>0.197322</v>
      </c>
      <c r="G154">
        <v>8.0241600000000007E-3</v>
      </c>
      <c r="H154">
        <v>1.4339699999999999E-3</v>
      </c>
      <c r="I154">
        <v>2.3015600000000001E-7</v>
      </c>
    </row>
    <row r="155" spans="2:9" x14ac:dyDescent="0.3">
      <c r="B155">
        <v>-2.26004E-4</v>
      </c>
      <c r="C155">
        <v>473.20100000000002</v>
      </c>
      <c r="D155">
        <v>0</v>
      </c>
      <c r="E155">
        <v>0</v>
      </c>
      <c r="F155">
        <v>0.19764799999999999</v>
      </c>
      <c r="G155">
        <v>7.7733400000000001E-3</v>
      </c>
      <c r="H155">
        <v>1.3983299999999999E-3</v>
      </c>
      <c r="I155">
        <v>2.21369E-7</v>
      </c>
    </row>
    <row r="156" spans="2:9" x14ac:dyDescent="0.3">
      <c r="B156">
        <v>-2.25064E-4</v>
      </c>
      <c r="C156">
        <v>473.20100000000002</v>
      </c>
      <c r="D156">
        <v>0</v>
      </c>
      <c r="E156">
        <v>0</v>
      </c>
      <c r="F156">
        <v>0.197879</v>
      </c>
      <c r="G156">
        <v>7.59663E-3</v>
      </c>
      <c r="H156">
        <v>1.3732099999999999E-3</v>
      </c>
      <c r="I156">
        <v>2.15181E-7</v>
      </c>
    </row>
    <row r="157" spans="2:9" x14ac:dyDescent="0.3">
      <c r="B157">
        <v>-2.25064E-4</v>
      </c>
      <c r="C157">
        <v>473.20100000000002</v>
      </c>
      <c r="D157">
        <v>0</v>
      </c>
      <c r="E157">
        <v>22.2179</v>
      </c>
      <c r="F157">
        <v>0.197879</v>
      </c>
      <c r="G157">
        <v>7.59663E-3</v>
      </c>
      <c r="H157">
        <v>1.3732099999999999E-3</v>
      </c>
      <c r="I157">
        <v>2.15181E-7</v>
      </c>
    </row>
    <row r="158" spans="2:9" x14ac:dyDescent="0.3">
      <c r="B158">
        <v>-2.2374800000000001E-4</v>
      </c>
      <c r="C158">
        <v>473.20100000000002</v>
      </c>
      <c r="D158">
        <v>2.0999500000000001E-2</v>
      </c>
      <c r="E158">
        <v>22.222300000000001</v>
      </c>
      <c r="F158">
        <v>0.19787299999999999</v>
      </c>
      <c r="G158">
        <v>7.5672100000000004E-3</v>
      </c>
      <c r="H158">
        <v>1.36801E-3</v>
      </c>
      <c r="I158">
        <v>2.1398399999999999E-7</v>
      </c>
    </row>
    <row r="159" spans="2:9" x14ac:dyDescent="0.3">
      <c r="B159">
        <v>-2.22819E-4</v>
      </c>
      <c r="C159">
        <v>473.20100000000002</v>
      </c>
      <c r="D159">
        <v>3.6005799999999998E-2</v>
      </c>
      <c r="E159">
        <v>22.221599999999999</v>
      </c>
      <c r="F159">
        <v>0.19786899999999999</v>
      </c>
      <c r="G159">
        <v>7.5465699999999998E-3</v>
      </c>
      <c r="H159">
        <v>1.3643500000000001E-3</v>
      </c>
      <c r="I159">
        <v>2.1313999999999999E-7</v>
      </c>
    </row>
    <row r="160" spans="2:9" x14ac:dyDescent="0.3">
      <c r="B160">
        <v>-2.21241E-4</v>
      </c>
      <c r="C160">
        <v>473.2</v>
      </c>
      <c r="D160">
        <v>5.4187100000000002E-2</v>
      </c>
      <c r="E160">
        <v>22.220600000000001</v>
      </c>
      <c r="F160">
        <v>0.19789799999999999</v>
      </c>
      <c r="G160">
        <v>7.5219700000000002E-3</v>
      </c>
      <c r="H160">
        <v>1.36001E-3</v>
      </c>
      <c r="I160">
        <v>2.1212E-7</v>
      </c>
    </row>
    <row r="161" spans="2:9" x14ac:dyDescent="0.3">
      <c r="B161">
        <v>-2.20125E-4</v>
      </c>
      <c r="C161">
        <v>473.2</v>
      </c>
      <c r="D161">
        <v>6.7094899999999999E-2</v>
      </c>
      <c r="E161">
        <v>22.2212</v>
      </c>
      <c r="F161">
        <v>0.19791800000000001</v>
      </c>
      <c r="G161">
        <v>7.5047300000000003E-3</v>
      </c>
      <c r="H161">
        <v>1.3569599999999999E-3</v>
      </c>
      <c r="I161">
        <v>2.11403E-7</v>
      </c>
    </row>
    <row r="162" spans="2:9" x14ac:dyDescent="0.3">
      <c r="B162">
        <v>-2.1705699999999999E-4</v>
      </c>
      <c r="C162">
        <v>473.2</v>
      </c>
      <c r="D162">
        <v>7.8566999999999998E-2</v>
      </c>
      <c r="E162">
        <v>22.2225</v>
      </c>
      <c r="F162">
        <v>0.197933</v>
      </c>
      <c r="G162">
        <v>7.49222E-3</v>
      </c>
      <c r="H162">
        <v>1.35472E-3</v>
      </c>
      <c r="I162">
        <v>2.10865E-7</v>
      </c>
    </row>
    <row r="163" spans="2:9" x14ac:dyDescent="0.3">
      <c r="B163">
        <v>-2.15897E-4</v>
      </c>
      <c r="C163">
        <v>473.2</v>
      </c>
      <c r="D163">
        <v>8.29009E-2</v>
      </c>
      <c r="E163">
        <v>22.222999999999999</v>
      </c>
      <c r="F163">
        <v>0.197939</v>
      </c>
      <c r="G163">
        <v>7.4875000000000002E-3</v>
      </c>
      <c r="H163">
        <v>1.35388E-3</v>
      </c>
      <c r="I163">
        <v>2.1066100000000001E-7</v>
      </c>
    </row>
    <row r="164" spans="2:9" x14ac:dyDescent="0.3">
      <c r="B164">
        <v>-2.1528000000000001E-4</v>
      </c>
      <c r="C164">
        <v>473.2</v>
      </c>
      <c r="D164">
        <v>8.5142200000000001E-2</v>
      </c>
      <c r="E164">
        <v>22.2225</v>
      </c>
      <c r="F164">
        <v>0.19794200000000001</v>
      </c>
      <c r="G164">
        <v>7.4847799999999999E-3</v>
      </c>
      <c r="H164">
        <v>1.3533900000000001E-3</v>
      </c>
      <c r="I164">
        <v>2.1054700000000001E-7</v>
      </c>
    </row>
    <row r="165" spans="2:9" x14ac:dyDescent="0.3">
      <c r="B165">
        <v>-2.1525E-4</v>
      </c>
      <c r="C165">
        <v>473.2</v>
      </c>
      <c r="D165">
        <v>8.5252900000000006E-2</v>
      </c>
      <c r="E165">
        <v>22.2225</v>
      </c>
      <c r="F165">
        <v>0.19794200000000001</v>
      </c>
      <c r="G165">
        <v>7.4846499999999998E-3</v>
      </c>
      <c r="H165">
        <v>1.35337E-3</v>
      </c>
      <c r="I165">
        <v>2.1054100000000001E-7</v>
      </c>
    </row>
    <row r="166" spans="2:9" x14ac:dyDescent="0.3">
      <c r="B166">
        <v>-2.11893E-4</v>
      </c>
      <c r="C166">
        <v>473.2</v>
      </c>
      <c r="D166">
        <v>9.8098599999999994E-2</v>
      </c>
      <c r="E166">
        <v>22.220099999999999</v>
      </c>
      <c r="F166">
        <v>0.197967</v>
      </c>
      <c r="G166">
        <v>7.4634499999999999E-3</v>
      </c>
      <c r="H166">
        <v>1.34961E-3</v>
      </c>
      <c r="I166">
        <v>2.0966599999999999E-7</v>
      </c>
    </row>
    <row r="167" spans="2:9" x14ac:dyDescent="0.3">
      <c r="B167">
        <v>-2.0873300000000001E-4</v>
      </c>
      <c r="C167">
        <v>473.2</v>
      </c>
      <c r="D167">
        <v>8.3382600000000001E-2</v>
      </c>
      <c r="E167">
        <v>22.218900000000001</v>
      </c>
      <c r="F167">
        <v>0.197938</v>
      </c>
      <c r="G167">
        <v>7.48768E-3</v>
      </c>
      <c r="H167">
        <v>1.3539100000000001E-3</v>
      </c>
      <c r="I167">
        <v>2.1066899999999999E-7</v>
      </c>
    </row>
    <row r="168" spans="2:9" x14ac:dyDescent="0.3">
      <c r="B168">
        <v>-2.0755900000000001E-4</v>
      </c>
      <c r="C168">
        <v>473.2</v>
      </c>
      <c r="D168">
        <v>7.8017699999999995E-2</v>
      </c>
      <c r="E168">
        <v>22.218800000000002</v>
      </c>
      <c r="F168">
        <v>0.19792999999999999</v>
      </c>
      <c r="G168">
        <v>7.49514E-3</v>
      </c>
      <c r="H168">
        <v>1.35523E-3</v>
      </c>
      <c r="I168">
        <v>2.1098E-7</v>
      </c>
    </row>
    <row r="169" spans="2:9" x14ac:dyDescent="0.3">
      <c r="B169">
        <v>-2.07534E-4</v>
      </c>
      <c r="C169">
        <v>473.2</v>
      </c>
      <c r="D169">
        <v>7.7901399999999996E-2</v>
      </c>
      <c r="E169">
        <v>22.218800000000002</v>
      </c>
      <c r="F169">
        <v>0.19792899999999999</v>
      </c>
      <c r="G169">
        <v>7.4952999999999999E-3</v>
      </c>
      <c r="H169">
        <v>1.3552600000000001E-3</v>
      </c>
      <c r="I169">
        <v>2.1098700000000001E-7</v>
      </c>
    </row>
    <row r="170" spans="2:9" x14ac:dyDescent="0.3">
      <c r="B170">
        <v>-2.0489099999999999E-4</v>
      </c>
      <c r="C170">
        <v>473.2</v>
      </c>
      <c r="D170">
        <v>6.67407E-2</v>
      </c>
      <c r="E170">
        <v>22.215599999999998</v>
      </c>
      <c r="F170">
        <v>0.19791600000000001</v>
      </c>
      <c r="G170">
        <v>7.5067099999999998E-3</v>
      </c>
      <c r="H170">
        <v>1.3573000000000001E-3</v>
      </c>
      <c r="I170">
        <v>2.1148399999999999E-7</v>
      </c>
    </row>
    <row r="171" spans="2:9" x14ac:dyDescent="0.3">
      <c r="B171">
        <v>-2.0333800000000001E-4</v>
      </c>
      <c r="C171">
        <v>473.20100000000002</v>
      </c>
      <c r="D171">
        <v>4.9094600000000002E-2</v>
      </c>
      <c r="E171">
        <v>22.215499999999999</v>
      </c>
      <c r="F171">
        <v>0.19788800000000001</v>
      </c>
      <c r="G171">
        <v>7.5300200000000001E-3</v>
      </c>
      <c r="H171">
        <v>1.3614300000000001E-3</v>
      </c>
      <c r="I171">
        <v>2.1245800000000001E-7</v>
      </c>
    </row>
    <row r="172" spans="2:9" x14ac:dyDescent="0.3">
      <c r="B172">
        <v>-2.0219699999999999E-4</v>
      </c>
      <c r="C172">
        <v>473.20100000000002</v>
      </c>
      <c r="D172">
        <v>3.6039599999999998E-2</v>
      </c>
      <c r="E172">
        <v>22.215399999999999</v>
      </c>
      <c r="F172">
        <v>0.19786799999999999</v>
      </c>
      <c r="G172">
        <v>7.5471999999999996E-3</v>
      </c>
      <c r="H172">
        <v>1.36447E-3</v>
      </c>
      <c r="I172">
        <v>2.13176E-7</v>
      </c>
    </row>
    <row r="173" spans="2:9" x14ac:dyDescent="0.3">
      <c r="B173">
        <v>-2.0090400000000001E-4</v>
      </c>
      <c r="C173">
        <v>473.20100000000002</v>
      </c>
      <c r="D173">
        <v>1.5371599999999999E-2</v>
      </c>
      <c r="E173">
        <v>22.210599999999999</v>
      </c>
      <c r="F173">
        <v>0.19787299999999999</v>
      </c>
      <c r="G173">
        <v>7.5757400000000001E-3</v>
      </c>
      <c r="H173">
        <v>1.3695199999999999E-3</v>
      </c>
      <c r="I173">
        <v>2.14341E-7</v>
      </c>
    </row>
    <row r="174" spans="2:9" x14ac:dyDescent="0.3">
      <c r="B174">
        <v>-1.9995200000000001E-4</v>
      </c>
      <c r="C174">
        <v>473.20100000000002</v>
      </c>
      <c r="D174">
        <v>0</v>
      </c>
      <c r="E174">
        <v>22.207799999999999</v>
      </c>
      <c r="F174">
        <v>0.197877</v>
      </c>
      <c r="G174">
        <v>7.5970999999999999E-3</v>
      </c>
      <c r="H174">
        <v>1.3733E-3</v>
      </c>
      <c r="I174">
        <v>2.1521300000000001E-7</v>
      </c>
    </row>
    <row r="175" spans="2:9" x14ac:dyDescent="0.3">
      <c r="B175">
        <v>-1.9995200000000001E-4</v>
      </c>
      <c r="C175">
        <v>473.20100000000002</v>
      </c>
      <c r="D175">
        <v>0</v>
      </c>
      <c r="E175">
        <v>0</v>
      </c>
      <c r="F175">
        <v>0.197877</v>
      </c>
      <c r="G175">
        <v>7.5970999999999999E-3</v>
      </c>
      <c r="H175">
        <v>1.3733E-3</v>
      </c>
      <c r="I175">
        <v>2.1521300000000001E-7</v>
      </c>
    </row>
    <row r="176" spans="2:9" x14ac:dyDescent="0.3">
      <c r="B176">
        <v>-1.98643E-4</v>
      </c>
      <c r="C176">
        <v>473.20100000000002</v>
      </c>
      <c r="D176">
        <v>0</v>
      </c>
      <c r="E176">
        <v>0</v>
      </c>
      <c r="F176">
        <v>0.19755400000000001</v>
      </c>
      <c r="G176">
        <v>7.84551E-3</v>
      </c>
      <c r="H176">
        <v>1.4086400000000001E-3</v>
      </c>
      <c r="I176">
        <v>2.2395099999999999E-7</v>
      </c>
    </row>
    <row r="177" spans="2:9" x14ac:dyDescent="0.3">
      <c r="B177">
        <v>-1.97679E-4</v>
      </c>
      <c r="C177">
        <v>473.20100000000002</v>
      </c>
      <c r="D177">
        <v>0</v>
      </c>
      <c r="E177">
        <v>0</v>
      </c>
      <c r="F177">
        <v>0.19731899999999999</v>
      </c>
      <c r="G177">
        <v>8.0265400000000004E-3</v>
      </c>
      <c r="H177">
        <v>1.43439E-3</v>
      </c>
      <c r="I177">
        <v>2.30312E-7</v>
      </c>
    </row>
    <row r="178" spans="2:9" x14ac:dyDescent="0.3">
      <c r="B178">
        <v>-1.96107E-4</v>
      </c>
      <c r="C178">
        <v>473.20100000000002</v>
      </c>
      <c r="D178">
        <v>0</v>
      </c>
      <c r="E178">
        <v>0</v>
      </c>
      <c r="F178">
        <v>0.19695799999999999</v>
      </c>
      <c r="G178">
        <v>8.3424399999999996E-3</v>
      </c>
      <c r="H178">
        <v>1.4792E-3</v>
      </c>
      <c r="I178">
        <v>2.4182999999999999E-7</v>
      </c>
    </row>
    <row r="179" spans="2:9" x14ac:dyDescent="0.3">
      <c r="B179">
        <v>-1.94952E-4</v>
      </c>
      <c r="C179">
        <v>473.20100000000002</v>
      </c>
      <c r="D179">
        <v>0</v>
      </c>
      <c r="E179">
        <v>0</v>
      </c>
      <c r="F179">
        <v>0.19669</v>
      </c>
      <c r="G179">
        <v>8.5774700000000002E-3</v>
      </c>
      <c r="H179">
        <v>1.5125500000000001E-3</v>
      </c>
      <c r="I179">
        <v>2.5038699999999998E-7</v>
      </c>
    </row>
    <row r="180" spans="2:9" x14ac:dyDescent="0.3">
      <c r="B180">
        <v>-1.94534E-4</v>
      </c>
      <c r="C180">
        <v>473.20100000000002</v>
      </c>
      <c r="D180">
        <v>0</v>
      </c>
      <c r="E180">
        <v>0</v>
      </c>
      <c r="F180">
        <v>0.1966</v>
      </c>
      <c r="G180">
        <v>8.6564899999999993E-3</v>
      </c>
      <c r="H180">
        <v>1.5237E-3</v>
      </c>
      <c r="I180">
        <v>2.5347499999999999E-7</v>
      </c>
    </row>
    <row r="181" spans="2:9" x14ac:dyDescent="0.3">
      <c r="B181">
        <v>-1.9330500000000001E-4</v>
      </c>
      <c r="C181">
        <v>473.20100000000002</v>
      </c>
      <c r="D181">
        <v>0</v>
      </c>
      <c r="E181">
        <v>0</v>
      </c>
      <c r="F181">
        <v>0.19633500000000001</v>
      </c>
      <c r="G181">
        <v>8.8884600000000008E-3</v>
      </c>
      <c r="H181">
        <v>1.55645E-3</v>
      </c>
      <c r="I181">
        <v>2.6254000000000002E-7</v>
      </c>
    </row>
    <row r="182" spans="2:9" x14ac:dyDescent="0.3">
      <c r="B182">
        <v>-1.92E-4</v>
      </c>
      <c r="C182">
        <v>473.20100000000002</v>
      </c>
      <c r="D182">
        <v>0</v>
      </c>
      <c r="E182">
        <v>0</v>
      </c>
      <c r="F182">
        <v>0.19606199999999999</v>
      </c>
      <c r="G182">
        <v>9.1273199999999995E-3</v>
      </c>
      <c r="H182">
        <v>1.5901299999999999E-3</v>
      </c>
      <c r="I182">
        <v>2.7216000000000002E-7</v>
      </c>
    </row>
    <row r="183" spans="2:9" x14ac:dyDescent="0.3">
      <c r="B183">
        <v>-1.8997999999999999E-4</v>
      </c>
      <c r="C183">
        <v>473.20100000000002</v>
      </c>
      <c r="D183">
        <v>0</v>
      </c>
      <c r="E183">
        <v>0</v>
      </c>
      <c r="F183">
        <v>0.19564000000000001</v>
      </c>
      <c r="G183">
        <v>9.4970699999999998E-3</v>
      </c>
      <c r="H183">
        <v>1.6422699999999999E-3</v>
      </c>
      <c r="I183">
        <v>2.8705099999999999E-7</v>
      </c>
    </row>
    <row r="184" spans="2:9" x14ac:dyDescent="0.3">
      <c r="B184">
        <v>-1.8651099999999999E-4</v>
      </c>
      <c r="C184">
        <v>473.20100000000002</v>
      </c>
      <c r="D184">
        <v>0</v>
      </c>
      <c r="E184">
        <v>0</v>
      </c>
      <c r="F184">
        <v>0.194913</v>
      </c>
      <c r="G184">
        <v>1.0134799999999999E-2</v>
      </c>
      <c r="H184">
        <v>1.7321700000000001E-3</v>
      </c>
      <c r="I184">
        <v>3.1227700000000001E-7</v>
      </c>
    </row>
    <row r="185" spans="2:9" x14ac:dyDescent="0.3">
      <c r="B185">
        <v>-1.8220000000000001E-4</v>
      </c>
      <c r="C185">
        <v>473.20100000000002</v>
      </c>
      <c r="D185">
        <v>0</v>
      </c>
      <c r="E185">
        <v>0</v>
      </c>
      <c r="F185">
        <v>0.19403400000000001</v>
      </c>
      <c r="G185">
        <v>1.0905400000000001E-2</v>
      </c>
      <c r="H185">
        <v>1.84066E-3</v>
      </c>
      <c r="I185">
        <v>3.45321E-7</v>
      </c>
    </row>
    <row r="186" spans="2:9" x14ac:dyDescent="0.3">
      <c r="B186">
        <v>-1.8086900000000001E-4</v>
      </c>
      <c r="C186">
        <v>473.20100000000002</v>
      </c>
      <c r="D186">
        <v>0</v>
      </c>
      <c r="E186">
        <v>0</v>
      </c>
      <c r="F186">
        <v>0.193768</v>
      </c>
      <c r="G186">
        <v>1.11383E-2</v>
      </c>
      <c r="H186">
        <v>1.8734299999999999E-3</v>
      </c>
      <c r="I186">
        <v>3.55311E-7</v>
      </c>
    </row>
    <row r="187" spans="2:9" x14ac:dyDescent="0.3">
      <c r="B187">
        <v>-1.80068E-4</v>
      </c>
      <c r="C187">
        <v>473.20100000000002</v>
      </c>
      <c r="D187">
        <v>0</v>
      </c>
      <c r="E187">
        <v>0</v>
      </c>
      <c r="F187">
        <v>0.19361300000000001</v>
      </c>
      <c r="G187">
        <v>1.12744E-2</v>
      </c>
      <c r="H187">
        <v>1.89258E-3</v>
      </c>
      <c r="I187">
        <v>3.61523E-7</v>
      </c>
    </row>
    <row r="188" spans="2:9" x14ac:dyDescent="0.3">
      <c r="B188">
        <v>-1.7772299999999999E-4</v>
      </c>
      <c r="C188">
        <v>473.20100000000002</v>
      </c>
      <c r="D188">
        <v>0</v>
      </c>
      <c r="E188">
        <v>0</v>
      </c>
      <c r="F188">
        <v>0.19317100000000001</v>
      </c>
      <c r="G188">
        <v>1.1662E-2</v>
      </c>
      <c r="H188">
        <v>1.9470799999999999E-3</v>
      </c>
      <c r="I188">
        <v>3.7949099999999999E-7</v>
      </c>
    </row>
    <row r="189" spans="2:9" x14ac:dyDescent="0.3">
      <c r="B189">
        <v>-1.75565E-4</v>
      </c>
      <c r="C189">
        <v>473.20100000000002</v>
      </c>
      <c r="D189">
        <v>0</v>
      </c>
      <c r="E189">
        <v>0</v>
      </c>
      <c r="F189">
        <v>0.19278000000000001</v>
      </c>
      <c r="G189">
        <v>1.2004600000000001E-2</v>
      </c>
      <c r="H189">
        <v>1.99518E-3</v>
      </c>
      <c r="I189">
        <v>3.95839E-7</v>
      </c>
    </row>
    <row r="190" spans="2:9" x14ac:dyDescent="0.3">
      <c r="B190">
        <v>-1.7138400000000001E-4</v>
      </c>
      <c r="C190">
        <v>473.202</v>
      </c>
      <c r="D190">
        <v>0</v>
      </c>
      <c r="E190">
        <v>0</v>
      </c>
      <c r="F190">
        <v>0.192023</v>
      </c>
      <c r="G190">
        <v>1.26683E-2</v>
      </c>
      <c r="H190">
        <v>2.08836E-3</v>
      </c>
      <c r="I190">
        <v>4.2750599999999999E-7</v>
      </c>
    </row>
    <row r="191" spans="2:9" x14ac:dyDescent="0.3">
      <c r="B191">
        <v>-1.7017099999999999E-4</v>
      </c>
      <c r="C191">
        <v>473.202</v>
      </c>
      <c r="D191">
        <v>0</v>
      </c>
      <c r="E191">
        <v>0</v>
      </c>
      <c r="F191">
        <v>0.19180800000000001</v>
      </c>
      <c r="G191">
        <v>1.28571E-2</v>
      </c>
      <c r="H191">
        <v>2.11495E-3</v>
      </c>
      <c r="I191">
        <v>4.3730199999999998E-7</v>
      </c>
    </row>
    <row r="192" spans="2:9" x14ac:dyDescent="0.3">
      <c r="B192">
        <v>-1.6899800000000001E-4</v>
      </c>
      <c r="C192">
        <v>473.202</v>
      </c>
      <c r="D192">
        <v>0</v>
      </c>
      <c r="E192">
        <v>0</v>
      </c>
      <c r="F192">
        <v>0.19159899999999999</v>
      </c>
      <c r="G192">
        <v>1.30396E-2</v>
      </c>
      <c r="H192">
        <v>2.14066E-3</v>
      </c>
      <c r="I192">
        <v>4.4677399999999997E-7</v>
      </c>
    </row>
    <row r="193" spans="2:9" x14ac:dyDescent="0.3">
      <c r="B193">
        <v>-1.67057E-4</v>
      </c>
      <c r="C193">
        <v>473.202</v>
      </c>
      <c r="D193">
        <v>0</v>
      </c>
      <c r="E193">
        <v>0</v>
      </c>
      <c r="F193">
        <v>0.19125900000000001</v>
      </c>
      <c r="G193">
        <v>1.33382E-2</v>
      </c>
      <c r="H193">
        <v>2.1827000000000001E-3</v>
      </c>
      <c r="I193">
        <v>4.6236400000000002E-7</v>
      </c>
    </row>
    <row r="194" spans="2:9" x14ac:dyDescent="0.3">
      <c r="B194">
        <v>-1.6608399999999999E-4</v>
      </c>
      <c r="C194">
        <v>473.202</v>
      </c>
      <c r="D194">
        <v>0</v>
      </c>
      <c r="E194">
        <v>0</v>
      </c>
      <c r="F194">
        <v>0.19109400000000001</v>
      </c>
      <c r="G194">
        <v>1.3482299999999999E-2</v>
      </c>
      <c r="H194">
        <v>2.2029699999999998E-3</v>
      </c>
      <c r="I194">
        <v>4.6991600000000001E-7</v>
      </c>
    </row>
    <row r="195" spans="2:9" x14ac:dyDescent="0.3">
      <c r="B195">
        <v>-1.63845E-4</v>
      </c>
      <c r="C195">
        <v>473.202</v>
      </c>
      <c r="D195">
        <v>0</v>
      </c>
      <c r="E195">
        <v>0</v>
      </c>
      <c r="F195">
        <v>0.190719</v>
      </c>
      <c r="G195">
        <v>1.3811E-2</v>
      </c>
      <c r="H195">
        <v>2.2491999999999998E-3</v>
      </c>
      <c r="I195">
        <v>4.8741799999999995E-7</v>
      </c>
    </row>
    <row r="196" spans="2:9" x14ac:dyDescent="0.3">
      <c r="B196">
        <v>-1.60099E-4</v>
      </c>
      <c r="C196">
        <v>473.202</v>
      </c>
      <c r="D196">
        <v>0</v>
      </c>
      <c r="E196">
        <v>0</v>
      </c>
      <c r="F196">
        <v>0.19009300000000001</v>
      </c>
      <c r="G196">
        <v>1.4360599999999999E-2</v>
      </c>
      <c r="H196">
        <v>2.3265E-3</v>
      </c>
      <c r="I196">
        <v>5.1668300000000002E-7</v>
      </c>
    </row>
    <row r="197" spans="2:9" x14ac:dyDescent="0.3">
      <c r="B197">
        <v>-1.5682200000000001E-4</v>
      </c>
      <c r="C197">
        <v>473.202</v>
      </c>
      <c r="D197">
        <v>0</v>
      </c>
      <c r="E197">
        <v>0</v>
      </c>
      <c r="F197">
        <v>0.18956899999999999</v>
      </c>
      <c r="G197">
        <v>1.4819000000000001E-2</v>
      </c>
      <c r="H197">
        <v>2.39121E-3</v>
      </c>
      <c r="I197">
        <v>5.4362699999999997E-7</v>
      </c>
    </row>
    <row r="198" spans="2:9" x14ac:dyDescent="0.3">
      <c r="B198">
        <v>-1.5099499999999999E-4</v>
      </c>
      <c r="C198">
        <v>473.20299999999997</v>
      </c>
      <c r="D198">
        <v>0</v>
      </c>
      <c r="E198">
        <v>0</v>
      </c>
      <c r="F198">
        <v>0.188696</v>
      </c>
      <c r="G198">
        <v>1.55847E-2</v>
      </c>
      <c r="H198">
        <v>2.4990199999999998E-3</v>
      </c>
      <c r="I198">
        <v>5.8849200000000005E-7</v>
      </c>
    </row>
    <row r="199" spans="2:9" x14ac:dyDescent="0.3">
      <c r="B199">
        <v>-1.4734700000000001E-4</v>
      </c>
      <c r="C199">
        <v>473.20299999999997</v>
      </c>
      <c r="D199">
        <v>0</v>
      </c>
      <c r="E199">
        <v>0</v>
      </c>
      <c r="F199">
        <v>0.18815100000000001</v>
      </c>
      <c r="G199">
        <v>1.6061700000000002E-2</v>
      </c>
      <c r="H199">
        <v>2.56632E-3</v>
      </c>
      <c r="I199">
        <v>6.1755500000000005E-7</v>
      </c>
    </row>
    <row r="200" spans="2:9" x14ac:dyDescent="0.3">
      <c r="B200">
        <v>-1.4711300000000001E-4</v>
      </c>
      <c r="C200">
        <v>473.20299999999997</v>
      </c>
      <c r="D200">
        <v>0</v>
      </c>
      <c r="E200">
        <v>0</v>
      </c>
      <c r="F200">
        <v>0.18811800000000001</v>
      </c>
      <c r="G200">
        <v>1.60912E-2</v>
      </c>
      <c r="H200">
        <v>2.57048E-3</v>
      </c>
      <c r="I200">
        <v>6.1947799999999998E-7</v>
      </c>
    </row>
    <row r="201" spans="2:9" x14ac:dyDescent="0.3">
      <c r="B201">
        <v>-1.3974500000000001E-4</v>
      </c>
      <c r="C201">
        <v>473.20299999999997</v>
      </c>
      <c r="D201">
        <v>0</v>
      </c>
      <c r="E201">
        <v>0</v>
      </c>
      <c r="F201">
        <v>0.187059</v>
      </c>
      <c r="G201">
        <v>1.7019099999999999E-2</v>
      </c>
      <c r="H201">
        <v>2.7016499999999999E-3</v>
      </c>
      <c r="I201">
        <v>6.80048E-7</v>
      </c>
    </row>
    <row r="202" spans="2:9" x14ac:dyDescent="0.3">
      <c r="B202">
        <v>-1.3801800000000001E-4</v>
      </c>
      <c r="C202">
        <v>473.20400000000001</v>
      </c>
      <c r="D202">
        <v>0</v>
      </c>
      <c r="E202">
        <v>0</v>
      </c>
      <c r="F202">
        <v>0.18683</v>
      </c>
      <c r="G202">
        <v>1.72199E-2</v>
      </c>
      <c r="H202">
        <v>2.7299799999999999E-3</v>
      </c>
      <c r="I202">
        <v>6.9331499999999998E-7</v>
      </c>
    </row>
    <row r="203" spans="2:9" x14ac:dyDescent="0.3">
      <c r="B203">
        <v>-1.3463700000000001E-4</v>
      </c>
      <c r="C203">
        <v>473.20400000000001</v>
      </c>
      <c r="D203">
        <v>0</v>
      </c>
      <c r="E203">
        <v>0</v>
      </c>
      <c r="F203">
        <v>0.18638099999999999</v>
      </c>
      <c r="G203">
        <v>1.7613E-2</v>
      </c>
      <c r="H203">
        <v>2.78546E-3</v>
      </c>
      <c r="I203">
        <v>7.1929500000000001E-7</v>
      </c>
    </row>
    <row r="204" spans="2:9" x14ac:dyDescent="0.3">
      <c r="B204">
        <v>-1.30207E-4</v>
      </c>
      <c r="C204">
        <v>473.20400000000001</v>
      </c>
      <c r="D204">
        <v>0</v>
      </c>
      <c r="E204">
        <v>0</v>
      </c>
      <c r="F204">
        <v>0.18581300000000001</v>
      </c>
      <c r="G204">
        <v>1.8110299999999999E-2</v>
      </c>
      <c r="H204">
        <v>2.8558099999999999E-3</v>
      </c>
      <c r="I204">
        <v>7.5436299999999996E-7</v>
      </c>
    </row>
    <row r="205" spans="2:9" x14ac:dyDescent="0.3">
      <c r="B205">
        <v>-1.26527E-4</v>
      </c>
      <c r="C205">
        <v>473.20400000000001</v>
      </c>
      <c r="D205">
        <v>0</v>
      </c>
      <c r="E205">
        <v>0</v>
      </c>
      <c r="F205">
        <v>0.18535299999999999</v>
      </c>
      <c r="G205">
        <v>1.8513100000000001E-2</v>
      </c>
      <c r="H205">
        <v>2.9128499999999998E-3</v>
      </c>
      <c r="I205">
        <v>7.8367999999999999E-7</v>
      </c>
    </row>
    <row r="206" spans="2:9" x14ac:dyDescent="0.3">
      <c r="B206">
        <v>-1.15599E-4</v>
      </c>
      <c r="C206">
        <v>473.20499999999998</v>
      </c>
      <c r="D206">
        <v>0</v>
      </c>
      <c r="E206">
        <v>0</v>
      </c>
      <c r="F206">
        <v>0.18412300000000001</v>
      </c>
      <c r="G206">
        <v>1.9590900000000001E-2</v>
      </c>
      <c r="H206">
        <v>3.0653899999999999E-3</v>
      </c>
      <c r="I206">
        <v>8.6468300000000001E-7</v>
      </c>
    </row>
    <row r="207" spans="2:9" x14ac:dyDescent="0.3">
      <c r="B207">
        <v>-1.1305E-4</v>
      </c>
      <c r="C207">
        <v>473.20499999999998</v>
      </c>
      <c r="D207">
        <v>0</v>
      </c>
      <c r="E207">
        <v>0</v>
      </c>
      <c r="F207">
        <v>0.183864</v>
      </c>
      <c r="G207">
        <v>1.9817700000000001E-2</v>
      </c>
      <c r="H207">
        <v>3.0974900000000001E-3</v>
      </c>
      <c r="I207">
        <v>8.8263199999999996E-7</v>
      </c>
    </row>
    <row r="208" spans="2:9" x14ac:dyDescent="0.3">
      <c r="B208">
        <v>-1.1074299999999999E-4</v>
      </c>
      <c r="C208">
        <v>473.20499999999998</v>
      </c>
      <c r="D208">
        <v>0</v>
      </c>
      <c r="E208">
        <v>0</v>
      </c>
      <c r="F208">
        <v>0.18362999999999999</v>
      </c>
      <c r="G208">
        <v>2.00228E-2</v>
      </c>
      <c r="H208">
        <v>3.1265400000000001E-3</v>
      </c>
      <c r="I208">
        <v>8.9887100000000003E-7</v>
      </c>
    </row>
    <row r="209" spans="2:9" x14ac:dyDescent="0.3">
      <c r="B209">
        <v>-1.03614E-4</v>
      </c>
      <c r="C209">
        <v>473.20499999999998</v>
      </c>
      <c r="D209">
        <v>0</v>
      </c>
      <c r="E209">
        <v>0</v>
      </c>
      <c r="F209">
        <v>0.18290300000000001</v>
      </c>
      <c r="G209">
        <v>2.0659E-2</v>
      </c>
      <c r="H209">
        <v>3.21667E-3</v>
      </c>
      <c r="I209">
        <v>9.5070200000000001E-7</v>
      </c>
    </row>
    <row r="210" spans="2:9" x14ac:dyDescent="0.3">
      <c r="B210">
        <v>-9.7980500000000002E-5</v>
      </c>
      <c r="C210">
        <v>473.20600000000002</v>
      </c>
      <c r="D210">
        <v>0</v>
      </c>
      <c r="E210">
        <v>0</v>
      </c>
      <c r="F210">
        <v>0.18238699999999999</v>
      </c>
      <c r="G210">
        <v>2.1111399999999999E-2</v>
      </c>
      <c r="H210">
        <v>3.2808400000000001E-3</v>
      </c>
      <c r="I210">
        <v>9.8914000000000003E-7</v>
      </c>
    </row>
    <row r="211" spans="2:9" x14ac:dyDescent="0.3">
      <c r="B211">
        <v>-9.4147600000000006E-5</v>
      </c>
      <c r="C211">
        <v>473.20600000000002</v>
      </c>
      <c r="D211">
        <v>0</v>
      </c>
      <c r="E211">
        <v>0</v>
      </c>
      <c r="F211">
        <v>0.18206</v>
      </c>
      <c r="G211">
        <v>2.1397300000000001E-2</v>
      </c>
      <c r="H211">
        <v>3.3214099999999999E-3</v>
      </c>
      <c r="I211">
        <v>1.01414E-6</v>
      </c>
    </row>
    <row r="212" spans="2:9" x14ac:dyDescent="0.3">
      <c r="B212">
        <v>-8.9437600000000006E-5</v>
      </c>
      <c r="C212">
        <v>473.20600000000002</v>
      </c>
      <c r="D212">
        <v>0</v>
      </c>
      <c r="E212">
        <v>0</v>
      </c>
      <c r="F212">
        <v>0.18165799999999999</v>
      </c>
      <c r="G212">
        <v>2.17497E-2</v>
      </c>
      <c r="H212">
        <v>3.37142E-3</v>
      </c>
      <c r="I212">
        <v>1.0453599999999999E-6</v>
      </c>
    </row>
    <row r="213" spans="2:9" x14ac:dyDescent="0.3">
      <c r="B213">
        <v>-8.4557399999999998E-5</v>
      </c>
      <c r="C213">
        <v>473.20600000000002</v>
      </c>
      <c r="D213">
        <v>0</v>
      </c>
      <c r="E213">
        <v>0</v>
      </c>
      <c r="F213">
        <v>0.18124100000000001</v>
      </c>
      <c r="G213">
        <v>2.21148E-2</v>
      </c>
      <c r="H213">
        <v>3.4232500000000001E-3</v>
      </c>
      <c r="I213">
        <v>1.0777099999999999E-6</v>
      </c>
    </row>
    <row r="214" spans="2:9" x14ac:dyDescent="0.3">
      <c r="B214">
        <v>-8.04143E-5</v>
      </c>
      <c r="C214">
        <v>473.20600000000002</v>
      </c>
      <c r="D214">
        <v>0</v>
      </c>
      <c r="E214">
        <v>0</v>
      </c>
      <c r="F214">
        <v>0.18091199999999999</v>
      </c>
      <c r="G214">
        <v>2.2402499999999999E-2</v>
      </c>
      <c r="H214">
        <v>3.46409E-3</v>
      </c>
      <c r="I214">
        <v>1.1041299999999999E-6</v>
      </c>
    </row>
    <row r="215" spans="2:9" x14ac:dyDescent="0.3">
      <c r="B215">
        <v>-7.7396499999999997E-5</v>
      </c>
      <c r="C215">
        <v>473.20600000000002</v>
      </c>
      <c r="D215">
        <v>0</v>
      </c>
      <c r="E215">
        <v>0</v>
      </c>
      <c r="F215">
        <v>0.180705</v>
      </c>
      <c r="G215">
        <v>2.2584199999999999E-2</v>
      </c>
      <c r="H215">
        <v>3.4899200000000001E-3</v>
      </c>
      <c r="I215">
        <v>1.1213800000000001E-6</v>
      </c>
    </row>
    <row r="216" spans="2:9" x14ac:dyDescent="0.3">
      <c r="B216">
        <v>-7.0274100000000005E-5</v>
      </c>
      <c r="C216">
        <v>473.20600000000002</v>
      </c>
      <c r="D216">
        <v>0</v>
      </c>
      <c r="E216">
        <v>0</v>
      </c>
      <c r="F216">
        <v>0.18026300000000001</v>
      </c>
      <c r="G216">
        <v>2.2971100000000001E-2</v>
      </c>
      <c r="H216">
        <v>3.5448699999999999E-3</v>
      </c>
      <c r="I216">
        <v>1.15833E-6</v>
      </c>
    </row>
    <row r="217" spans="2:9" x14ac:dyDescent="0.3">
      <c r="B217">
        <v>-7.0274100000000005E-5</v>
      </c>
      <c r="C217">
        <v>473.20600000000002</v>
      </c>
      <c r="D217">
        <v>0</v>
      </c>
      <c r="E217">
        <v>0</v>
      </c>
      <c r="F217">
        <v>0.18026300000000001</v>
      </c>
      <c r="G217">
        <v>2.2971100000000001E-2</v>
      </c>
      <c r="H217">
        <v>3.5448699999999999E-3</v>
      </c>
      <c r="I217">
        <v>1.15833E-6</v>
      </c>
    </row>
    <row r="218" spans="2:9" x14ac:dyDescent="0.3">
      <c r="B218">
        <v>-6.6563000000000006E-5</v>
      </c>
      <c r="C218">
        <v>473.20699999999999</v>
      </c>
      <c r="D218">
        <v>0</v>
      </c>
      <c r="E218">
        <v>0</v>
      </c>
      <c r="F218">
        <v>0.18004700000000001</v>
      </c>
      <c r="G218">
        <v>2.3160500000000001E-2</v>
      </c>
      <c r="H218">
        <v>3.5718199999999999E-3</v>
      </c>
      <c r="I218">
        <v>1.17681E-6</v>
      </c>
    </row>
    <row r="219" spans="2:9" x14ac:dyDescent="0.3">
      <c r="B219">
        <v>-6.2341499999999999E-5</v>
      </c>
      <c r="C219">
        <v>473.20699999999999</v>
      </c>
      <c r="D219">
        <v>0</v>
      </c>
      <c r="E219">
        <v>0</v>
      </c>
      <c r="F219">
        <v>0.17980299999999999</v>
      </c>
      <c r="G219">
        <v>2.3373700000000001E-2</v>
      </c>
      <c r="H219">
        <v>3.60217E-3</v>
      </c>
      <c r="I219">
        <v>1.19786E-6</v>
      </c>
    </row>
    <row r="220" spans="2:9" x14ac:dyDescent="0.3">
      <c r="B220">
        <v>-5.7457899999999998E-5</v>
      </c>
      <c r="C220">
        <v>473.20699999999999</v>
      </c>
      <c r="D220">
        <v>0</v>
      </c>
      <c r="E220">
        <v>0</v>
      </c>
      <c r="F220">
        <v>0.17952699999999999</v>
      </c>
      <c r="G220">
        <v>2.3614900000000001E-2</v>
      </c>
      <c r="H220">
        <v>3.6364499999999998E-3</v>
      </c>
      <c r="I220">
        <v>1.22189E-6</v>
      </c>
    </row>
    <row r="221" spans="2:9" x14ac:dyDescent="0.3">
      <c r="B221">
        <v>-5.4267600000000002E-5</v>
      </c>
      <c r="C221">
        <v>473.20699999999999</v>
      </c>
      <c r="D221">
        <v>0</v>
      </c>
      <c r="E221">
        <v>0</v>
      </c>
      <c r="F221">
        <v>0.17937400000000001</v>
      </c>
      <c r="G221">
        <v>2.3749099999999999E-2</v>
      </c>
      <c r="H221">
        <v>3.6555300000000002E-3</v>
      </c>
      <c r="I221">
        <v>1.2353000000000001E-6</v>
      </c>
    </row>
    <row r="222" spans="2:9" x14ac:dyDescent="0.3">
      <c r="B222">
        <v>-4.9330399999999998E-5</v>
      </c>
      <c r="C222">
        <v>473.20699999999999</v>
      </c>
      <c r="D222">
        <v>0</v>
      </c>
      <c r="E222">
        <v>0</v>
      </c>
      <c r="F222">
        <v>0.17916699999999999</v>
      </c>
      <c r="G222">
        <v>2.3930699999999999E-2</v>
      </c>
      <c r="H222">
        <v>3.68141E-3</v>
      </c>
      <c r="I222">
        <v>1.25417E-6</v>
      </c>
    </row>
    <row r="223" spans="2:9" x14ac:dyDescent="0.3">
      <c r="B223">
        <v>-4.9004100000000001E-5</v>
      </c>
      <c r="C223">
        <v>473.20699999999999</v>
      </c>
      <c r="D223">
        <v>0</v>
      </c>
      <c r="E223">
        <v>0</v>
      </c>
      <c r="F223">
        <v>0.17915300000000001</v>
      </c>
      <c r="G223">
        <v>2.3942700000000001E-2</v>
      </c>
      <c r="H223">
        <v>3.6831199999999998E-3</v>
      </c>
      <c r="I223">
        <v>1.2554099999999999E-6</v>
      </c>
    </row>
    <row r="224" spans="2:9" x14ac:dyDescent="0.3">
      <c r="B224">
        <v>-4.3227699999999999E-5</v>
      </c>
      <c r="C224">
        <v>473.20699999999999</v>
      </c>
      <c r="D224">
        <v>0</v>
      </c>
      <c r="E224">
        <v>0</v>
      </c>
      <c r="F224">
        <v>0.178921</v>
      </c>
      <c r="G224">
        <v>2.41455E-2</v>
      </c>
      <c r="H224">
        <v>3.7120199999999999E-3</v>
      </c>
      <c r="I224">
        <v>1.27637E-6</v>
      </c>
    </row>
    <row r="225" spans="2:9" x14ac:dyDescent="0.3">
      <c r="B225">
        <v>-3.8289199999999999E-5</v>
      </c>
      <c r="C225">
        <v>473.20699999999999</v>
      </c>
      <c r="D225">
        <v>0</v>
      </c>
      <c r="E225">
        <v>0</v>
      </c>
      <c r="F225">
        <v>0.17873700000000001</v>
      </c>
      <c r="G225">
        <v>2.4306600000000001E-2</v>
      </c>
      <c r="H225">
        <v>3.735E-3</v>
      </c>
      <c r="I225">
        <v>1.29317E-6</v>
      </c>
    </row>
    <row r="226" spans="2:9" x14ac:dyDescent="0.3">
      <c r="B226">
        <v>-3.5745399999999998E-5</v>
      </c>
      <c r="C226">
        <v>473.20699999999999</v>
      </c>
      <c r="D226">
        <v>0</v>
      </c>
      <c r="E226">
        <v>0</v>
      </c>
      <c r="F226">
        <v>0.17865400000000001</v>
      </c>
      <c r="G226">
        <v>2.4379399999999999E-2</v>
      </c>
      <c r="H226">
        <v>3.7453899999999999E-3</v>
      </c>
      <c r="I226">
        <v>1.3007399999999999E-6</v>
      </c>
    </row>
    <row r="227" spans="2:9" x14ac:dyDescent="0.3">
      <c r="B227">
        <v>-3.5142199999999997E-5</v>
      </c>
      <c r="C227">
        <v>473.20699999999999</v>
      </c>
      <c r="D227">
        <v>0</v>
      </c>
      <c r="E227">
        <v>0</v>
      </c>
      <c r="F227">
        <v>0.17863399999999999</v>
      </c>
      <c r="G227">
        <v>2.4396600000000001E-2</v>
      </c>
      <c r="H227">
        <v>3.7478500000000001E-3</v>
      </c>
      <c r="I227">
        <v>1.30253E-6</v>
      </c>
    </row>
    <row r="228" spans="2:9" x14ac:dyDescent="0.3">
      <c r="B228">
        <v>-3.1403199999999998E-5</v>
      </c>
      <c r="C228">
        <v>473.20699999999999</v>
      </c>
      <c r="D228">
        <v>0</v>
      </c>
      <c r="E228">
        <v>0</v>
      </c>
      <c r="F228">
        <v>0.178531</v>
      </c>
      <c r="G228">
        <v>2.4487399999999999E-2</v>
      </c>
      <c r="H228">
        <v>3.76079E-3</v>
      </c>
      <c r="I228">
        <v>1.31222E-6</v>
      </c>
    </row>
    <row r="229" spans="2:9" x14ac:dyDescent="0.3">
      <c r="B229">
        <v>-3.0767199999999999E-5</v>
      </c>
      <c r="C229">
        <v>473.20699999999999</v>
      </c>
      <c r="D229">
        <v>0</v>
      </c>
      <c r="E229">
        <v>0</v>
      </c>
      <c r="F229">
        <v>0.17851300000000001</v>
      </c>
      <c r="G229">
        <v>2.4502900000000001E-2</v>
      </c>
      <c r="H229">
        <v>3.7629899999999999E-3</v>
      </c>
      <c r="I229">
        <v>1.3138700000000001E-6</v>
      </c>
    </row>
    <row r="230" spans="2:9" x14ac:dyDescent="0.3">
      <c r="B230">
        <v>-2.76805E-5</v>
      </c>
      <c r="C230">
        <v>473.20699999999999</v>
      </c>
      <c r="D230">
        <v>0</v>
      </c>
      <c r="E230">
        <v>0</v>
      </c>
      <c r="F230">
        <v>0.17843700000000001</v>
      </c>
      <c r="G230">
        <v>2.45691E-2</v>
      </c>
      <c r="H230">
        <v>3.7724099999999999E-3</v>
      </c>
      <c r="I230">
        <v>1.3209299999999999E-6</v>
      </c>
    </row>
    <row r="231" spans="2:9" x14ac:dyDescent="0.3">
      <c r="B231">
        <v>-1.8563499999999999E-5</v>
      </c>
      <c r="C231">
        <v>473.20699999999999</v>
      </c>
      <c r="D231">
        <v>0</v>
      </c>
      <c r="E231">
        <v>0</v>
      </c>
      <c r="F231">
        <v>0.178257</v>
      </c>
      <c r="G231">
        <v>2.4726399999999999E-2</v>
      </c>
      <c r="H231">
        <v>3.7948299999999999E-3</v>
      </c>
      <c r="I231">
        <v>1.3377600000000001E-6</v>
      </c>
    </row>
    <row r="232" spans="2:9" x14ac:dyDescent="0.3">
      <c r="B232">
        <v>-1.80339E-5</v>
      </c>
      <c r="C232">
        <v>473.20699999999999</v>
      </c>
      <c r="D232">
        <v>0</v>
      </c>
      <c r="E232">
        <v>0</v>
      </c>
      <c r="F232">
        <v>0.17824999999999999</v>
      </c>
      <c r="G232">
        <v>2.4733000000000002E-2</v>
      </c>
      <c r="H232">
        <v>3.79577E-3</v>
      </c>
      <c r="I232">
        <v>1.33847E-6</v>
      </c>
    </row>
    <row r="233" spans="2:9" x14ac:dyDescent="0.3">
      <c r="B233">
        <v>-9.7590499999999993E-6</v>
      </c>
      <c r="C233">
        <v>473.20699999999999</v>
      </c>
      <c r="D233">
        <v>0</v>
      </c>
      <c r="E233">
        <v>0</v>
      </c>
      <c r="F233">
        <v>0.17813799999999999</v>
      </c>
      <c r="G233">
        <v>2.4831300000000001E-2</v>
      </c>
      <c r="H233">
        <v>3.8097500000000002E-3</v>
      </c>
      <c r="I233">
        <v>1.34911E-6</v>
      </c>
    </row>
    <row r="234" spans="2:9" x14ac:dyDescent="0.3">
      <c r="B234">
        <v>-6.2686999999999998E-6</v>
      </c>
      <c r="C234">
        <v>473.20699999999999</v>
      </c>
      <c r="D234">
        <v>0</v>
      </c>
      <c r="E234">
        <v>0</v>
      </c>
      <c r="F234">
        <v>0.178115</v>
      </c>
      <c r="G234">
        <v>2.4851499999999999E-2</v>
      </c>
      <c r="H234">
        <v>3.81263E-3</v>
      </c>
      <c r="I234">
        <v>1.3513099999999999E-6</v>
      </c>
    </row>
    <row r="235" spans="2:9" x14ac:dyDescent="0.3">
      <c r="B235">
        <v>-2.7985099999999998E-6</v>
      </c>
      <c r="C235">
        <v>473.20699999999999</v>
      </c>
      <c r="D235">
        <v>0</v>
      </c>
      <c r="E235">
        <v>0</v>
      </c>
      <c r="F235">
        <v>0.178123</v>
      </c>
      <c r="G235">
        <v>2.4844499999999999E-2</v>
      </c>
      <c r="H235">
        <v>3.8116399999999998E-3</v>
      </c>
      <c r="I235">
        <v>1.35056E-6</v>
      </c>
    </row>
    <row r="236" spans="2:9" x14ac:dyDescent="0.3">
      <c r="B236">
        <v>4.7009800000000001E-7</v>
      </c>
      <c r="C236">
        <v>473.20699999999999</v>
      </c>
      <c r="D236">
        <v>0</v>
      </c>
      <c r="E236">
        <v>0</v>
      </c>
      <c r="F236">
        <v>0.17813000000000001</v>
      </c>
      <c r="G236">
        <v>2.48379E-2</v>
      </c>
      <c r="H236">
        <v>3.8107100000000001E-3</v>
      </c>
      <c r="I236">
        <v>1.3498599999999999E-6</v>
      </c>
    </row>
    <row r="237" spans="2:9" x14ac:dyDescent="0.3">
      <c r="B237">
        <v>2.2127800000000001E-6</v>
      </c>
      <c r="C237">
        <v>473.20699999999999</v>
      </c>
      <c r="D237">
        <v>0</v>
      </c>
      <c r="E237">
        <v>0</v>
      </c>
      <c r="F237">
        <v>0.17813899999999999</v>
      </c>
      <c r="G237">
        <v>2.4830100000000001E-2</v>
      </c>
      <c r="H237">
        <v>3.8095999999999998E-3</v>
      </c>
      <c r="I237">
        <v>1.34901E-6</v>
      </c>
    </row>
    <row r="238" spans="2:9" x14ac:dyDescent="0.3">
      <c r="B238">
        <v>4.9278100000000003E-6</v>
      </c>
      <c r="C238">
        <v>473.20699999999999</v>
      </c>
      <c r="D238">
        <v>0</v>
      </c>
      <c r="E238">
        <v>0</v>
      </c>
      <c r="F238">
        <v>0.178144</v>
      </c>
      <c r="G238">
        <v>2.4825900000000001E-2</v>
      </c>
      <c r="H238">
        <v>3.8090099999999998E-3</v>
      </c>
      <c r="I238">
        <v>1.3485699999999999E-6</v>
      </c>
    </row>
    <row r="239" spans="2:9" x14ac:dyDescent="0.3">
      <c r="B239">
        <v>9.3396999999999997E-6</v>
      </c>
      <c r="C239">
        <v>473.20699999999999</v>
      </c>
      <c r="D239">
        <v>0</v>
      </c>
      <c r="E239">
        <v>0</v>
      </c>
      <c r="F239">
        <v>0.178152</v>
      </c>
      <c r="G239">
        <v>2.48191E-2</v>
      </c>
      <c r="H239">
        <v>3.8080499999999999E-3</v>
      </c>
      <c r="I239">
        <v>1.3478400000000001E-6</v>
      </c>
    </row>
    <row r="240" spans="2:9" x14ac:dyDescent="0.3">
      <c r="B240">
        <v>1.3299799999999999E-5</v>
      </c>
      <c r="C240">
        <v>473.20699999999999</v>
      </c>
      <c r="D240">
        <v>0</v>
      </c>
      <c r="E240">
        <v>0</v>
      </c>
      <c r="F240">
        <v>0.178198</v>
      </c>
      <c r="G240">
        <v>2.4778600000000001E-2</v>
      </c>
      <c r="H240">
        <v>3.8022799999999999E-3</v>
      </c>
      <c r="I240">
        <v>1.3434699999999999E-6</v>
      </c>
    </row>
    <row r="241" spans="2:9" x14ac:dyDescent="0.3">
      <c r="B241">
        <v>1.87786E-5</v>
      </c>
      <c r="C241">
        <v>473.20699999999999</v>
      </c>
      <c r="D241">
        <v>0</v>
      </c>
      <c r="E241">
        <v>0</v>
      </c>
      <c r="F241">
        <v>0.178286</v>
      </c>
      <c r="G241">
        <v>2.47011E-2</v>
      </c>
      <c r="H241">
        <v>3.7912100000000002E-3</v>
      </c>
      <c r="I241">
        <v>1.33508E-6</v>
      </c>
    </row>
    <row r="242" spans="2:9" x14ac:dyDescent="0.3">
      <c r="B242">
        <v>2.28703E-5</v>
      </c>
      <c r="C242">
        <v>473.20699999999999</v>
      </c>
      <c r="D242">
        <v>0</v>
      </c>
      <c r="E242">
        <v>0</v>
      </c>
      <c r="F242">
        <v>0.17835300000000001</v>
      </c>
      <c r="G242">
        <v>2.4643100000000001E-2</v>
      </c>
      <c r="H242">
        <v>3.7829500000000002E-3</v>
      </c>
      <c r="I242">
        <v>1.3288099999999999E-6</v>
      </c>
    </row>
    <row r="243" spans="2:9" x14ac:dyDescent="0.3">
      <c r="B243">
        <v>2.3135699999999999E-5</v>
      </c>
      <c r="C243">
        <v>473.20699999999999</v>
      </c>
      <c r="D243">
        <v>0</v>
      </c>
      <c r="E243">
        <v>0</v>
      </c>
      <c r="F243">
        <v>0.17835899999999999</v>
      </c>
      <c r="G243">
        <v>2.4637699999999998E-2</v>
      </c>
      <c r="H243">
        <v>3.7821700000000001E-3</v>
      </c>
      <c r="I243">
        <v>1.32823E-6</v>
      </c>
    </row>
    <row r="244" spans="2:9" x14ac:dyDescent="0.3">
      <c r="B244">
        <v>2.3327099999999999E-5</v>
      </c>
      <c r="C244">
        <v>473.20699999999999</v>
      </c>
      <c r="D244">
        <v>0</v>
      </c>
      <c r="E244">
        <v>0</v>
      </c>
      <c r="F244">
        <v>0.17836299999999999</v>
      </c>
      <c r="G244">
        <v>2.4634300000000001E-2</v>
      </c>
      <c r="H244">
        <v>3.7816899999999999E-3</v>
      </c>
      <c r="I244">
        <v>1.32786E-6</v>
      </c>
    </row>
    <row r="245" spans="2:9" x14ac:dyDescent="0.3">
      <c r="B245">
        <v>2.3580100000000001E-5</v>
      </c>
      <c r="C245">
        <v>473.20699999999999</v>
      </c>
      <c r="D245">
        <v>0</v>
      </c>
      <c r="E245">
        <v>0</v>
      </c>
      <c r="F245">
        <v>0.178368</v>
      </c>
      <c r="G245">
        <v>2.46298E-2</v>
      </c>
      <c r="H245">
        <v>3.7810399999999998E-3</v>
      </c>
      <c r="I245">
        <v>1.3273800000000001E-6</v>
      </c>
    </row>
    <row r="246" spans="2:9" x14ac:dyDescent="0.3">
      <c r="B246">
        <v>2.9442500000000001E-5</v>
      </c>
      <c r="C246">
        <v>473.20699999999999</v>
      </c>
      <c r="D246">
        <v>0</v>
      </c>
      <c r="E246">
        <v>0</v>
      </c>
      <c r="F246">
        <v>0.17848700000000001</v>
      </c>
      <c r="G246">
        <v>2.45252E-2</v>
      </c>
      <c r="H246">
        <v>3.7661399999999999E-3</v>
      </c>
      <c r="I246">
        <v>1.31624E-6</v>
      </c>
    </row>
    <row r="247" spans="2:9" x14ac:dyDescent="0.3">
      <c r="B247">
        <v>3.4623599999999998E-5</v>
      </c>
      <c r="C247">
        <v>473.20699999999999</v>
      </c>
      <c r="D247">
        <v>0</v>
      </c>
      <c r="E247">
        <v>0</v>
      </c>
      <c r="F247">
        <v>0.17863399999999999</v>
      </c>
      <c r="G247">
        <v>2.4397100000000001E-2</v>
      </c>
      <c r="H247">
        <v>3.7479100000000001E-3</v>
      </c>
      <c r="I247">
        <v>1.30269E-6</v>
      </c>
    </row>
    <row r="248" spans="2:9" x14ac:dyDescent="0.3">
      <c r="B248">
        <v>3.8116800000000001E-5</v>
      </c>
      <c r="C248">
        <v>473.20699999999999</v>
      </c>
      <c r="D248">
        <v>0</v>
      </c>
      <c r="E248">
        <v>0</v>
      </c>
      <c r="F248">
        <v>0.178733</v>
      </c>
      <c r="G248">
        <v>2.4310700000000001E-2</v>
      </c>
      <c r="H248">
        <v>3.7356199999999998E-3</v>
      </c>
      <c r="I248">
        <v>1.2935599999999999E-6</v>
      </c>
    </row>
    <row r="249" spans="2:9" x14ac:dyDescent="0.3">
      <c r="B249">
        <v>4.0985700000000003E-5</v>
      </c>
      <c r="C249">
        <v>473.20699999999999</v>
      </c>
      <c r="D249">
        <v>0</v>
      </c>
      <c r="E249">
        <v>0</v>
      </c>
      <c r="F249">
        <v>0.17880799999999999</v>
      </c>
      <c r="G249">
        <v>2.42449E-2</v>
      </c>
      <c r="H249">
        <v>3.72624E-3</v>
      </c>
      <c r="I249">
        <v>1.2865699999999999E-6</v>
      </c>
    </row>
    <row r="250" spans="2:9" x14ac:dyDescent="0.3">
      <c r="B250">
        <v>4.2825899999999999E-5</v>
      </c>
      <c r="C250">
        <v>473.20699999999999</v>
      </c>
      <c r="D250">
        <v>0</v>
      </c>
      <c r="E250">
        <v>0</v>
      </c>
      <c r="F250">
        <v>0.17887800000000001</v>
      </c>
      <c r="G250">
        <v>2.4183400000000001E-2</v>
      </c>
      <c r="H250">
        <v>3.7174899999999999E-3</v>
      </c>
      <c r="I250">
        <v>1.2802E-6</v>
      </c>
    </row>
    <row r="251" spans="2:9" x14ac:dyDescent="0.3">
      <c r="B251">
        <v>4.39511E-5</v>
      </c>
      <c r="C251">
        <v>473.20699999999999</v>
      </c>
      <c r="D251">
        <v>0</v>
      </c>
      <c r="E251">
        <v>0</v>
      </c>
      <c r="F251">
        <v>0.178925</v>
      </c>
      <c r="G251">
        <v>2.4142500000000001E-2</v>
      </c>
      <c r="H251">
        <v>3.7116699999999998E-3</v>
      </c>
      <c r="I251">
        <v>1.27598E-6</v>
      </c>
    </row>
    <row r="252" spans="2:9" x14ac:dyDescent="0.3">
      <c r="B252">
        <v>4.4289499999999997E-5</v>
      </c>
      <c r="C252">
        <v>473.20699999999999</v>
      </c>
      <c r="D252">
        <v>0</v>
      </c>
      <c r="E252">
        <v>0</v>
      </c>
      <c r="F252">
        <v>0.17893899999999999</v>
      </c>
      <c r="G252">
        <v>2.4130200000000001E-2</v>
      </c>
      <c r="H252">
        <v>3.7099199999999998E-3</v>
      </c>
      <c r="I252">
        <v>1.27472E-6</v>
      </c>
    </row>
    <row r="253" spans="2:9" x14ac:dyDescent="0.3">
      <c r="B253">
        <v>5.2623000000000001E-5</v>
      </c>
      <c r="C253">
        <v>473.20699999999999</v>
      </c>
      <c r="D253">
        <v>0</v>
      </c>
      <c r="E253">
        <v>0</v>
      </c>
      <c r="F253">
        <v>0.179311</v>
      </c>
      <c r="G253">
        <v>2.38044E-2</v>
      </c>
      <c r="H253">
        <v>3.6636199999999998E-3</v>
      </c>
      <c r="I253">
        <v>1.2415600000000001E-6</v>
      </c>
    </row>
    <row r="254" spans="2:9" x14ac:dyDescent="0.3">
      <c r="B254">
        <v>5.8862400000000001E-5</v>
      </c>
      <c r="C254">
        <v>473.20699999999999</v>
      </c>
      <c r="D254">
        <v>0</v>
      </c>
      <c r="E254">
        <v>0</v>
      </c>
      <c r="F254">
        <v>0.179595</v>
      </c>
      <c r="G254">
        <v>2.3556000000000001E-2</v>
      </c>
      <c r="H254">
        <v>3.62831E-3</v>
      </c>
      <c r="I254">
        <v>1.2162699999999999E-6</v>
      </c>
    </row>
    <row r="255" spans="2:9" x14ac:dyDescent="0.3">
      <c r="B255">
        <v>6.1254599999999995E-5</v>
      </c>
      <c r="C255">
        <v>473.20699999999999</v>
      </c>
      <c r="D255">
        <v>0</v>
      </c>
      <c r="E255">
        <v>0</v>
      </c>
      <c r="F255">
        <v>0.179703</v>
      </c>
      <c r="G255">
        <v>2.3460700000000001E-2</v>
      </c>
      <c r="H255">
        <v>3.6147699999999998E-3</v>
      </c>
      <c r="I255">
        <v>1.20657E-6</v>
      </c>
    </row>
    <row r="256" spans="2:9" x14ac:dyDescent="0.3">
      <c r="B256">
        <v>6.2995899999999998E-5</v>
      </c>
      <c r="C256">
        <v>473.20699999999999</v>
      </c>
      <c r="D256">
        <v>0</v>
      </c>
      <c r="E256">
        <v>0</v>
      </c>
      <c r="F256">
        <v>0.179787</v>
      </c>
      <c r="G256">
        <v>2.3387399999999999E-2</v>
      </c>
      <c r="H256">
        <v>3.6043400000000001E-3</v>
      </c>
      <c r="I256">
        <v>1.19925E-6</v>
      </c>
    </row>
    <row r="257" spans="2:9" x14ac:dyDescent="0.3">
      <c r="B257">
        <v>6.3353699999999996E-5</v>
      </c>
      <c r="C257">
        <v>473.20699999999999</v>
      </c>
      <c r="D257">
        <v>0</v>
      </c>
      <c r="E257">
        <v>0</v>
      </c>
      <c r="F257">
        <v>0.17980599999999999</v>
      </c>
      <c r="G257">
        <v>2.3370700000000001E-2</v>
      </c>
      <c r="H257">
        <v>3.6019699999999999E-3</v>
      </c>
      <c r="I257">
        <v>1.1975899999999999E-6</v>
      </c>
    </row>
    <row r="258" spans="2:9" x14ac:dyDescent="0.3">
      <c r="B258">
        <v>6.3860600000000003E-5</v>
      </c>
      <c r="C258">
        <v>473.20699999999999</v>
      </c>
      <c r="D258">
        <v>0</v>
      </c>
      <c r="E258">
        <v>0</v>
      </c>
      <c r="F258">
        <v>0.179839</v>
      </c>
      <c r="G258">
        <v>2.3341899999999999E-2</v>
      </c>
      <c r="H258">
        <v>3.59787E-3</v>
      </c>
      <c r="I258">
        <v>1.1948199999999999E-6</v>
      </c>
    </row>
    <row r="259" spans="2:9" x14ac:dyDescent="0.3">
      <c r="B259">
        <v>6.4922899999999995E-5</v>
      </c>
      <c r="C259">
        <v>473.20699999999999</v>
      </c>
      <c r="D259">
        <v>0</v>
      </c>
      <c r="E259">
        <v>0</v>
      </c>
      <c r="F259">
        <v>0.17990800000000001</v>
      </c>
      <c r="G259">
        <v>2.3281400000000001E-2</v>
      </c>
      <c r="H259">
        <v>3.5892699999999999E-3</v>
      </c>
      <c r="I259">
        <v>1.18901E-6</v>
      </c>
    </row>
    <row r="260" spans="2:9" x14ac:dyDescent="0.3">
      <c r="B260">
        <v>7.5941399999999998E-5</v>
      </c>
      <c r="C260">
        <v>473.20600000000002</v>
      </c>
      <c r="D260">
        <v>0</v>
      </c>
      <c r="E260">
        <v>0</v>
      </c>
      <c r="F260">
        <v>0.18063100000000001</v>
      </c>
      <c r="G260">
        <v>2.26483E-2</v>
      </c>
      <c r="H260">
        <v>3.49921E-3</v>
      </c>
      <c r="I260">
        <v>1.1281099999999999E-6</v>
      </c>
    </row>
    <row r="261" spans="2:9" x14ac:dyDescent="0.3">
      <c r="B261">
        <v>7.84795E-5</v>
      </c>
      <c r="C261">
        <v>473.20600000000002</v>
      </c>
      <c r="D261">
        <v>0</v>
      </c>
      <c r="E261">
        <v>0</v>
      </c>
      <c r="F261">
        <v>0.18079799999999999</v>
      </c>
      <c r="G261">
        <v>2.2502399999999999E-2</v>
      </c>
      <c r="H261">
        <v>3.47847E-3</v>
      </c>
      <c r="I261">
        <v>1.1140799999999999E-6</v>
      </c>
    </row>
    <row r="262" spans="2:9" x14ac:dyDescent="0.3">
      <c r="B262">
        <v>8.1490300000000001E-5</v>
      </c>
      <c r="C262">
        <v>473.20600000000002</v>
      </c>
      <c r="D262">
        <v>0</v>
      </c>
      <c r="E262">
        <v>0</v>
      </c>
      <c r="F262">
        <v>0.18101</v>
      </c>
      <c r="G262">
        <v>2.23165E-2</v>
      </c>
      <c r="H262">
        <v>3.4520200000000001E-3</v>
      </c>
      <c r="I262">
        <v>1.0966E-6</v>
      </c>
    </row>
    <row r="263" spans="2:9" x14ac:dyDescent="0.3">
      <c r="B263">
        <v>8.2721700000000005E-5</v>
      </c>
      <c r="C263">
        <v>473.20600000000002</v>
      </c>
      <c r="D263">
        <v>0</v>
      </c>
      <c r="E263">
        <v>0</v>
      </c>
      <c r="F263">
        <v>0.18110000000000001</v>
      </c>
      <c r="G263">
        <v>2.2238399999999998E-2</v>
      </c>
      <c r="H263">
        <v>3.4409200000000001E-3</v>
      </c>
      <c r="I263">
        <v>1.0893399999999999E-6</v>
      </c>
    </row>
    <row r="264" spans="2:9" x14ac:dyDescent="0.3">
      <c r="B264">
        <v>8.4040400000000003E-5</v>
      </c>
      <c r="C264">
        <v>473.20600000000002</v>
      </c>
      <c r="D264">
        <v>0</v>
      </c>
      <c r="E264">
        <v>0</v>
      </c>
      <c r="F264">
        <v>0.181199</v>
      </c>
      <c r="G264">
        <v>2.2151199999999999E-2</v>
      </c>
      <c r="H264">
        <v>3.4285499999999998E-3</v>
      </c>
      <c r="I264">
        <v>1.08154E-6</v>
      </c>
    </row>
    <row r="265" spans="2:9" x14ac:dyDescent="0.3">
      <c r="B265">
        <v>8.8862600000000005E-5</v>
      </c>
      <c r="C265">
        <v>473.20600000000002</v>
      </c>
      <c r="D265">
        <v>0</v>
      </c>
      <c r="E265">
        <v>0</v>
      </c>
      <c r="F265">
        <v>0.181563</v>
      </c>
      <c r="G265">
        <v>2.18322E-2</v>
      </c>
      <c r="H265">
        <v>3.3833000000000001E-3</v>
      </c>
      <c r="I265">
        <v>1.05302E-6</v>
      </c>
    </row>
    <row r="266" spans="2:9" x14ac:dyDescent="0.3">
      <c r="B266">
        <v>9.88668E-5</v>
      </c>
      <c r="C266">
        <v>473.20499999999998</v>
      </c>
      <c r="D266">
        <v>0</v>
      </c>
      <c r="E266">
        <v>0</v>
      </c>
      <c r="F266">
        <v>0.18240200000000001</v>
      </c>
      <c r="G266">
        <v>2.10983E-2</v>
      </c>
      <c r="H266">
        <v>3.2790699999999998E-3</v>
      </c>
      <c r="I266">
        <v>9.8786399999999996E-7</v>
      </c>
    </row>
    <row r="267" spans="2:9" x14ac:dyDescent="0.3">
      <c r="B267">
        <v>9.9935500000000006E-5</v>
      </c>
      <c r="C267">
        <v>473.20499999999998</v>
      </c>
      <c r="D267">
        <v>0</v>
      </c>
      <c r="E267">
        <v>0</v>
      </c>
      <c r="F267">
        <v>0.18249099999999999</v>
      </c>
      <c r="G267">
        <v>2.102E-2</v>
      </c>
      <c r="H267">
        <v>3.2679499999999999E-3</v>
      </c>
      <c r="I267">
        <v>9.8088500000000001E-7</v>
      </c>
    </row>
    <row r="268" spans="2:9" x14ac:dyDescent="0.3">
      <c r="B268">
        <v>1.00107E-4</v>
      </c>
      <c r="C268">
        <v>473.20499999999998</v>
      </c>
      <c r="D268">
        <v>0</v>
      </c>
      <c r="E268">
        <v>0</v>
      </c>
      <c r="F268">
        <v>0.182508</v>
      </c>
      <c r="G268">
        <v>2.1005599999999999E-2</v>
      </c>
      <c r="H268">
        <v>3.2659E-3</v>
      </c>
      <c r="I268">
        <v>9.7968400000000011E-7</v>
      </c>
    </row>
    <row r="269" spans="2:9" x14ac:dyDescent="0.3">
      <c r="B269">
        <v>1.15277E-4</v>
      </c>
      <c r="C269">
        <v>473.20499999999998</v>
      </c>
      <c r="D269">
        <v>0</v>
      </c>
      <c r="E269">
        <v>0</v>
      </c>
      <c r="F269">
        <v>0.184062</v>
      </c>
      <c r="G269">
        <v>1.96448E-2</v>
      </c>
      <c r="H269">
        <v>3.0728999999999999E-3</v>
      </c>
      <c r="I269">
        <v>8.68407E-7</v>
      </c>
    </row>
    <row r="270" spans="2:9" x14ac:dyDescent="0.3">
      <c r="B270">
        <v>1.1548399999999999E-4</v>
      </c>
      <c r="C270">
        <v>473.20499999999998</v>
      </c>
      <c r="D270">
        <v>0</v>
      </c>
      <c r="E270">
        <v>0</v>
      </c>
      <c r="F270">
        <v>0.184083</v>
      </c>
      <c r="G270">
        <v>1.9625699999999999E-2</v>
      </c>
      <c r="H270">
        <v>3.0701999999999999E-3</v>
      </c>
      <c r="I270">
        <v>8.6687300000000001E-7</v>
      </c>
    </row>
    <row r="271" spans="2:9" x14ac:dyDescent="0.3">
      <c r="B271">
        <v>1.16004E-4</v>
      </c>
      <c r="C271">
        <v>473.20499999999998</v>
      </c>
      <c r="D271">
        <v>0</v>
      </c>
      <c r="E271">
        <v>0</v>
      </c>
      <c r="F271">
        <v>0.184142</v>
      </c>
      <c r="G271">
        <v>1.95747E-2</v>
      </c>
      <c r="H271">
        <v>3.0629699999999999E-3</v>
      </c>
      <c r="I271">
        <v>8.6295800000000004E-7</v>
      </c>
    </row>
    <row r="272" spans="2:9" x14ac:dyDescent="0.3">
      <c r="B272">
        <v>1.2043E-4</v>
      </c>
      <c r="C272">
        <v>473.20400000000001</v>
      </c>
      <c r="D272">
        <v>0</v>
      </c>
      <c r="E272">
        <v>0</v>
      </c>
      <c r="F272">
        <v>0.184637</v>
      </c>
      <c r="G272">
        <v>1.9140600000000001E-2</v>
      </c>
      <c r="H272">
        <v>3.0014299999999998E-3</v>
      </c>
      <c r="I272">
        <v>8.2964900000000005E-7</v>
      </c>
    </row>
    <row r="273" spans="2:9" x14ac:dyDescent="0.3">
      <c r="B273">
        <v>1.2847100000000001E-4</v>
      </c>
      <c r="C273">
        <v>473.20400000000001</v>
      </c>
      <c r="D273">
        <v>0</v>
      </c>
      <c r="E273">
        <v>0</v>
      </c>
      <c r="F273">
        <v>0.185582</v>
      </c>
      <c r="G273">
        <v>1.8313200000000002E-2</v>
      </c>
      <c r="H273">
        <v>2.8843100000000002E-3</v>
      </c>
      <c r="I273">
        <v>7.6830100000000005E-7</v>
      </c>
    </row>
    <row r="274" spans="2:9" x14ac:dyDescent="0.3">
      <c r="B274">
        <v>1.2900699999999999E-4</v>
      </c>
      <c r="C274">
        <v>473.20400000000001</v>
      </c>
      <c r="D274">
        <v>0</v>
      </c>
      <c r="E274">
        <v>0</v>
      </c>
      <c r="F274">
        <v>0.185645</v>
      </c>
      <c r="G274">
        <v>1.8257700000000002E-2</v>
      </c>
      <c r="H274">
        <v>2.8764699999999999E-3</v>
      </c>
      <c r="I274">
        <v>7.6431500000000003E-7</v>
      </c>
    </row>
    <row r="275" spans="2:9" x14ac:dyDescent="0.3">
      <c r="B275">
        <v>1.3296200000000001E-4</v>
      </c>
      <c r="C275">
        <v>473.20400000000001</v>
      </c>
      <c r="D275">
        <v>0</v>
      </c>
      <c r="E275">
        <v>0</v>
      </c>
      <c r="F275">
        <v>0.186139</v>
      </c>
      <c r="G275">
        <v>1.7825400000000002E-2</v>
      </c>
      <c r="H275">
        <v>2.81533E-3</v>
      </c>
      <c r="I275">
        <v>7.3361999999999997E-7</v>
      </c>
    </row>
    <row r="276" spans="2:9" x14ac:dyDescent="0.3">
      <c r="B276">
        <v>1.34132E-4</v>
      </c>
      <c r="C276">
        <v>473.20400000000001</v>
      </c>
      <c r="D276">
        <v>0</v>
      </c>
      <c r="E276">
        <v>0</v>
      </c>
      <c r="F276">
        <v>0.18628500000000001</v>
      </c>
      <c r="G276">
        <v>1.7697399999999999E-2</v>
      </c>
      <c r="H276">
        <v>2.7972299999999999E-3</v>
      </c>
      <c r="I276">
        <v>7.2453200000000005E-7</v>
      </c>
    </row>
    <row r="277" spans="2:9" x14ac:dyDescent="0.3">
      <c r="B277">
        <v>1.3747100000000001E-4</v>
      </c>
      <c r="C277">
        <v>473.20400000000001</v>
      </c>
      <c r="D277">
        <v>0</v>
      </c>
      <c r="E277">
        <v>0</v>
      </c>
      <c r="F277">
        <v>0.186726</v>
      </c>
      <c r="G277">
        <v>1.7310300000000001E-2</v>
      </c>
      <c r="H277">
        <v>2.7425599999999998E-3</v>
      </c>
      <c r="I277">
        <v>6.9837600000000003E-7</v>
      </c>
    </row>
    <row r="278" spans="2:9" x14ac:dyDescent="0.3">
      <c r="B278">
        <v>1.3820600000000001E-4</v>
      </c>
      <c r="C278">
        <v>473.20400000000001</v>
      </c>
      <c r="D278">
        <v>0</v>
      </c>
      <c r="E278">
        <v>0</v>
      </c>
      <c r="F278">
        <v>0.18682399999999999</v>
      </c>
      <c r="G278">
        <v>1.72251E-2</v>
      </c>
      <c r="H278">
        <v>2.7305200000000002E-3</v>
      </c>
      <c r="I278">
        <v>6.9261800000000002E-7</v>
      </c>
    </row>
    <row r="279" spans="2:9" x14ac:dyDescent="0.3">
      <c r="B279">
        <v>1.39257E-4</v>
      </c>
      <c r="C279">
        <v>473.20299999999997</v>
      </c>
      <c r="D279">
        <v>0</v>
      </c>
      <c r="E279">
        <v>0</v>
      </c>
      <c r="F279">
        <v>0.18696399999999999</v>
      </c>
      <c r="G279">
        <v>1.7102300000000001E-2</v>
      </c>
      <c r="H279">
        <v>2.71317E-3</v>
      </c>
      <c r="I279">
        <v>6.8437399999999998E-7</v>
      </c>
    </row>
    <row r="280" spans="2:9" x14ac:dyDescent="0.3">
      <c r="B280">
        <v>1.41144E-4</v>
      </c>
      <c r="C280">
        <v>473.20299999999997</v>
      </c>
      <c r="D280">
        <v>0</v>
      </c>
      <c r="E280">
        <v>0</v>
      </c>
      <c r="F280">
        <v>0.18723500000000001</v>
      </c>
      <c r="G280">
        <v>1.68647E-2</v>
      </c>
      <c r="H280">
        <v>2.6796300000000001E-3</v>
      </c>
      <c r="I280">
        <v>6.6931499999999998E-7</v>
      </c>
    </row>
    <row r="281" spans="2:9" x14ac:dyDescent="0.3">
      <c r="B281">
        <v>1.45585E-4</v>
      </c>
      <c r="C281">
        <v>473.20299999999997</v>
      </c>
      <c r="D281">
        <v>0</v>
      </c>
      <c r="E281">
        <v>0</v>
      </c>
      <c r="F281">
        <v>0.18788099999999999</v>
      </c>
      <c r="G281">
        <v>1.6298799999999999E-2</v>
      </c>
      <c r="H281">
        <v>2.59968E-3</v>
      </c>
      <c r="I281">
        <v>6.3318299999999999E-7</v>
      </c>
    </row>
    <row r="282" spans="2:9" x14ac:dyDescent="0.3">
      <c r="B282">
        <v>1.48684E-4</v>
      </c>
      <c r="C282">
        <v>473.20299999999997</v>
      </c>
      <c r="D282">
        <v>0</v>
      </c>
      <c r="E282">
        <v>0</v>
      </c>
      <c r="F282">
        <v>0.188332</v>
      </c>
      <c r="G282">
        <v>1.5903899999999999E-2</v>
      </c>
      <c r="H282">
        <v>2.5439E-3</v>
      </c>
      <c r="I282">
        <v>6.0797099999999999E-7</v>
      </c>
    </row>
    <row r="283" spans="2:9" x14ac:dyDescent="0.3">
      <c r="B283">
        <v>1.56021E-4</v>
      </c>
      <c r="C283">
        <v>473.20299999999997</v>
      </c>
      <c r="D283">
        <v>0</v>
      </c>
      <c r="E283">
        <v>0</v>
      </c>
      <c r="F283">
        <v>0.189412</v>
      </c>
      <c r="G283">
        <v>1.4957099999999999E-2</v>
      </c>
      <c r="H283">
        <v>2.4105200000000002E-3</v>
      </c>
      <c r="I283">
        <v>5.5088200000000002E-7</v>
      </c>
    </row>
    <row r="284" spans="2:9" x14ac:dyDescent="0.3">
      <c r="B284">
        <v>1.56043E-4</v>
      </c>
      <c r="C284">
        <v>473.202</v>
      </c>
      <c r="D284">
        <v>0</v>
      </c>
      <c r="E284">
        <v>0</v>
      </c>
      <c r="F284">
        <v>0.189415</v>
      </c>
      <c r="G284">
        <v>1.49543E-2</v>
      </c>
      <c r="H284">
        <v>2.4101299999999999E-3</v>
      </c>
      <c r="I284">
        <v>5.5071400000000004E-7</v>
      </c>
    </row>
    <row r="285" spans="2:9" x14ac:dyDescent="0.3">
      <c r="B285">
        <v>1.5612800000000001E-4</v>
      </c>
      <c r="C285">
        <v>473.202</v>
      </c>
      <c r="D285">
        <v>0</v>
      </c>
      <c r="E285">
        <v>0</v>
      </c>
      <c r="F285">
        <v>0.18942800000000001</v>
      </c>
      <c r="G285">
        <v>1.4943E-2</v>
      </c>
      <c r="H285">
        <v>2.4085299999999999E-3</v>
      </c>
      <c r="I285">
        <v>5.5003299999999999E-7</v>
      </c>
    </row>
    <row r="286" spans="2:9" x14ac:dyDescent="0.3">
      <c r="B286">
        <v>1.5620400000000001E-4</v>
      </c>
      <c r="C286">
        <v>473.202</v>
      </c>
      <c r="D286">
        <v>0</v>
      </c>
      <c r="E286">
        <v>0</v>
      </c>
      <c r="F286">
        <v>0.18944</v>
      </c>
      <c r="G286">
        <v>1.49324E-2</v>
      </c>
      <c r="H286">
        <v>2.40704E-3</v>
      </c>
      <c r="I286">
        <v>5.49435E-7</v>
      </c>
    </row>
    <row r="287" spans="2:9" x14ac:dyDescent="0.3">
      <c r="B287">
        <v>1.61077E-4</v>
      </c>
      <c r="C287">
        <v>473.202</v>
      </c>
      <c r="D287">
        <v>0</v>
      </c>
      <c r="E287">
        <v>0</v>
      </c>
      <c r="F287">
        <v>0.19024199999999999</v>
      </c>
      <c r="G287">
        <v>1.42296E-2</v>
      </c>
      <c r="H287">
        <v>2.3080700000000002E-3</v>
      </c>
      <c r="I287">
        <v>5.1061900000000003E-7</v>
      </c>
    </row>
    <row r="288" spans="2:9" x14ac:dyDescent="0.3">
      <c r="B288">
        <v>1.6460100000000001E-4</v>
      </c>
      <c r="C288">
        <v>473.202</v>
      </c>
      <c r="D288">
        <v>0</v>
      </c>
      <c r="E288">
        <v>0</v>
      </c>
      <c r="F288">
        <v>0.19082199999999999</v>
      </c>
      <c r="G288">
        <v>1.37214E-2</v>
      </c>
      <c r="H288">
        <v>2.2364899999999998E-3</v>
      </c>
      <c r="I288">
        <v>4.8254799999999999E-7</v>
      </c>
    </row>
    <row r="289" spans="2:9" x14ac:dyDescent="0.3">
      <c r="B289">
        <v>1.6715799999999999E-4</v>
      </c>
      <c r="C289">
        <v>473.202</v>
      </c>
      <c r="D289">
        <v>0</v>
      </c>
      <c r="E289">
        <v>0</v>
      </c>
      <c r="F289">
        <v>0.19126299999999999</v>
      </c>
      <c r="G289">
        <v>1.3335E-2</v>
      </c>
      <c r="H289">
        <v>2.1820799999999999E-3</v>
      </c>
      <c r="I289">
        <v>4.6200900000000002E-7</v>
      </c>
    </row>
    <row r="290" spans="2:9" x14ac:dyDescent="0.3">
      <c r="B290">
        <v>1.6872600000000001E-4</v>
      </c>
      <c r="C290">
        <v>473.202</v>
      </c>
      <c r="D290">
        <v>0</v>
      </c>
      <c r="E290">
        <v>0</v>
      </c>
      <c r="F290">
        <v>0.19153300000000001</v>
      </c>
      <c r="G290">
        <v>1.30981E-2</v>
      </c>
      <c r="H290">
        <v>2.1487199999999998E-3</v>
      </c>
      <c r="I290">
        <v>4.4941699999999998E-7</v>
      </c>
    </row>
    <row r="291" spans="2:9" x14ac:dyDescent="0.3">
      <c r="B291">
        <v>1.7214199999999999E-4</v>
      </c>
      <c r="C291">
        <v>473.202</v>
      </c>
      <c r="D291">
        <v>0</v>
      </c>
      <c r="E291">
        <v>0</v>
      </c>
      <c r="F291">
        <v>0.19214000000000001</v>
      </c>
      <c r="G291">
        <v>1.25659E-2</v>
      </c>
      <c r="H291">
        <v>2.0739399999999998E-3</v>
      </c>
      <c r="I291">
        <v>4.2316700000000002E-7</v>
      </c>
    </row>
    <row r="292" spans="2:9" x14ac:dyDescent="0.3">
      <c r="B292">
        <v>1.74363E-4</v>
      </c>
      <c r="C292">
        <v>473.20100000000002</v>
      </c>
      <c r="D292">
        <v>0</v>
      </c>
      <c r="E292">
        <v>0</v>
      </c>
      <c r="F292">
        <v>0.19254599999999999</v>
      </c>
      <c r="G292">
        <v>1.22098E-2</v>
      </c>
      <c r="H292">
        <v>2.0238700000000001E-3</v>
      </c>
      <c r="I292">
        <v>4.05923E-7</v>
      </c>
    </row>
    <row r="293" spans="2:9" x14ac:dyDescent="0.3">
      <c r="B293">
        <v>1.7881599999999999E-4</v>
      </c>
      <c r="C293">
        <v>473.20100000000002</v>
      </c>
      <c r="D293">
        <v>0</v>
      </c>
      <c r="E293">
        <v>0</v>
      </c>
      <c r="F293">
        <v>0.19336400000000001</v>
      </c>
      <c r="G293">
        <v>1.14927E-2</v>
      </c>
      <c r="H293">
        <v>1.9230600000000001E-3</v>
      </c>
      <c r="I293">
        <v>3.7130899999999998E-7</v>
      </c>
    </row>
    <row r="294" spans="2:9" x14ac:dyDescent="0.3">
      <c r="B294">
        <v>1.79338E-4</v>
      </c>
      <c r="C294">
        <v>473.20100000000002</v>
      </c>
      <c r="D294">
        <v>0</v>
      </c>
      <c r="E294">
        <v>0</v>
      </c>
      <c r="F294">
        <v>0.193467</v>
      </c>
      <c r="G294">
        <v>1.1402499999999999E-2</v>
      </c>
      <c r="H294">
        <v>1.9103799999999999E-3</v>
      </c>
      <c r="I294">
        <v>3.6740000000000002E-7</v>
      </c>
    </row>
    <row r="295" spans="2:9" x14ac:dyDescent="0.3">
      <c r="B295">
        <v>1.8712399999999999E-4</v>
      </c>
      <c r="C295">
        <v>473.20100000000002</v>
      </c>
      <c r="D295">
        <v>0</v>
      </c>
      <c r="E295">
        <v>0</v>
      </c>
      <c r="F295">
        <v>0.19502</v>
      </c>
      <c r="G295">
        <v>1.00407E-2</v>
      </c>
      <c r="H295">
        <v>1.71879E-3</v>
      </c>
      <c r="I295">
        <v>3.0834599999999997E-7</v>
      </c>
    </row>
    <row r="296" spans="2:9" x14ac:dyDescent="0.3">
      <c r="B296">
        <v>1.8754700000000001E-4</v>
      </c>
      <c r="C296">
        <v>473.20100000000002</v>
      </c>
      <c r="D296">
        <v>0</v>
      </c>
      <c r="E296">
        <v>0</v>
      </c>
      <c r="F296">
        <v>0.195105</v>
      </c>
      <c r="G296">
        <v>9.9661100000000002E-3</v>
      </c>
      <c r="H296">
        <v>1.7082899999999999E-3</v>
      </c>
      <c r="I296">
        <v>3.0508199999999998E-7</v>
      </c>
    </row>
    <row r="297" spans="2:9" x14ac:dyDescent="0.3">
      <c r="B297">
        <v>1.8779699999999999E-4</v>
      </c>
      <c r="C297">
        <v>473.20100000000002</v>
      </c>
      <c r="D297">
        <v>0</v>
      </c>
      <c r="E297">
        <v>0</v>
      </c>
      <c r="F297">
        <v>0.195157</v>
      </c>
      <c r="G297">
        <v>9.9207800000000006E-3</v>
      </c>
      <c r="H297">
        <v>1.7018999999999999E-3</v>
      </c>
      <c r="I297">
        <v>3.0329099999999999E-7</v>
      </c>
    </row>
    <row r="298" spans="2:9" x14ac:dyDescent="0.3">
      <c r="B298">
        <v>1.89882E-4</v>
      </c>
      <c r="C298">
        <v>473.20100000000002</v>
      </c>
      <c r="D298">
        <v>0</v>
      </c>
      <c r="E298">
        <v>0</v>
      </c>
      <c r="F298">
        <v>0.19559799999999999</v>
      </c>
      <c r="G298">
        <v>9.5343100000000007E-3</v>
      </c>
      <c r="H298">
        <v>1.6473600000000001E-3</v>
      </c>
      <c r="I298">
        <v>2.8806899999999998E-7</v>
      </c>
    </row>
    <row r="299" spans="2:9" x14ac:dyDescent="0.3">
      <c r="B299">
        <v>1.9495100000000001E-4</v>
      </c>
      <c r="C299">
        <v>473.20100000000002</v>
      </c>
      <c r="D299">
        <v>0</v>
      </c>
      <c r="E299">
        <v>0</v>
      </c>
      <c r="F299">
        <v>0.19667100000000001</v>
      </c>
      <c r="G299">
        <v>8.5944100000000002E-3</v>
      </c>
      <c r="H299">
        <v>1.5147299999999999E-3</v>
      </c>
      <c r="I299">
        <v>2.5104899999999999E-7</v>
      </c>
    </row>
    <row r="300" spans="2:9" x14ac:dyDescent="0.3">
      <c r="B300">
        <v>1.9767799999999999E-4</v>
      </c>
      <c r="C300">
        <v>473.20100000000002</v>
      </c>
      <c r="D300">
        <v>0</v>
      </c>
      <c r="E300">
        <v>0</v>
      </c>
      <c r="F300">
        <v>0.19731299999999999</v>
      </c>
      <c r="G300">
        <v>8.0317500000000007E-3</v>
      </c>
      <c r="H300">
        <v>1.43487E-3</v>
      </c>
      <c r="I300">
        <v>2.30517E-7</v>
      </c>
    </row>
    <row r="301" spans="2:9" x14ac:dyDescent="0.3">
      <c r="B301">
        <v>1.9995000000000001E-4</v>
      </c>
      <c r="C301">
        <v>473.20100000000002</v>
      </c>
      <c r="D301">
        <v>0</v>
      </c>
      <c r="E301">
        <v>0</v>
      </c>
      <c r="F301">
        <v>0.19787099999999999</v>
      </c>
      <c r="G301">
        <v>7.6041099999999999E-3</v>
      </c>
      <c r="H301">
        <v>1.3740099999999999E-3</v>
      </c>
      <c r="I301">
        <v>2.15459E-7</v>
      </c>
    </row>
    <row r="302" spans="2:9" x14ac:dyDescent="0.3">
      <c r="B302">
        <v>1.9995000000000001E-4</v>
      </c>
      <c r="C302">
        <v>473.20100000000002</v>
      </c>
      <c r="D302">
        <v>0</v>
      </c>
      <c r="E302">
        <v>22.215900000000001</v>
      </c>
      <c r="F302">
        <v>0.19787099999999999</v>
      </c>
      <c r="G302">
        <v>7.6041099999999999E-3</v>
      </c>
      <c r="H302">
        <v>1.3740099999999999E-3</v>
      </c>
      <c r="I302">
        <v>2.15459E-7</v>
      </c>
    </row>
    <row r="303" spans="2:9" x14ac:dyDescent="0.3">
      <c r="B303">
        <v>2.0219699999999999E-4</v>
      </c>
      <c r="C303">
        <v>473.20100000000002</v>
      </c>
      <c r="D303">
        <v>3.5905899999999998E-2</v>
      </c>
      <c r="E303">
        <v>22.226400000000002</v>
      </c>
      <c r="F303">
        <v>0.19786100000000001</v>
      </c>
      <c r="G303">
        <v>7.5536800000000001E-3</v>
      </c>
      <c r="H303">
        <v>1.36509E-3</v>
      </c>
      <c r="I303">
        <v>2.1339500000000001E-7</v>
      </c>
    </row>
    <row r="304" spans="2:9" x14ac:dyDescent="0.3">
      <c r="B304">
        <v>2.0489299999999999E-4</v>
      </c>
      <c r="C304">
        <v>473.2</v>
      </c>
      <c r="D304">
        <v>6.6302100000000003E-2</v>
      </c>
      <c r="E304">
        <v>22.226400000000002</v>
      </c>
      <c r="F304">
        <v>0.197909</v>
      </c>
      <c r="G304">
        <v>7.5132100000000002E-3</v>
      </c>
      <c r="H304">
        <v>1.3579099999999999E-3</v>
      </c>
      <c r="I304">
        <v>2.1169699999999999E-7</v>
      </c>
    </row>
    <row r="305" spans="2:9" x14ac:dyDescent="0.3">
      <c r="B305">
        <v>2.0833099999999999E-4</v>
      </c>
      <c r="C305">
        <v>473.2</v>
      </c>
      <c r="D305">
        <v>8.44583E-2</v>
      </c>
      <c r="E305">
        <v>22.215199999999999</v>
      </c>
      <c r="F305">
        <v>0.197934</v>
      </c>
      <c r="G305">
        <v>7.4914300000000003E-3</v>
      </c>
      <c r="H305">
        <v>1.35407E-3</v>
      </c>
      <c r="I305">
        <v>2.1078100000000001E-7</v>
      </c>
    </row>
    <row r="306" spans="2:9" x14ac:dyDescent="0.3">
      <c r="B306">
        <v>2.09593E-4</v>
      </c>
      <c r="C306">
        <v>473.2</v>
      </c>
      <c r="D306">
        <v>9.0542499999999998E-2</v>
      </c>
      <c r="E306">
        <v>22.2135</v>
      </c>
      <c r="F306">
        <v>0.19794300000000001</v>
      </c>
      <c r="G306">
        <v>7.4840200000000001E-3</v>
      </c>
      <c r="H306">
        <v>1.35275E-3</v>
      </c>
      <c r="I306">
        <v>2.10465E-7</v>
      </c>
    </row>
    <row r="307" spans="2:9" x14ac:dyDescent="0.3">
      <c r="B307">
        <v>2.1064599999999999E-4</v>
      </c>
      <c r="C307">
        <v>473.2</v>
      </c>
      <c r="D307">
        <v>9.5618999999999996E-2</v>
      </c>
      <c r="E307">
        <v>22.2121</v>
      </c>
      <c r="F307">
        <v>0.19794999999999999</v>
      </c>
      <c r="G307">
        <v>7.4778400000000004E-3</v>
      </c>
      <c r="H307">
        <v>1.35165E-3</v>
      </c>
      <c r="I307">
        <v>2.1020199999999999E-7</v>
      </c>
    </row>
    <row r="308" spans="2:9" x14ac:dyDescent="0.3">
      <c r="B308">
        <v>2.1136899999999999E-4</v>
      </c>
      <c r="C308">
        <v>473.2</v>
      </c>
      <c r="D308">
        <v>9.7673899999999994E-2</v>
      </c>
      <c r="E308">
        <v>22.213200000000001</v>
      </c>
      <c r="F308">
        <v>0.19795299999999999</v>
      </c>
      <c r="G308">
        <v>7.47586E-3</v>
      </c>
      <c r="H308">
        <v>1.35129E-3</v>
      </c>
      <c r="I308">
        <v>2.10113E-7</v>
      </c>
    </row>
    <row r="309" spans="2:9" x14ac:dyDescent="0.3">
      <c r="B309">
        <v>2.1202699999999999E-4</v>
      </c>
      <c r="C309">
        <v>473.2</v>
      </c>
      <c r="D309">
        <v>9.5723500000000003E-2</v>
      </c>
      <c r="E309">
        <v>22.214600000000001</v>
      </c>
      <c r="F309">
        <v>0.19794999999999999</v>
      </c>
      <c r="G309">
        <v>7.4783899999999997E-3</v>
      </c>
      <c r="H309">
        <v>1.3517399999999999E-3</v>
      </c>
      <c r="I309">
        <v>2.1021900000000001E-7</v>
      </c>
    </row>
    <row r="310" spans="2:9" x14ac:dyDescent="0.3">
      <c r="B310">
        <v>2.15839E-4</v>
      </c>
      <c r="C310">
        <v>473.2</v>
      </c>
      <c r="D310">
        <v>8.44086E-2</v>
      </c>
      <c r="E310">
        <v>22.222200000000001</v>
      </c>
      <c r="F310">
        <v>0.197932</v>
      </c>
      <c r="G310">
        <v>7.4931099999999999E-3</v>
      </c>
      <c r="H310">
        <v>1.3543299999999999E-3</v>
      </c>
      <c r="I310">
        <v>2.1082999999999999E-7</v>
      </c>
    </row>
    <row r="311" spans="2:9" x14ac:dyDescent="0.3">
      <c r="B311">
        <v>2.1739200000000001E-4</v>
      </c>
      <c r="C311">
        <v>473.2</v>
      </c>
      <c r="D311">
        <v>8.0414299999999994E-2</v>
      </c>
      <c r="E311">
        <v>22.224599999999999</v>
      </c>
      <c r="F311">
        <v>0.19792799999999999</v>
      </c>
      <c r="G311">
        <v>7.4964799999999998E-3</v>
      </c>
      <c r="H311">
        <v>1.35494E-3</v>
      </c>
      <c r="I311">
        <v>2.1098E-7</v>
      </c>
    </row>
    <row r="312" spans="2:9" x14ac:dyDescent="0.3">
      <c r="B312">
        <v>2.1973000000000001E-4</v>
      </c>
      <c r="C312">
        <v>473.2</v>
      </c>
      <c r="D312">
        <v>6.8596900000000002E-2</v>
      </c>
      <c r="E312">
        <v>22.2227</v>
      </c>
      <c r="F312">
        <v>0.19791300000000001</v>
      </c>
      <c r="G312">
        <v>7.5099499999999996E-3</v>
      </c>
      <c r="H312">
        <v>1.35732E-3</v>
      </c>
      <c r="I312">
        <v>2.1155000000000001E-7</v>
      </c>
    </row>
    <row r="313" spans="2:9" x14ac:dyDescent="0.3">
      <c r="B313">
        <v>2.20122E-4</v>
      </c>
      <c r="C313">
        <v>473.2</v>
      </c>
      <c r="D313">
        <v>6.6680199999999995E-2</v>
      </c>
      <c r="E313">
        <v>22.222100000000001</v>
      </c>
      <c r="F313">
        <v>0.19791</v>
      </c>
      <c r="G313">
        <v>7.5118099999999998E-3</v>
      </c>
      <c r="H313">
        <v>1.3576599999999999E-3</v>
      </c>
      <c r="I313">
        <v>2.11631E-7</v>
      </c>
    </row>
    <row r="314" spans="2:9" x14ac:dyDescent="0.3">
      <c r="B314">
        <v>2.20158E-4</v>
      </c>
      <c r="C314">
        <v>473.2</v>
      </c>
      <c r="D314">
        <v>6.62576E-2</v>
      </c>
      <c r="E314">
        <v>22.222100000000001</v>
      </c>
      <c r="F314">
        <v>0.19791</v>
      </c>
      <c r="G314">
        <v>7.5123799999999999E-3</v>
      </c>
      <c r="H314">
        <v>1.35776E-3</v>
      </c>
      <c r="I314">
        <v>2.11655E-7</v>
      </c>
    </row>
    <row r="315" spans="2:9" x14ac:dyDescent="0.3">
      <c r="B315">
        <v>2.2281699999999999E-4</v>
      </c>
      <c r="C315">
        <v>473.2</v>
      </c>
      <c r="D315">
        <v>3.5926899999999998E-2</v>
      </c>
      <c r="E315">
        <v>22.2196</v>
      </c>
      <c r="F315">
        <v>0.19786100000000001</v>
      </c>
      <c r="G315">
        <v>7.5536600000000002E-3</v>
      </c>
      <c r="H315">
        <v>1.36506E-3</v>
      </c>
      <c r="I315">
        <v>2.1337200000000001E-7</v>
      </c>
    </row>
    <row r="316" spans="2:9" x14ac:dyDescent="0.3">
      <c r="B316">
        <v>2.22847E-4</v>
      </c>
      <c r="C316">
        <v>473.2</v>
      </c>
      <c r="D316">
        <v>3.5431900000000002E-2</v>
      </c>
      <c r="E316">
        <v>22.2197</v>
      </c>
      <c r="F316">
        <v>0.19786100000000001</v>
      </c>
      <c r="G316">
        <v>7.5543299999999997E-3</v>
      </c>
      <c r="H316">
        <v>1.3651799999999999E-3</v>
      </c>
      <c r="I316">
        <v>2.1339999999999999E-7</v>
      </c>
    </row>
    <row r="317" spans="2:9" x14ac:dyDescent="0.3">
      <c r="B317">
        <v>2.2506300000000001E-4</v>
      </c>
      <c r="C317">
        <v>473.20100000000002</v>
      </c>
      <c r="D317">
        <v>0</v>
      </c>
      <c r="E317">
        <v>22.233499999999999</v>
      </c>
      <c r="F317">
        <v>0.19787199999999999</v>
      </c>
      <c r="G317">
        <v>7.6030300000000002E-3</v>
      </c>
      <c r="H317">
        <v>1.3738299999999999E-3</v>
      </c>
      <c r="I317">
        <v>2.1539800000000001E-7</v>
      </c>
    </row>
    <row r="318" spans="2:9" x14ac:dyDescent="0.3">
      <c r="B318">
        <v>2.2506300000000001E-4</v>
      </c>
      <c r="C318">
        <v>473.20100000000002</v>
      </c>
      <c r="D318">
        <v>0</v>
      </c>
      <c r="E318">
        <v>0</v>
      </c>
      <c r="F318">
        <v>0.19787199999999999</v>
      </c>
      <c r="G318">
        <v>7.6030300000000002E-3</v>
      </c>
      <c r="H318">
        <v>1.3738299999999999E-3</v>
      </c>
      <c r="I318">
        <v>2.1539800000000001E-7</v>
      </c>
    </row>
    <row r="319" spans="2:9" x14ac:dyDescent="0.3">
      <c r="B319">
        <v>2.2509299999999999E-4</v>
      </c>
      <c r="C319">
        <v>473.20100000000002</v>
      </c>
      <c r="D319">
        <v>0</v>
      </c>
      <c r="E319">
        <v>0</v>
      </c>
      <c r="F319">
        <v>0.19786500000000001</v>
      </c>
      <c r="G319">
        <v>7.6088099999999997E-3</v>
      </c>
      <c r="H319">
        <v>1.37465E-3</v>
      </c>
      <c r="I319">
        <v>2.156E-7</v>
      </c>
    </row>
    <row r="320" spans="2:9" x14ac:dyDescent="0.3">
      <c r="B320">
        <v>2.27335E-4</v>
      </c>
      <c r="C320">
        <v>473.20100000000002</v>
      </c>
      <c r="D320">
        <v>0</v>
      </c>
      <c r="E320">
        <v>0</v>
      </c>
      <c r="F320">
        <v>0.19731699999999999</v>
      </c>
      <c r="G320">
        <v>8.0281599999999995E-3</v>
      </c>
      <c r="H320">
        <v>1.43424E-3</v>
      </c>
      <c r="I320">
        <v>2.30289E-7</v>
      </c>
    </row>
    <row r="321" spans="2:9" x14ac:dyDescent="0.3">
      <c r="B321">
        <v>2.2737199999999999E-4</v>
      </c>
      <c r="C321">
        <v>473.20100000000002</v>
      </c>
      <c r="D321">
        <v>0</v>
      </c>
      <c r="E321">
        <v>0</v>
      </c>
      <c r="F321">
        <v>0.19730900000000001</v>
      </c>
      <c r="G321">
        <v>8.0358800000000005E-3</v>
      </c>
      <c r="H321">
        <v>1.4353300000000001E-3</v>
      </c>
      <c r="I321">
        <v>2.30569E-7</v>
      </c>
    </row>
    <row r="322" spans="2:9" x14ac:dyDescent="0.3">
      <c r="B322">
        <v>2.3006200000000001E-4</v>
      </c>
      <c r="C322">
        <v>473.20100000000002</v>
      </c>
      <c r="D322">
        <v>0</v>
      </c>
      <c r="E322">
        <v>0</v>
      </c>
      <c r="F322">
        <v>0.19664899999999999</v>
      </c>
      <c r="G322">
        <v>8.6135199999999995E-3</v>
      </c>
      <c r="H322">
        <v>1.51717E-3</v>
      </c>
      <c r="I322">
        <v>2.5158500000000001E-7</v>
      </c>
    </row>
    <row r="323" spans="2:9" x14ac:dyDescent="0.3">
      <c r="B323">
        <v>2.3015500000000001E-4</v>
      </c>
      <c r="C323">
        <v>473.20100000000002</v>
      </c>
      <c r="D323">
        <v>0</v>
      </c>
      <c r="E323">
        <v>0</v>
      </c>
      <c r="F323">
        <v>0.196629</v>
      </c>
      <c r="G323">
        <v>8.6308400000000007E-3</v>
      </c>
      <c r="H323">
        <v>1.51961E-3</v>
      </c>
      <c r="I323">
        <v>2.5226299999999999E-7</v>
      </c>
    </row>
    <row r="324" spans="2:9" x14ac:dyDescent="0.3">
      <c r="B324">
        <v>2.36901E-4</v>
      </c>
      <c r="C324">
        <v>473.20100000000002</v>
      </c>
      <c r="D324">
        <v>0</v>
      </c>
      <c r="E324">
        <v>0</v>
      </c>
      <c r="F324">
        <v>0.19523799999999999</v>
      </c>
      <c r="G324">
        <v>9.85048E-3</v>
      </c>
      <c r="H324">
        <v>1.6913500000000001E-3</v>
      </c>
      <c r="I324">
        <v>3.0141100000000002E-7</v>
      </c>
    </row>
    <row r="325" spans="2:9" x14ac:dyDescent="0.3">
      <c r="B325">
        <v>2.3882299999999999E-4</v>
      </c>
      <c r="C325">
        <v>473.20100000000002</v>
      </c>
      <c r="D325">
        <v>0</v>
      </c>
      <c r="E325">
        <v>0</v>
      </c>
      <c r="F325">
        <v>0.19484099999999999</v>
      </c>
      <c r="G325">
        <v>1.01983E-2</v>
      </c>
      <c r="H325">
        <v>1.7403099999999999E-3</v>
      </c>
      <c r="I325">
        <v>3.1537100000000003E-7</v>
      </c>
    </row>
    <row r="326" spans="2:9" x14ac:dyDescent="0.3">
      <c r="B326">
        <v>2.40466E-4</v>
      </c>
      <c r="C326">
        <v>473.20100000000002</v>
      </c>
      <c r="D326">
        <v>0</v>
      </c>
      <c r="E326">
        <v>0</v>
      </c>
      <c r="F326">
        <v>0.19450700000000001</v>
      </c>
      <c r="G326">
        <v>1.0491500000000001E-2</v>
      </c>
      <c r="H326">
        <v>1.7815800000000001E-3</v>
      </c>
      <c r="I326">
        <v>3.2683000000000002E-7</v>
      </c>
    </row>
    <row r="327" spans="2:9" x14ac:dyDescent="0.3">
      <c r="B327">
        <v>2.4127799999999999E-4</v>
      </c>
      <c r="C327">
        <v>473.20100000000002</v>
      </c>
      <c r="D327">
        <v>0</v>
      </c>
      <c r="E327">
        <v>0</v>
      </c>
      <c r="F327">
        <v>0.19434299999999999</v>
      </c>
      <c r="G327">
        <v>1.0635E-2</v>
      </c>
      <c r="H327">
        <v>1.8017300000000001E-3</v>
      </c>
      <c r="I327">
        <v>3.3285400000000002E-7</v>
      </c>
    </row>
    <row r="328" spans="2:9" x14ac:dyDescent="0.3">
      <c r="B328">
        <v>2.4127799999999999E-4</v>
      </c>
      <c r="C328">
        <v>473.20100000000002</v>
      </c>
      <c r="D328">
        <v>0</v>
      </c>
      <c r="E328">
        <v>0</v>
      </c>
      <c r="F328">
        <v>0.19434299999999999</v>
      </c>
      <c r="G328">
        <v>1.0635E-2</v>
      </c>
      <c r="H328">
        <v>1.8017300000000001E-3</v>
      </c>
      <c r="I328">
        <v>3.3285400000000002E-7</v>
      </c>
    </row>
    <row r="329" spans="2:9" x14ac:dyDescent="0.3">
      <c r="B329">
        <v>2.4266700000000001E-4</v>
      </c>
      <c r="C329">
        <v>473.20100000000002</v>
      </c>
      <c r="D329">
        <v>0</v>
      </c>
      <c r="E329">
        <v>0</v>
      </c>
      <c r="F329">
        <v>0.19406699999999999</v>
      </c>
      <c r="G329">
        <v>1.08769E-2</v>
      </c>
      <c r="H329">
        <v>1.8357E-3</v>
      </c>
      <c r="I329">
        <v>3.43265E-7</v>
      </c>
    </row>
    <row r="330" spans="2:9" x14ac:dyDescent="0.3">
      <c r="B330">
        <v>2.4294400000000001E-4</v>
      </c>
      <c r="C330">
        <v>473.20100000000002</v>
      </c>
      <c r="D330">
        <v>0</v>
      </c>
      <c r="E330">
        <v>0</v>
      </c>
      <c r="F330">
        <v>0.19401199999999999</v>
      </c>
      <c r="G330">
        <v>1.0925499999999999E-2</v>
      </c>
      <c r="H330">
        <v>1.84253E-3</v>
      </c>
      <c r="I330">
        <v>3.4539699999999998E-7</v>
      </c>
    </row>
    <row r="331" spans="2:9" x14ac:dyDescent="0.3">
      <c r="B331">
        <v>2.4417800000000001E-4</v>
      </c>
      <c r="C331">
        <v>473.20100000000002</v>
      </c>
      <c r="D331">
        <v>0</v>
      </c>
      <c r="E331">
        <v>0</v>
      </c>
      <c r="F331">
        <v>0.193769</v>
      </c>
      <c r="G331">
        <v>1.11381E-2</v>
      </c>
      <c r="H331">
        <v>1.8724099999999999E-3</v>
      </c>
      <c r="I331">
        <v>3.54939E-7</v>
      </c>
    </row>
    <row r="332" spans="2:9" x14ac:dyDescent="0.3">
      <c r="B332">
        <v>2.4559099999999997E-4</v>
      </c>
      <c r="C332">
        <v>473.20100000000002</v>
      </c>
      <c r="D332">
        <v>0</v>
      </c>
      <c r="E332">
        <v>0</v>
      </c>
      <c r="F332">
        <v>0.19350000000000001</v>
      </c>
      <c r="G332">
        <v>1.13741E-2</v>
      </c>
      <c r="H332">
        <v>1.9055599999999999E-3</v>
      </c>
      <c r="I332">
        <v>3.6585499999999999E-7</v>
      </c>
    </row>
    <row r="333" spans="2:9" x14ac:dyDescent="0.3">
      <c r="B333">
        <v>2.5085E-4</v>
      </c>
      <c r="C333">
        <v>473.20100000000002</v>
      </c>
      <c r="D333">
        <v>0</v>
      </c>
      <c r="E333">
        <v>0</v>
      </c>
      <c r="F333">
        <v>0.192499</v>
      </c>
      <c r="G333">
        <v>1.22521E-2</v>
      </c>
      <c r="H333">
        <v>2.02886E-3</v>
      </c>
      <c r="I333">
        <v>4.06458E-7</v>
      </c>
    </row>
    <row r="334" spans="2:9" x14ac:dyDescent="0.3">
      <c r="B334">
        <v>2.5211199999999997E-4</v>
      </c>
      <c r="C334">
        <v>473.20100000000002</v>
      </c>
      <c r="D334">
        <v>0</v>
      </c>
      <c r="E334">
        <v>0</v>
      </c>
      <c r="F334">
        <v>0.19226799999999999</v>
      </c>
      <c r="G334">
        <v>1.2454099999999999E-2</v>
      </c>
      <c r="H334">
        <v>2.0572300000000002E-3</v>
      </c>
      <c r="I334">
        <v>4.1624700000000001E-7</v>
      </c>
    </row>
    <row r="335" spans="2:9" x14ac:dyDescent="0.3">
      <c r="B335">
        <v>2.5460700000000001E-4</v>
      </c>
      <c r="C335">
        <v>473.20100000000002</v>
      </c>
      <c r="D335">
        <v>0</v>
      </c>
      <c r="E335">
        <v>0</v>
      </c>
      <c r="F335">
        <v>0.19181699999999999</v>
      </c>
      <c r="G335">
        <v>1.2850200000000001E-2</v>
      </c>
      <c r="H335">
        <v>2.1128599999999998E-3</v>
      </c>
      <c r="I335">
        <v>4.35686E-7</v>
      </c>
    </row>
    <row r="336" spans="2:9" x14ac:dyDescent="0.3">
      <c r="B336">
        <v>2.5701000000000001E-4</v>
      </c>
      <c r="C336">
        <v>473.202</v>
      </c>
      <c r="D336">
        <v>0</v>
      </c>
      <c r="E336">
        <v>0</v>
      </c>
      <c r="F336">
        <v>0.19140699999999999</v>
      </c>
      <c r="G336">
        <v>1.32094E-2</v>
      </c>
      <c r="H336">
        <v>2.1633400000000001E-3</v>
      </c>
      <c r="I336">
        <v>4.5458199999999999E-7</v>
      </c>
    </row>
    <row r="337" spans="2:9" x14ac:dyDescent="0.3">
      <c r="B337">
        <v>2.6240500000000001E-4</v>
      </c>
      <c r="C337">
        <v>473.202</v>
      </c>
      <c r="D337">
        <v>0</v>
      </c>
      <c r="E337">
        <v>0</v>
      </c>
      <c r="F337">
        <v>0.19048699999999999</v>
      </c>
      <c r="G337">
        <v>1.40155E-2</v>
      </c>
      <c r="H337">
        <v>2.2766399999999999E-3</v>
      </c>
      <c r="I337">
        <v>4.9699699999999999E-7</v>
      </c>
    </row>
    <row r="338" spans="2:9" x14ac:dyDescent="0.3">
      <c r="B338">
        <v>2.6378399999999998E-4</v>
      </c>
      <c r="C338">
        <v>473.202</v>
      </c>
      <c r="D338">
        <v>0</v>
      </c>
      <c r="E338">
        <v>0</v>
      </c>
      <c r="F338">
        <v>0.19025700000000001</v>
      </c>
      <c r="G338">
        <v>1.42176E-2</v>
      </c>
      <c r="H338">
        <v>2.30504E-3</v>
      </c>
      <c r="I338">
        <v>5.0780899999999996E-7</v>
      </c>
    </row>
    <row r="339" spans="2:9" x14ac:dyDescent="0.3">
      <c r="B339">
        <v>2.64887E-4</v>
      </c>
      <c r="C339">
        <v>473.202</v>
      </c>
      <c r="D339">
        <v>0</v>
      </c>
      <c r="E339">
        <v>0</v>
      </c>
      <c r="F339">
        <v>0.19007499999999999</v>
      </c>
      <c r="G339">
        <v>1.43772E-2</v>
      </c>
      <c r="H339">
        <v>2.3275000000000001E-3</v>
      </c>
      <c r="I339">
        <v>5.1661999999999998E-7</v>
      </c>
    </row>
    <row r="340" spans="2:9" x14ac:dyDescent="0.3">
      <c r="B340">
        <v>2.6590899999999999E-4</v>
      </c>
      <c r="C340">
        <v>473.202</v>
      </c>
      <c r="D340">
        <v>0</v>
      </c>
      <c r="E340">
        <v>0</v>
      </c>
      <c r="F340">
        <v>0.18990699999999999</v>
      </c>
      <c r="G340">
        <v>1.4524E-2</v>
      </c>
      <c r="H340">
        <v>2.3481700000000001E-3</v>
      </c>
      <c r="I340">
        <v>5.2479299999999995E-7</v>
      </c>
    </row>
    <row r="341" spans="2:9" x14ac:dyDescent="0.3">
      <c r="B341">
        <v>2.6736000000000002E-4</v>
      </c>
      <c r="C341">
        <v>473.202</v>
      </c>
      <c r="D341">
        <v>0</v>
      </c>
      <c r="E341">
        <v>0</v>
      </c>
      <c r="F341">
        <v>0.18967999999999999</v>
      </c>
      <c r="G341">
        <v>1.4723200000000001E-2</v>
      </c>
      <c r="H341">
        <v>2.37623E-3</v>
      </c>
      <c r="I341">
        <v>5.3643300000000002E-7</v>
      </c>
    </row>
    <row r="342" spans="2:9" x14ac:dyDescent="0.3">
      <c r="B342">
        <v>2.7408199999999998E-4</v>
      </c>
      <c r="C342">
        <v>473.20299999999997</v>
      </c>
      <c r="D342">
        <v>0</v>
      </c>
      <c r="E342">
        <v>0</v>
      </c>
      <c r="F342">
        <v>0.18867300000000001</v>
      </c>
      <c r="G342">
        <v>1.5606200000000001E-2</v>
      </c>
      <c r="H342">
        <v>2.5005100000000001E-3</v>
      </c>
      <c r="I342">
        <v>5.8897699999999999E-7</v>
      </c>
    </row>
    <row r="343" spans="2:9" x14ac:dyDescent="0.3">
      <c r="B343">
        <v>2.75901E-4</v>
      </c>
      <c r="C343">
        <v>473.20299999999997</v>
      </c>
      <c r="D343">
        <v>0</v>
      </c>
      <c r="E343">
        <v>0</v>
      </c>
      <c r="F343">
        <v>0.18840000000000001</v>
      </c>
      <c r="G343">
        <v>1.5845000000000001E-2</v>
      </c>
      <c r="H343">
        <v>2.5341299999999999E-3</v>
      </c>
      <c r="I343">
        <v>6.0319000000000004E-7</v>
      </c>
    </row>
    <row r="344" spans="2:9" x14ac:dyDescent="0.3">
      <c r="B344">
        <v>2.8096000000000002E-4</v>
      </c>
      <c r="C344">
        <v>473.20299999999997</v>
      </c>
      <c r="D344">
        <v>0</v>
      </c>
      <c r="E344">
        <v>0</v>
      </c>
      <c r="F344">
        <v>0.187662</v>
      </c>
      <c r="G344">
        <v>1.6492300000000001E-2</v>
      </c>
      <c r="H344">
        <v>2.6253800000000001E-3</v>
      </c>
      <c r="I344">
        <v>6.4364199999999996E-7</v>
      </c>
    </row>
    <row r="345" spans="2:9" x14ac:dyDescent="0.3">
      <c r="B345">
        <v>2.8096000000000002E-4</v>
      </c>
      <c r="C345">
        <v>473.20299999999997</v>
      </c>
      <c r="D345">
        <v>0</v>
      </c>
      <c r="E345">
        <v>0</v>
      </c>
      <c r="F345">
        <v>0.187662</v>
      </c>
      <c r="G345">
        <v>1.6492300000000001E-2</v>
      </c>
      <c r="H345">
        <v>2.6253800000000001E-3</v>
      </c>
      <c r="I345">
        <v>6.4364199999999996E-7</v>
      </c>
    </row>
    <row r="346" spans="2:9" x14ac:dyDescent="0.3">
      <c r="B346">
        <v>2.9005699999999998E-4</v>
      </c>
      <c r="C346">
        <v>473.20400000000001</v>
      </c>
      <c r="D346">
        <v>0</v>
      </c>
      <c r="E346">
        <v>0</v>
      </c>
      <c r="F346">
        <v>0.18640499999999999</v>
      </c>
      <c r="G346">
        <v>1.7593899999999999E-2</v>
      </c>
      <c r="H346">
        <v>2.78087E-3</v>
      </c>
      <c r="I346">
        <v>7.1681999999999998E-7</v>
      </c>
    </row>
    <row r="347" spans="2:9" x14ac:dyDescent="0.3">
      <c r="B347">
        <v>2.9128500000000001E-4</v>
      </c>
      <c r="C347">
        <v>473.20400000000001</v>
      </c>
      <c r="D347">
        <v>0</v>
      </c>
      <c r="E347">
        <v>0</v>
      </c>
      <c r="F347">
        <v>0.186249</v>
      </c>
      <c r="G347">
        <v>1.77305E-2</v>
      </c>
      <c r="H347">
        <v>2.8001300000000001E-3</v>
      </c>
      <c r="I347">
        <v>7.2607199999999999E-7</v>
      </c>
    </row>
    <row r="348" spans="2:9" x14ac:dyDescent="0.3">
      <c r="B348">
        <v>2.9311499999999999E-4</v>
      </c>
      <c r="C348">
        <v>473.20400000000001</v>
      </c>
      <c r="D348">
        <v>0</v>
      </c>
      <c r="E348">
        <v>0</v>
      </c>
      <c r="F348">
        <v>0.18601699999999999</v>
      </c>
      <c r="G348">
        <v>1.7933999999999999E-2</v>
      </c>
      <c r="H348">
        <v>2.8288300000000001E-3</v>
      </c>
      <c r="I348">
        <v>7.3985900000000003E-7</v>
      </c>
    </row>
    <row r="349" spans="2:9" x14ac:dyDescent="0.3">
      <c r="B349">
        <v>2.9445799999999999E-4</v>
      </c>
      <c r="C349">
        <v>473.20400000000001</v>
      </c>
      <c r="D349">
        <v>0</v>
      </c>
      <c r="E349">
        <v>0</v>
      </c>
      <c r="F349">
        <v>0.18584800000000001</v>
      </c>
      <c r="G349">
        <v>1.8081699999999999E-2</v>
      </c>
      <c r="H349">
        <v>2.84972E-3</v>
      </c>
      <c r="I349">
        <v>7.5051999999999997E-7</v>
      </c>
    </row>
    <row r="350" spans="2:9" x14ac:dyDescent="0.3">
      <c r="B350">
        <v>2.9695999999999998E-4</v>
      </c>
      <c r="C350">
        <v>473.20400000000001</v>
      </c>
      <c r="D350">
        <v>0</v>
      </c>
      <c r="E350">
        <v>0</v>
      </c>
      <c r="F350">
        <v>0.185534</v>
      </c>
      <c r="G350">
        <v>1.8356999999999998E-2</v>
      </c>
      <c r="H350">
        <v>2.88864E-3</v>
      </c>
      <c r="I350">
        <v>7.70382E-7</v>
      </c>
    </row>
    <row r="351" spans="2:9" x14ac:dyDescent="0.3">
      <c r="B351">
        <v>2.9786899999999998E-4</v>
      </c>
      <c r="C351">
        <v>473.20400000000001</v>
      </c>
      <c r="D351">
        <v>0</v>
      </c>
      <c r="E351">
        <v>0</v>
      </c>
      <c r="F351">
        <v>0.18542400000000001</v>
      </c>
      <c r="G351">
        <v>1.8453500000000001E-2</v>
      </c>
      <c r="H351">
        <v>2.9022800000000001E-3</v>
      </c>
      <c r="I351">
        <v>7.7750699999999995E-7</v>
      </c>
    </row>
    <row r="352" spans="2:9" x14ac:dyDescent="0.3">
      <c r="B352">
        <v>2.9932599999999999E-4</v>
      </c>
      <c r="C352">
        <v>473.20400000000001</v>
      </c>
      <c r="D352">
        <v>0</v>
      </c>
      <c r="E352">
        <v>0</v>
      </c>
      <c r="F352">
        <v>0.18525900000000001</v>
      </c>
      <c r="G352">
        <v>1.8597499999999999E-2</v>
      </c>
      <c r="H352">
        <v>2.9226E-3</v>
      </c>
      <c r="I352">
        <v>7.8823400000000002E-7</v>
      </c>
    </row>
    <row r="353" spans="2:9" x14ac:dyDescent="0.3">
      <c r="B353">
        <v>3.0856600000000003E-4</v>
      </c>
      <c r="C353">
        <v>473.20400000000001</v>
      </c>
      <c r="D353">
        <v>0</v>
      </c>
      <c r="E353">
        <v>0</v>
      </c>
      <c r="F353">
        <v>0.18421699999999999</v>
      </c>
      <c r="G353">
        <v>1.9510599999999999E-2</v>
      </c>
      <c r="H353">
        <v>3.0515E-3</v>
      </c>
      <c r="I353">
        <v>8.5625700000000004E-7</v>
      </c>
    </row>
    <row r="354" spans="2:9" x14ac:dyDescent="0.3">
      <c r="B354">
        <v>3.1763899999999999E-4</v>
      </c>
      <c r="C354">
        <v>473.20499999999998</v>
      </c>
      <c r="D354">
        <v>0</v>
      </c>
      <c r="E354">
        <v>0</v>
      </c>
      <c r="F354">
        <v>0.18327499999999999</v>
      </c>
      <c r="G354">
        <v>2.0335800000000001E-2</v>
      </c>
      <c r="H354">
        <v>3.1682300000000002E-3</v>
      </c>
      <c r="I354">
        <v>9.2316700000000005E-7</v>
      </c>
    </row>
    <row r="355" spans="2:9" x14ac:dyDescent="0.3">
      <c r="B355">
        <v>3.2111900000000003E-4</v>
      </c>
      <c r="C355">
        <v>473.20499999999998</v>
      </c>
      <c r="D355">
        <v>0</v>
      </c>
      <c r="E355">
        <v>0</v>
      </c>
      <c r="F355">
        <v>0.18293300000000001</v>
      </c>
      <c r="G355">
        <v>2.0635299999999999E-2</v>
      </c>
      <c r="H355">
        <v>3.2105599999999999E-3</v>
      </c>
      <c r="I355">
        <v>9.4754900000000001E-7</v>
      </c>
    </row>
    <row r="356" spans="2:9" x14ac:dyDescent="0.3">
      <c r="B356">
        <v>3.2344200000000001E-4</v>
      </c>
      <c r="C356">
        <v>473.20499999999998</v>
      </c>
      <c r="D356">
        <v>0</v>
      </c>
      <c r="E356">
        <v>0</v>
      </c>
      <c r="F356">
        <v>0.18270800000000001</v>
      </c>
      <c r="G356">
        <v>2.08326E-2</v>
      </c>
      <c r="H356">
        <v>3.2384499999999999E-3</v>
      </c>
      <c r="I356">
        <v>9.6354000000000001E-7</v>
      </c>
    </row>
    <row r="357" spans="2:9" x14ac:dyDescent="0.3">
      <c r="B357">
        <v>3.2353900000000002E-4</v>
      </c>
      <c r="C357">
        <v>473.20499999999998</v>
      </c>
      <c r="D357">
        <v>0</v>
      </c>
      <c r="E357">
        <v>0</v>
      </c>
      <c r="F357">
        <v>0.182699</v>
      </c>
      <c r="G357">
        <v>2.08407E-2</v>
      </c>
      <c r="H357">
        <v>3.2395900000000001E-3</v>
      </c>
      <c r="I357">
        <v>9.6419699999999994E-7</v>
      </c>
    </row>
    <row r="358" spans="2:9" x14ac:dyDescent="0.3">
      <c r="B358">
        <v>3.24674E-4</v>
      </c>
      <c r="C358">
        <v>473.20499999999998</v>
      </c>
      <c r="D358">
        <v>0</v>
      </c>
      <c r="E358">
        <v>0</v>
      </c>
      <c r="F358">
        <v>0.182591</v>
      </c>
      <c r="G358">
        <v>2.0935599999999999E-2</v>
      </c>
      <c r="H358">
        <v>3.2529999999999998E-3</v>
      </c>
      <c r="I358">
        <v>9.7194499999999993E-7</v>
      </c>
    </row>
    <row r="359" spans="2:9" x14ac:dyDescent="0.3">
      <c r="B359">
        <v>3.28554E-4</v>
      </c>
      <c r="C359">
        <v>473.20499999999998</v>
      </c>
      <c r="D359">
        <v>0</v>
      </c>
      <c r="E359">
        <v>0</v>
      </c>
      <c r="F359">
        <v>0.182251</v>
      </c>
      <c r="G359">
        <v>2.1232600000000001E-2</v>
      </c>
      <c r="H359">
        <v>3.2950200000000001E-3</v>
      </c>
      <c r="I359">
        <v>9.9815400000000003E-7</v>
      </c>
    </row>
    <row r="360" spans="2:9" x14ac:dyDescent="0.3">
      <c r="B360">
        <v>3.2946599999999999E-4</v>
      </c>
      <c r="C360">
        <v>473.20499999999998</v>
      </c>
      <c r="D360">
        <v>0</v>
      </c>
      <c r="E360">
        <v>0</v>
      </c>
      <c r="F360">
        <v>0.18217800000000001</v>
      </c>
      <c r="G360">
        <v>2.1297199999999999E-2</v>
      </c>
      <c r="H360">
        <v>3.3041400000000001E-3</v>
      </c>
      <c r="I360">
        <v>1.00389E-6</v>
      </c>
    </row>
    <row r="361" spans="2:9" x14ac:dyDescent="0.3">
      <c r="B361">
        <v>3.4210799999999998E-4</v>
      </c>
      <c r="C361">
        <v>473.20600000000002</v>
      </c>
      <c r="D361">
        <v>0</v>
      </c>
      <c r="E361">
        <v>0</v>
      </c>
      <c r="F361">
        <v>0.18115700000000001</v>
      </c>
      <c r="G361">
        <v>2.2191800000000001E-2</v>
      </c>
      <c r="H361">
        <v>3.4305899999999999E-3</v>
      </c>
      <c r="I361">
        <v>1.0833399999999999E-6</v>
      </c>
    </row>
    <row r="362" spans="2:9" x14ac:dyDescent="0.3">
      <c r="B362">
        <v>3.4346600000000001E-4</v>
      </c>
      <c r="C362">
        <v>473.20600000000002</v>
      </c>
      <c r="D362">
        <v>0</v>
      </c>
      <c r="E362">
        <v>0</v>
      </c>
      <c r="F362">
        <v>0.18105299999999999</v>
      </c>
      <c r="G362">
        <v>2.2282400000000001E-2</v>
      </c>
      <c r="H362">
        <v>3.4433799999999998E-3</v>
      </c>
      <c r="I362">
        <v>1.0914499999999999E-6</v>
      </c>
    </row>
    <row r="363" spans="2:9" x14ac:dyDescent="0.3">
      <c r="B363">
        <v>3.4730900000000002E-4</v>
      </c>
      <c r="C363">
        <v>473.20600000000002</v>
      </c>
      <c r="D363">
        <v>0</v>
      </c>
      <c r="E363">
        <v>0</v>
      </c>
      <c r="F363">
        <v>0.18079000000000001</v>
      </c>
      <c r="G363">
        <v>2.2513399999999999E-2</v>
      </c>
      <c r="H363">
        <v>3.4760500000000001E-3</v>
      </c>
      <c r="I363">
        <v>1.1135199999999999E-6</v>
      </c>
    </row>
    <row r="364" spans="2:9" x14ac:dyDescent="0.3">
      <c r="B364">
        <v>3.58842E-4</v>
      </c>
      <c r="C364">
        <v>473.20600000000002</v>
      </c>
      <c r="D364">
        <v>0</v>
      </c>
      <c r="E364">
        <v>0</v>
      </c>
      <c r="F364">
        <v>0.18004700000000001</v>
      </c>
      <c r="G364">
        <v>2.3164199999999999E-2</v>
      </c>
      <c r="H364">
        <v>3.5679800000000001E-3</v>
      </c>
      <c r="I364">
        <v>1.1755E-6</v>
      </c>
    </row>
    <row r="365" spans="2:9" x14ac:dyDescent="0.3">
      <c r="B365">
        <v>3.58983E-4</v>
      </c>
      <c r="C365">
        <v>473.20600000000002</v>
      </c>
      <c r="D365">
        <v>0</v>
      </c>
      <c r="E365">
        <v>0</v>
      </c>
      <c r="F365">
        <v>0.180038</v>
      </c>
      <c r="G365">
        <v>2.3171899999999999E-2</v>
      </c>
      <c r="H365">
        <v>3.5690700000000001E-3</v>
      </c>
      <c r="I365">
        <v>1.17623E-6</v>
      </c>
    </row>
    <row r="366" spans="2:9" x14ac:dyDescent="0.3">
      <c r="B366">
        <v>3.6024100000000002E-4</v>
      </c>
      <c r="C366">
        <v>473.20600000000002</v>
      </c>
      <c r="D366">
        <v>0</v>
      </c>
      <c r="E366">
        <v>0</v>
      </c>
      <c r="F366">
        <v>0.17996999999999999</v>
      </c>
      <c r="G366">
        <v>2.3231600000000002E-2</v>
      </c>
      <c r="H366">
        <v>3.5775E-3</v>
      </c>
      <c r="I366">
        <v>1.18216E-6</v>
      </c>
    </row>
    <row r="367" spans="2:9" x14ac:dyDescent="0.3">
      <c r="B367">
        <v>3.6384999999999998E-4</v>
      </c>
      <c r="C367">
        <v>473.20699999999999</v>
      </c>
      <c r="D367">
        <v>0</v>
      </c>
      <c r="E367">
        <v>0</v>
      </c>
      <c r="F367">
        <v>0.17977499999999999</v>
      </c>
      <c r="G367">
        <v>2.3401999999999999E-2</v>
      </c>
      <c r="H367">
        <v>3.6015299999999999E-3</v>
      </c>
      <c r="I367">
        <v>1.19905E-6</v>
      </c>
    </row>
    <row r="368" spans="2:9" x14ac:dyDescent="0.3">
      <c r="B368">
        <v>3.6395500000000001E-4</v>
      </c>
      <c r="C368">
        <v>473.20699999999999</v>
      </c>
      <c r="D368">
        <v>0</v>
      </c>
      <c r="E368">
        <v>0</v>
      </c>
      <c r="F368">
        <v>0.17977000000000001</v>
      </c>
      <c r="G368">
        <v>2.3406400000000001E-2</v>
      </c>
      <c r="H368">
        <v>3.6021500000000001E-3</v>
      </c>
      <c r="I368">
        <v>1.1994900000000001E-6</v>
      </c>
    </row>
    <row r="369" spans="2:9" x14ac:dyDescent="0.3">
      <c r="B369">
        <v>3.6429700000000003E-4</v>
      </c>
      <c r="C369">
        <v>473.20699999999999</v>
      </c>
      <c r="D369">
        <v>0</v>
      </c>
      <c r="E369">
        <v>0</v>
      </c>
      <c r="F369">
        <v>0.179754</v>
      </c>
      <c r="G369">
        <v>2.3420699999999999E-2</v>
      </c>
      <c r="H369">
        <v>3.6041799999999998E-3</v>
      </c>
      <c r="I369">
        <v>1.2009400000000001E-6</v>
      </c>
    </row>
    <row r="370" spans="2:9" x14ac:dyDescent="0.3">
      <c r="B370">
        <v>3.7446199999999999E-4</v>
      </c>
      <c r="C370">
        <v>473.20699999999999</v>
      </c>
      <c r="D370">
        <v>0</v>
      </c>
      <c r="E370">
        <v>0</v>
      </c>
      <c r="F370">
        <v>0.17931</v>
      </c>
      <c r="G370">
        <v>2.3810100000000001E-2</v>
      </c>
      <c r="H370">
        <v>3.6589299999999999E-3</v>
      </c>
      <c r="I370">
        <v>1.2401100000000001E-6</v>
      </c>
    </row>
    <row r="371" spans="2:9" x14ac:dyDescent="0.3">
      <c r="B371">
        <v>3.81589E-4</v>
      </c>
      <c r="C371">
        <v>473.20699999999999</v>
      </c>
      <c r="D371">
        <v>0</v>
      </c>
      <c r="E371">
        <v>0</v>
      </c>
      <c r="F371">
        <v>0.179011</v>
      </c>
      <c r="G371">
        <v>2.4072099999999999E-2</v>
      </c>
      <c r="H371">
        <v>3.6957000000000001E-3</v>
      </c>
      <c r="I371">
        <v>1.2672699999999999E-6</v>
      </c>
    </row>
    <row r="372" spans="2:9" x14ac:dyDescent="0.3">
      <c r="B372">
        <v>3.8676299999999998E-4</v>
      </c>
      <c r="C372">
        <v>473.20699999999999</v>
      </c>
      <c r="D372">
        <v>0</v>
      </c>
      <c r="E372">
        <v>0</v>
      </c>
      <c r="F372">
        <v>0.17882500000000001</v>
      </c>
      <c r="G372">
        <v>2.4235E-2</v>
      </c>
      <c r="H372">
        <v>3.7184800000000001E-3</v>
      </c>
      <c r="I372">
        <v>1.28418E-6</v>
      </c>
    </row>
    <row r="373" spans="2:9" x14ac:dyDescent="0.3">
      <c r="B373">
        <v>3.8748999999999999E-4</v>
      </c>
      <c r="C373">
        <v>473.20699999999999</v>
      </c>
      <c r="D373">
        <v>0</v>
      </c>
      <c r="E373">
        <v>0</v>
      </c>
      <c r="F373">
        <v>0.17880199999999999</v>
      </c>
      <c r="G373">
        <v>2.4255200000000001E-2</v>
      </c>
      <c r="H373">
        <v>3.7212999999999999E-3</v>
      </c>
      <c r="I373">
        <v>1.2862799999999999E-6</v>
      </c>
    </row>
    <row r="374" spans="2:9" x14ac:dyDescent="0.3">
      <c r="B374">
        <v>3.8927900000000002E-4</v>
      </c>
      <c r="C374">
        <v>473.20699999999999</v>
      </c>
      <c r="D374">
        <v>0</v>
      </c>
      <c r="E374">
        <v>0</v>
      </c>
      <c r="F374">
        <v>0.17874899999999999</v>
      </c>
      <c r="G374">
        <v>2.4302199999999999E-2</v>
      </c>
      <c r="H374">
        <v>3.7278400000000001E-3</v>
      </c>
      <c r="I374">
        <v>1.29123E-6</v>
      </c>
    </row>
    <row r="375" spans="2:9" x14ac:dyDescent="0.3">
      <c r="B375">
        <v>3.9167599999999998E-4</v>
      </c>
      <c r="C375">
        <v>473.20699999999999</v>
      </c>
      <c r="D375">
        <v>0</v>
      </c>
      <c r="E375">
        <v>0</v>
      </c>
      <c r="F375">
        <v>0.178677</v>
      </c>
      <c r="G375">
        <v>2.43652E-2</v>
      </c>
      <c r="H375">
        <v>3.7366000000000001E-3</v>
      </c>
      <c r="I375">
        <v>1.2978600000000001E-6</v>
      </c>
    </row>
    <row r="376" spans="2:9" x14ac:dyDescent="0.3">
      <c r="B376">
        <v>4.0024499999999997E-4</v>
      </c>
      <c r="C376">
        <v>473.20699999999999</v>
      </c>
      <c r="D376">
        <v>0</v>
      </c>
      <c r="E376">
        <v>0</v>
      </c>
      <c r="F376">
        <v>0.17848600000000001</v>
      </c>
      <c r="G376">
        <v>2.4533099999999999E-2</v>
      </c>
      <c r="H376">
        <v>3.7597300000000002E-3</v>
      </c>
      <c r="I376">
        <v>1.3158899999999999E-6</v>
      </c>
    </row>
    <row r="377" spans="2:9" x14ac:dyDescent="0.3">
      <c r="B377">
        <v>4.0125600000000001E-4</v>
      </c>
      <c r="C377">
        <v>473.20699999999999</v>
      </c>
      <c r="D377">
        <v>0</v>
      </c>
      <c r="E377">
        <v>0</v>
      </c>
      <c r="F377">
        <v>0.17846300000000001</v>
      </c>
      <c r="G377">
        <v>2.4552899999999999E-2</v>
      </c>
      <c r="H377">
        <v>3.76246E-3</v>
      </c>
      <c r="I377">
        <v>1.31802E-6</v>
      </c>
    </row>
    <row r="378" spans="2:9" x14ac:dyDescent="0.3">
      <c r="B378">
        <v>4.0438600000000001E-4</v>
      </c>
      <c r="C378">
        <v>473.20699999999999</v>
      </c>
      <c r="D378">
        <v>0</v>
      </c>
      <c r="E378">
        <v>0</v>
      </c>
      <c r="F378">
        <v>0.178399</v>
      </c>
      <c r="G378">
        <v>2.4609499999999999E-2</v>
      </c>
      <c r="H378">
        <v>3.7702299999999998E-3</v>
      </c>
      <c r="I378">
        <v>1.3241E-6</v>
      </c>
    </row>
    <row r="379" spans="2:9" x14ac:dyDescent="0.3">
      <c r="B379">
        <v>4.0696200000000002E-4</v>
      </c>
      <c r="C379">
        <v>473.20699999999999</v>
      </c>
      <c r="D379">
        <v>0</v>
      </c>
      <c r="E379">
        <v>0</v>
      </c>
      <c r="F379">
        <v>0.178369</v>
      </c>
      <c r="G379">
        <v>2.4635600000000001E-2</v>
      </c>
      <c r="H379">
        <v>3.7736900000000001E-3</v>
      </c>
      <c r="I379">
        <v>1.3269500000000001E-6</v>
      </c>
    </row>
    <row r="380" spans="2:9" x14ac:dyDescent="0.3">
      <c r="B380">
        <v>4.07477E-4</v>
      </c>
      <c r="C380">
        <v>473.20699999999999</v>
      </c>
      <c r="D380">
        <v>0</v>
      </c>
      <c r="E380">
        <v>0</v>
      </c>
      <c r="F380">
        <v>0.17836399999999999</v>
      </c>
      <c r="G380">
        <v>2.4640800000000001E-2</v>
      </c>
      <c r="H380">
        <v>3.7743899999999999E-3</v>
      </c>
      <c r="I380">
        <v>1.3275199999999999E-6</v>
      </c>
    </row>
    <row r="381" spans="2:9" x14ac:dyDescent="0.3">
      <c r="B381">
        <v>4.23235E-4</v>
      </c>
      <c r="C381">
        <v>473.20699999999999</v>
      </c>
      <c r="D381">
        <v>0</v>
      </c>
      <c r="E381">
        <v>0</v>
      </c>
      <c r="F381">
        <v>0.17822499999999999</v>
      </c>
      <c r="G381">
        <v>2.4763500000000001E-2</v>
      </c>
      <c r="H381">
        <v>3.7901200000000001E-3</v>
      </c>
      <c r="I381">
        <v>1.34121E-6</v>
      </c>
    </row>
    <row r="382" spans="2:9" x14ac:dyDescent="0.3">
      <c r="B382">
        <v>4.2334000000000002E-4</v>
      </c>
      <c r="C382">
        <v>473.20699999999999</v>
      </c>
      <c r="D382">
        <v>0</v>
      </c>
      <c r="E382">
        <v>0</v>
      </c>
      <c r="F382">
        <v>0.17822499999999999</v>
      </c>
      <c r="G382">
        <v>2.4763799999999999E-2</v>
      </c>
      <c r="H382">
        <v>3.79014E-3</v>
      </c>
      <c r="I382">
        <v>1.3412500000000001E-6</v>
      </c>
    </row>
    <row r="383" spans="2:9" x14ac:dyDescent="0.3">
      <c r="B383">
        <v>4.2340699999999999E-4</v>
      </c>
      <c r="C383">
        <v>473.20699999999999</v>
      </c>
      <c r="D383">
        <v>0</v>
      </c>
      <c r="E383">
        <v>0</v>
      </c>
      <c r="F383">
        <v>0.17822399999999999</v>
      </c>
      <c r="G383">
        <v>2.4764100000000001E-2</v>
      </c>
      <c r="H383">
        <v>3.7901800000000002E-3</v>
      </c>
      <c r="I383">
        <v>1.3412800000000001E-6</v>
      </c>
    </row>
    <row r="384" spans="2:9" x14ac:dyDescent="0.3">
      <c r="B384">
        <v>4.2402500000000002E-4</v>
      </c>
      <c r="C384">
        <v>473.20699999999999</v>
      </c>
      <c r="D384">
        <v>0</v>
      </c>
      <c r="E384">
        <v>0</v>
      </c>
      <c r="F384">
        <v>0.17822099999999999</v>
      </c>
      <c r="G384">
        <v>2.4767000000000001E-2</v>
      </c>
      <c r="H384">
        <v>3.7905199999999999E-3</v>
      </c>
      <c r="I384">
        <v>1.3416100000000001E-6</v>
      </c>
    </row>
    <row r="385" spans="2:9" x14ac:dyDescent="0.3">
      <c r="B385">
        <v>4.2404399999999999E-4</v>
      </c>
      <c r="C385">
        <v>473.20699999999999</v>
      </c>
      <c r="D385">
        <v>0</v>
      </c>
      <c r="E385">
        <v>0</v>
      </c>
      <c r="F385">
        <v>0.17822099999999999</v>
      </c>
      <c r="G385">
        <v>2.4766900000000001E-2</v>
      </c>
      <c r="H385">
        <v>3.79051E-3</v>
      </c>
      <c r="I385">
        <v>1.3416E-6</v>
      </c>
    </row>
    <row r="386" spans="2:9" x14ac:dyDescent="0.3">
      <c r="B386">
        <v>4.2404500000000001E-4</v>
      </c>
      <c r="C386">
        <v>473.20699999999999</v>
      </c>
      <c r="D386">
        <v>0</v>
      </c>
      <c r="E386">
        <v>0</v>
      </c>
      <c r="F386">
        <v>0.17822099999999999</v>
      </c>
      <c r="G386">
        <v>2.4766900000000001E-2</v>
      </c>
      <c r="H386">
        <v>3.79051E-3</v>
      </c>
      <c r="I386">
        <v>1.3416E-6</v>
      </c>
    </row>
    <row r="387" spans="2:9" x14ac:dyDescent="0.3">
      <c r="B387">
        <v>4.2548199999999998E-4</v>
      </c>
      <c r="C387">
        <v>473.20699999999999</v>
      </c>
      <c r="D387">
        <v>0</v>
      </c>
      <c r="E387">
        <v>0</v>
      </c>
      <c r="F387">
        <v>0.178227</v>
      </c>
      <c r="G387">
        <v>2.4761999999999999E-2</v>
      </c>
      <c r="H387">
        <v>3.7896200000000001E-3</v>
      </c>
      <c r="I387">
        <v>1.3411299999999999E-6</v>
      </c>
    </row>
    <row r="388" spans="2:9" x14ac:dyDescent="0.3">
      <c r="B388">
        <v>4.25511E-4</v>
      </c>
      <c r="C388">
        <v>473.20699999999999</v>
      </c>
      <c r="D388">
        <v>0</v>
      </c>
      <c r="E388">
        <v>0</v>
      </c>
      <c r="F388">
        <v>0.178227</v>
      </c>
      <c r="G388">
        <v>2.47618E-2</v>
      </c>
      <c r="H388">
        <v>3.7896000000000002E-3</v>
      </c>
      <c r="I388">
        <v>1.3411200000000001E-6</v>
      </c>
    </row>
    <row r="389" spans="2:9" x14ac:dyDescent="0.3">
      <c r="B389">
        <v>4.2658399999999998E-4</v>
      </c>
      <c r="C389">
        <v>473.20699999999999</v>
      </c>
      <c r="D389">
        <v>0</v>
      </c>
      <c r="E389">
        <v>0</v>
      </c>
      <c r="F389">
        <v>0.178234</v>
      </c>
      <c r="G389">
        <v>2.4755900000000001E-2</v>
      </c>
      <c r="H389">
        <v>3.7886199999999999E-3</v>
      </c>
      <c r="I389">
        <v>1.34052E-6</v>
      </c>
    </row>
    <row r="390" spans="2:9" x14ac:dyDescent="0.3">
      <c r="B390">
        <v>4.3672300000000003E-4</v>
      </c>
      <c r="C390">
        <v>473.20699999999999</v>
      </c>
      <c r="D390">
        <v>0</v>
      </c>
      <c r="E390">
        <v>0</v>
      </c>
      <c r="F390">
        <v>0.17832600000000001</v>
      </c>
      <c r="G390">
        <v>2.4676900000000002E-2</v>
      </c>
      <c r="H390">
        <v>3.7761000000000001E-3</v>
      </c>
      <c r="I390">
        <v>1.3324299999999999E-6</v>
      </c>
    </row>
    <row r="391" spans="2:9" x14ac:dyDescent="0.3">
      <c r="B391">
        <v>4.4110699999999999E-4</v>
      </c>
      <c r="C391">
        <v>473.20699999999999</v>
      </c>
      <c r="D391">
        <v>0</v>
      </c>
      <c r="E391">
        <v>0</v>
      </c>
      <c r="F391">
        <v>0.17840300000000001</v>
      </c>
      <c r="G391">
        <v>2.4609700000000002E-2</v>
      </c>
      <c r="H391">
        <v>3.7659099999999999E-3</v>
      </c>
      <c r="I391">
        <v>1.32549E-6</v>
      </c>
    </row>
    <row r="392" spans="2:9" x14ac:dyDescent="0.3">
      <c r="B392">
        <v>4.4132200000000001E-4</v>
      </c>
      <c r="C392">
        <v>473.20699999999999</v>
      </c>
      <c r="D392">
        <v>0</v>
      </c>
      <c r="E392">
        <v>0</v>
      </c>
      <c r="F392">
        <v>0.17840800000000001</v>
      </c>
      <c r="G392">
        <v>2.4605800000000001E-2</v>
      </c>
      <c r="H392">
        <v>3.76531E-3</v>
      </c>
      <c r="I392">
        <v>1.3250799999999999E-6</v>
      </c>
    </row>
    <row r="393" spans="2:9" x14ac:dyDescent="0.3">
      <c r="B393">
        <v>4.5365E-4</v>
      </c>
      <c r="C393">
        <v>473.20699999999999</v>
      </c>
      <c r="D393">
        <v>0</v>
      </c>
      <c r="E393">
        <v>0</v>
      </c>
      <c r="F393">
        <v>0.17866799999999999</v>
      </c>
      <c r="G393">
        <v>2.43798E-2</v>
      </c>
      <c r="H393">
        <v>3.7313699999999999E-3</v>
      </c>
      <c r="I393">
        <v>1.3017299999999999E-6</v>
      </c>
    </row>
    <row r="394" spans="2:9" x14ac:dyDescent="0.3">
      <c r="B394">
        <v>4.5609600000000002E-4</v>
      </c>
      <c r="C394">
        <v>473.20699999999999</v>
      </c>
      <c r="D394">
        <v>0</v>
      </c>
      <c r="E394">
        <v>0</v>
      </c>
      <c r="F394">
        <v>0.178731</v>
      </c>
      <c r="G394">
        <v>2.43243E-2</v>
      </c>
      <c r="H394">
        <v>3.7231E-3</v>
      </c>
      <c r="I394">
        <v>1.29607E-6</v>
      </c>
    </row>
    <row r="395" spans="2:9" x14ac:dyDescent="0.3">
      <c r="B395">
        <v>4.5736699999999997E-4</v>
      </c>
      <c r="C395">
        <v>473.20699999999999</v>
      </c>
      <c r="D395">
        <v>0</v>
      </c>
      <c r="E395">
        <v>0</v>
      </c>
      <c r="F395">
        <v>0.17877699999999999</v>
      </c>
      <c r="G395">
        <v>2.4284799999999999E-2</v>
      </c>
      <c r="H395">
        <v>3.71726E-3</v>
      </c>
      <c r="I395">
        <v>1.29202E-6</v>
      </c>
    </row>
    <row r="396" spans="2:9" x14ac:dyDescent="0.3">
      <c r="B396">
        <v>4.6135099999999998E-4</v>
      </c>
      <c r="C396">
        <v>473.20699999999999</v>
      </c>
      <c r="D396">
        <v>0</v>
      </c>
      <c r="E396">
        <v>0</v>
      </c>
      <c r="F396">
        <v>0.17891899999999999</v>
      </c>
      <c r="G396">
        <v>2.41607E-2</v>
      </c>
      <c r="H396">
        <v>3.6989499999999999E-3</v>
      </c>
      <c r="I396">
        <v>1.27933E-6</v>
      </c>
    </row>
    <row r="397" spans="2:9" x14ac:dyDescent="0.3">
      <c r="B397">
        <v>4.70304E-4</v>
      </c>
      <c r="C397">
        <v>473.20699999999999</v>
      </c>
      <c r="D397">
        <v>0</v>
      </c>
      <c r="E397">
        <v>0</v>
      </c>
      <c r="F397">
        <v>0.17926600000000001</v>
      </c>
      <c r="G397">
        <v>2.3858600000000001E-2</v>
      </c>
      <c r="H397">
        <v>3.6544400000000001E-3</v>
      </c>
      <c r="I397">
        <v>1.24886E-6</v>
      </c>
    </row>
    <row r="398" spans="2:9" x14ac:dyDescent="0.3">
      <c r="B398">
        <v>4.7241399999999999E-4</v>
      </c>
      <c r="C398">
        <v>473.20699999999999</v>
      </c>
      <c r="D398">
        <v>0</v>
      </c>
      <c r="E398">
        <v>0</v>
      </c>
      <c r="F398">
        <v>0.17934600000000001</v>
      </c>
      <c r="G398">
        <v>2.3789100000000001E-2</v>
      </c>
      <c r="H398">
        <v>3.6441799999999999E-3</v>
      </c>
      <c r="I398">
        <v>1.24188E-6</v>
      </c>
    </row>
    <row r="399" spans="2:9" x14ac:dyDescent="0.3">
      <c r="B399">
        <v>4.7354999999999999E-4</v>
      </c>
      <c r="C399">
        <v>473.20699999999999</v>
      </c>
      <c r="D399">
        <v>0</v>
      </c>
      <c r="E399">
        <v>0</v>
      </c>
      <c r="F399">
        <v>0.17938899999999999</v>
      </c>
      <c r="G399">
        <v>2.3751600000000001E-2</v>
      </c>
      <c r="H399">
        <v>3.6386499999999998E-3</v>
      </c>
      <c r="I399">
        <v>1.23813E-6</v>
      </c>
    </row>
    <row r="400" spans="2:9" x14ac:dyDescent="0.3">
      <c r="B400">
        <v>4.7593599999999999E-4</v>
      </c>
      <c r="C400">
        <v>473.20600000000002</v>
      </c>
      <c r="D400">
        <v>0</v>
      </c>
      <c r="E400">
        <v>0</v>
      </c>
      <c r="F400">
        <v>0.179508</v>
      </c>
      <c r="G400">
        <v>2.3647499999999998E-2</v>
      </c>
      <c r="H400">
        <v>3.6233799999999998E-3</v>
      </c>
      <c r="I400">
        <v>1.22798E-6</v>
      </c>
    </row>
    <row r="401" spans="2:9" x14ac:dyDescent="0.3">
      <c r="B401">
        <v>4.7846199999999997E-4</v>
      </c>
      <c r="C401">
        <v>473.20600000000002</v>
      </c>
      <c r="D401">
        <v>0</v>
      </c>
      <c r="E401">
        <v>0</v>
      </c>
      <c r="F401">
        <v>0.17963399999999999</v>
      </c>
      <c r="G401">
        <v>2.3537200000000001E-2</v>
      </c>
      <c r="H401">
        <v>3.60721E-3</v>
      </c>
      <c r="I401">
        <v>1.21724E-6</v>
      </c>
    </row>
    <row r="402" spans="2:9" x14ac:dyDescent="0.3">
      <c r="B402">
        <v>4.8052899999999999E-4</v>
      </c>
      <c r="C402">
        <v>473.20600000000002</v>
      </c>
      <c r="D402">
        <v>0</v>
      </c>
      <c r="E402">
        <v>0</v>
      </c>
      <c r="F402">
        <v>0.17973900000000001</v>
      </c>
      <c r="G402">
        <v>2.34457E-2</v>
      </c>
      <c r="H402">
        <v>3.5937999999999999E-3</v>
      </c>
      <c r="I402">
        <v>1.2082600000000001E-6</v>
      </c>
    </row>
    <row r="403" spans="2:9" x14ac:dyDescent="0.3">
      <c r="B403">
        <v>4.92397E-4</v>
      </c>
      <c r="C403">
        <v>473.20600000000002</v>
      </c>
      <c r="D403">
        <v>0</v>
      </c>
      <c r="E403">
        <v>0</v>
      </c>
      <c r="F403">
        <v>0.18044299999999999</v>
      </c>
      <c r="G403">
        <v>2.2832000000000002E-2</v>
      </c>
      <c r="H403">
        <v>3.5041999999999998E-3</v>
      </c>
      <c r="I403">
        <v>1.14914E-6</v>
      </c>
    </row>
    <row r="404" spans="2:9" x14ac:dyDescent="0.3">
      <c r="B404">
        <v>4.9434000000000001E-4</v>
      </c>
      <c r="C404">
        <v>473.20600000000002</v>
      </c>
      <c r="D404">
        <v>0</v>
      </c>
      <c r="E404">
        <v>0</v>
      </c>
      <c r="F404">
        <v>0.18057699999999999</v>
      </c>
      <c r="G404">
        <v>2.27149E-2</v>
      </c>
      <c r="H404">
        <v>3.4871300000000002E-3</v>
      </c>
      <c r="I404">
        <v>1.1384500000000001E-6</v>
      </c>
    </row>
    <row r="405" spans="2:9" x14ac:dyDescent="0.3">
      <c r="B405">
        <v>4.9637699999999999E-4</v>
      </c>
      <c r="C405">
        <v>473.20600000000002</v>
      </c>
      <c r="D405">
        <v>0</v>
      </c>
      <c r="E405">
        <v>0</v>
      </c>
      <c r="F405">
        <v>0.18071799999999999</v>
      </c>
      <c r="G405">
        <v>2.2592000000000001E-2</v>
      </c>
      <c r="H405">
        <v>3.4692199999999999E-3</v>
      </c>
      <c r="I405">
        <v>1.1272500000000001E-6</v>
      </c>
    </row>
    <row r="406" spans="2:9" x14ac:dyDescent="0.3">
      <c r="B406">
        <v>5.0321899999999995E-4</v>
      </c>
      <c r="C406">
        <v>473.20600000000002</v>
      </c>
      <c r="D406">
        <v>0</v>
      </c>
      <c r="E406">
        <v>0</v>
      </c>
      <c r="F406">
        <v>0.18120600000000001</v>
      </c>
      <c r="G406">
        <v>2.21662E-2</v>
      </c>
      <c r="H406">
        <v>3.4071800000000001E-3</v>
      </c>
      <c r="I406">
        <v>1.0883499999999999E-6</v>
      </c>
    </row>
    <row r="407" spans="2:9" x14ac:dyDescent="0.3">
      <c r="B407">
        <v>5.1170999999999996E-4</v>
      </c>
      <c r="C407">
        <v>473.20499999999998</v>
      </c>
      <c r="D407">
        <v>0</v>
      </c>
      <c r="E407">
        <v>0</v>
      </c>
      <c r="F407">
        <v>0.18187700000000001</v>
      </c>
      <c r="G407">
        <v>2.15804E-2</v>
      </c>
      <c r="H407">
        <v>3.3220099999999998E-3</v>
      </c>
      <c r="I407">
        <v>1.0360699999999999E-6</v>
      </c>
    </row>
    <row r="408" spans="2:9" x14ac:dyDescent="0.3">
      <c r="B408">
        <v>5.1598200000000001E-4</v>
      </c>
      <c r="C408">
        <v>473.20499999999998</v>
      </c>
      <c r="D408">
        <v>0</v>
      </c>
      <c r="E408">
        <v>0</v>
      </c>
      <c r="F408">
        <v>0.18223400000000001</v>
      </c>
      <c r="G408">
        <v>2.1267999999999999E-2</v>
      </c>
      <c r="H408">
        <v>3.2766000000000002E-3</v>
      </c>
      <c r="I408">
        <v>1.0093499999999999E-6</v>
      </c>
    </row>
    <row r="409" spans="2:9" x14ac:dyDescent="0.3">
      <c r="B409">
        <v>5.19094E-4</v>
      </c>
      <c r="C409">
        <v>473.20499999999998</v>
      </c>
      <c r="D409">
        <v>0</v>
      </c>
      <c r="E409">
        <v>0</v>
      </c>
      <c r="F409">
        <v>0.18249499999999999</v>
      </c>
      <c r="G409">
        <v>2.1040300000000001E-2</v>
      </c>
      <c r="H409">
        <v>3.2435099999999998E-3</v>
      </c>
      <c r="I409">
        <v>9.8987199999999991E-7</v>
      </c>
    </row>
    <row r="410" spans="2:9" x14ac:dyDescent="0.3">
      <c r="B410">
        <v>5.22489E-4</v>
      </c>
      <c r="C410">
        <v>473.20499999999998</v>
      </c>
      <c r="D410">
        <v>0</v>
      </c>
      <c r="E410">
        <v>0</v>
      </c>
      <c r="F410">
        <v>0.182809</v>
      </c>
      <c r="G410">
        <v>2.0766799999999998E-2</v>
      </c>
      <c r="H410">
        <v>3.20382E-3</v>
      </c>
      <c r="I410">
        <v>9.6679500000000008E-7</v>
      </c>
    </row>
    <row r="411" spans="2:9" x14ac:dyDescent="0.3">
      <c r="B411">
        <v>5.27288E-4</v>
      </c>
      <c r="C411">
        <v>473.20499999999998</v>
      </c>
      <c r="D411">
        <v>0</v>
      </c>
      <c r="E411">
        <v>0</v>
      </c>
      <c r="F411">
        <v>0.18329000000000001</v>
      </c>
      <c r="G411">
        <v>2.0346300000000001E-2</v>
      </c>
      <c r="H411">
        <v>3.14285E-3</v>
      </c>
      <c r="I411">
        <v>9.3319300000000004E-7</v>
      </c>
    </row>
    <row r="412" spans="2:9" x14ac:dyDescent="0.3">
      <c r="B412">
        <v>5.28218E-4</v>
      </c>
      <c r="C412">
        <v>473.20499999999998</v>
      </c>
      <c r="D412">
        <v>0</v>
      </c>
      <c r="E412">
        <v>0</v>
      </c>
      <c r="F412">
        <v>0.183391</v>
      </c>
      <c r="G412">
        <v>2.0258399999999999E-2</v>
      </c>
      <c r="H412">
        <v>3.1301200000000001E-3</v>
      </c>
      <c r="I412">
        <v>9.2634699999999995E-7</v>
      </c>
    </row>
    <row r="413" spans="2:9" x14ac:dyDescent="0.3">
      <c r="B413">
        <v>5.2964699999999995E-4</v>
      </c>
      <c r="C413">
        <v>473.20499999999998</v>
      </c>
      <c r="D413">
        <v>0</v>
      </c>
      <c r="E413">
        <v>0</v>
      </c>
      <c r="F413">
        <v>0.18354799999999999</v>
      </c>
      <c r="G413">
        <v>2.0121300000000002E-2</v>
      </c>
      <c r="H413">
        <v>3.11028E-3</v>
      </c>
      <c r="I413">
        <v>9.1550300000000004E-7</v>
      </c>
    </row>
    <row r="414" spans="2:9" x14ac:dyDescent="0.3">
      <c r="B414">
        <v>5.3883299999999996E-4</v>
      </c>
      <c r="C414">
        <v>473.20400000000001</v>
      </c>
      <c r="D414">
        <v>0</v>
      </c>
      <c r="E414">
        <v>0</v>
      </c>
      <c r="F414">
        <v>0.18456400000000001</v>
      </c>
      <c r="G414">
        <v>1.9233500000000001E-2</v>
      </c>
      <c r="H414">
        <v>2.9817899999999998E-3</v>
      </c>
      <c r="I414">
        <v>8.4584600000000002E-7</v>
      </c>
    </row>
    <row r="415" spans="2:9" x14ac:dyDescent="0.3">
      <c r="B415">
        <v>5.4397699999999996E-4</v>
      </c>
      <c r="C415">
        <v>473.20400000000001</v>
      </c>
      <c r="D415">
        <v>0</v>
      </c>
      <c r="E415">
        <v>0</v>
      </c>
      <c r="F415">
        <v>0.18517700000000001</v>
      </c>
      <c r="G415">
        <v>1.8698099999999999E-2</v>
      </c>
      <c r="H415">
        <v>2.90435E-3</v>
      </c>
      <c r="I415">
        <v>8.0757899999999996E-7</v>
      </c>
    </row>
    <row r="416" spans="2:9" x14ac:dyDescent="0.3">
      <c r="B416">
        <v>5.4933E-4</v>
      </c>
      <c r="C416">
        <v>473.20299999999997</v>
      </c>
      <c r="D416">
        <v>0</v>
      </c>
      <c r="E416">
        <v>0</v>
      </c>
      <c r="F416">
        <v>0.18581400000000001</v>
      </c>
      <c r="G416">
        <v>1.81412E-2</v>
      </c>
      <c r="H416">
        <v>2.8237800000000001E-3</v>
      </c>
      <c r="I416">
        <v>7.6776700000000002E-7</v>
      </c>
    </row>
    <row r="417" spans="2:9" x14ac:dyDescent="0.3">
      <c r="B417">
        <v>5.4986900000000003E-4</v>
      </c>
      <c r="C417">
        <v>473.20299999999997</v>
      </c>
      <c r="D417">
        <v>0</v>
      </c>
      <c r="E417">
        <v>0</v>
      </c>
      <c r="F417">
        <v>0.18588199999999999</v>
      </c>
      <c r="G417">
        <v>1.8081900000000001E-2</v>
      </c>
      <c r="H417">
        <v>2.8152099999999998E-3</v>
      </c>
      <c r="I417">
        <v>7.6351099999999996E-7</v>
      </c>
    </row>
    <row r="418" spans="2:9" x14ac:dyDescent="0.3">
      <c r="B418">
        <v>5.4987099999999995E-4</v>
      </c>
      <c r="C418">
        <v>473.20299999999997</v>
      </c>
      <c r="D418">
        <v>0</v>
      </c>
      <c r="E418">
        <v>0</v>
      </c>
      <c r="F418">
        <v>0.18588299999999999</v>
      </c>
      <c r="G418">
        <v>1.80816E-2</v>
      </c>
      <c r="H418">
        <v>2.8151700000000001E-3</v>
      </c>
      <c r="I418">
        <v>7.6349199999999997E-7</v>
      </c>
    </row>
    <row r="419" spans="2:9" x14ac:dyDescent="0.3">
      <c r="B419">
        <v>5.5398100000000005E-4</v>
      </c>
      <c r="C419">
        <v>473.20299999999997</v>
      </c>
      <c r="D419">
        <v>0</v>
      </c>
      <c r="E419">
        <v>0</v>
      </c>
      <c r="F419">
        <v>0.18643499999999999</v>
      </c>
      <c r="G419">
        <v>1.7598699999999998E-2</v>
      </c>
      <c r="H419">
        <v>2.7454599999999999E-3</v>
      </c>
      <c r="I419">
        <v>7.29835E-7</v>
      </c>
    </row>
    <row r="420" spans="2:9" x14ac:dyDescent="0.3">
      <c r="B420">
        <v>5.5511299999999998E-4</v>
      </c>
      <c r="C420">
        <v>473.20299999999997</v>
      </c>
      <c r="D420">
        <v>0</v>
      </c>
      <c r="E420">
        <v>0</v>
      </c>
      <c r="F420">
        <v>0.186588</v>
      </c>
      <c r="G420">
        <v>1.74652E-2</v>
      </c>
      <c r="H420">
        <v>2.7261899999999999E-3</v>
      </c>
      <c r="I420">
        <v>7.2051799999999999E-7</v>
      </c>
    </row>
    <row r="421" spans="2:9" x14ac:dyDescent="0.3">
      <c r="B421">
        <v>5.5537000000000002E-4</v>
      </c>
      <c r="C421">
        <v>473.20299999999997</v>
      </c>
      <c r="D421">
        <v>0</v>
      </c>
      <c r="E421">
        <v>0</v>
      </c>
      <c r="F421">
        <v>0.18662500000000001</v>
      </c>
      <c r="G421">
        <v>1.7432799999999998E-2</v>
      </c>
      <c r="H421">
        <v>2.7215099999999999E-3</v>
      </c>
      <c r="I421">
        <v>7.1849000000000002E-7</v>
      </c>
    </row>
    <row r="422" spans="2:9" x14ac:dyDescent="0.3">
      <c r="B422">
        <v>5.5926200000000004E-4</v>
      </c>
      <c r="C422">
        <v>473.20299999999997</v>
      </c>
      <c r="D422">
        <v>0</v>
      </c>
      <c r="E422">
        <v>0</v>
      </c>
      <c r="F422">
        <v>0.18718399999999999</v>
      </c>
      <c r="G422">
        <v>1.69447E-2</v>
      </c>
      <c r="H422">
        <v>2.6511099999999999E-3</v>
      </c>
      <c r="I422">
        <v>6.8776499999999999E-7</v>
      </c>
    </row>
    <row r="423" spans="2:9" x14ac:dyDescent="0.3">
      <c r="B423">
        <v>5.6318999999999998E-4</v>
      </c>
      <c r="C423">
        <v>473.20299999999997</v>
      </c>
      <c r="D423">
        <v>0</v>
      </c>
      <c r="E423">
        <v>0</v>
      </c>
      <c r="F423">
        <v>0.18776799999999999</v>
      </c>
      <c r="G423">
        <v>1.6434299999999999E-2</v>
      </c>
      <c r="H423">
        <v>2.5774999999999999E-3</v>
      </c>
      <c r="I423">
        <v>6.5574600000000003E-7</v>
      </c>
    </row>
    <row r="424" spans="2:9" x14ac:dyDescent="0.3">
      <c r="B424">
        <v>5.7207000000000004E-4</v>
      </c>
      <c r="C424">
        <v>473.202</v>
      </c>
      <c r="D424">
        <v>0</v>
      </c>
      <c r="E424">
        <v>0</v>
      </c>
      <c r="F424">
        <v>0.18909699999999999</v>
      </c>
      <c r="G424">
        <v>1.52727E-2</v>
      </c>
      <c r="H424">
        <v>2.4099999999999998E-3</v>
      </c>
      <c r="I424">
        <v>5.8240700000000001E-7</v>
      </c>
    </row>
    <row r="425" spans="2:9" x14ac:dyDescent="0.3">
      <c r="B425">
        <v>5.7734099999999999E-4</v>
      </c>
      <c r="C425">
        <v>473.202</v>
      </c>
      <c r="D425">
        <v>0</v>
      </c>
      <c r="E425">
        <v>0</v>
      </c>
      <c r="F425">
        <v>0.18996299999999999</v>
      </c>
      <c r="G425">
        <v>1.4515500000000001E-2</v>
      </c>
      <c r="H425">
        <v>2.3009800000000002E-3</v>
      </c>
      <c r="I425">
        <v>5.3990299999999999E-7</v>
      </c>
    </row>
    <row r="426" spans="2:9" x14ac:dyDescent="0.3">
      <c r="B426">
        <v>5.7747300000000001E-4</v>
      </c>
      <c r="C426">
        <v>473.202</v>
      </c>
      <c r="D426">
        <v>0</v>
      </c>
      <c r="E426">
        <v>0</v>
      </c>
      <c r="F426">
        <v>0.18998499999999999</v>
      </c>
      <c r="G426">
        <v>1.4495900000000001E-2</v>
      </c>
      <c r="H426">
        <v>2.29816E-3</v>
      </c>
      <c r="I426">
        <v>5.3880000000000003E-7</v>
      </c>
    </row>
    <row r="427" spans="2:9" x14ac:dyDescent="0.3">
      <c r="B427">
        <v>5.7965200000000005E-4</v>
      </c>
      <c r="C427">
        <v>473.20100000000002</v>
      </c>
      <c r="D427">
        <v>0</v>
      </c>
      <c r="E427">
        <v>0</v>
      </c>
      <c r="F427">
        <v>0.190356</v>
      </c>
      <c r="G427">
        <v>1.41718E-2</v>
      </c>
      <c r="H427">
        <v>2.2515E-3</v>
      </c>
      <c r="I427">
        <v>5.20587E-7</v>
      </c>
    </row>
    <row r="428" spans="2:9" x14ac:dyDescent="0.3">
      <c r="B428">
        <v>5.8342300000000001E-4</v>
      </c>
      <c r="C428">
        <v>473.20100000000002</v>
      </c>
      <c r="D428">
        <v>0</v>
      </c>
      <c r="E428">
        <v>0</v>
      </c>
      <c r="F428">
        <v>0.191024</v>
      </c>
      <c r="G428">
        <v>1.3587999999999999E-2</v>
      </c>
      <c r="H428">
        <v>2.1674900000000002E-3</v>
      </c>
      <c r="I428">
        <v>4.8875600000000004E-7</v>
      </c>
    </row>
    <row r="429" spans="2:9" x14ac:dyDescent="0.3">
      <c r="B429">
        <v>5.8770700000000003E-4</v>
      </c>
      <c r="C429">
        <v>473.20100000000002</v>
      </c>
      <c r="D429">
        <v>0</v>
      </c>
      <c r="E429">
        <v>0</v>
      </c>
      <c r="F429">
        <v>0.191834</v>
      </c>
      <c r="G429">
        <v>1.2880000000000001E-2</v>
      </c>
      <c r="H429">
        <v>2.0656699999999999E-3</v>
      </c>
      <c r="I429">
        <v>4.53407E-7</v>
      </c>
    </row>
    <row r="430" spans="2:9" x14ac:dyDescent="0.3">
      <c r="B430">
        <v>5.9407299999999998E-4</v>
      </c>
      <c r="C430">
        <v>473.2</v>
      </c>
      <c r="D430">
        <v>0</v>
      </c>
      <c r="E430">
        <v>0</v>
      </c>
      <c r="F430">
        <v>0.19307099999999999</v>
      </c>
      <c r="G430">
        <v>1.17985E-2</v>
      </c>
      <c r="H430">
        <v>1.9101700000000001E-3</v>
      </c>
      <c r="I430">
        <v>3.9980599999999997E-7</v>
      </c>
    </row>
    <row r="431" spans="2:9" x14ac:dyDescent="0.3">
      <c r="B431">
        <v>5.9448599999999997E-4</v>
      </c>
      <c r="C431">
        <v>473.2</v>
      </c>
      <c r="D431">
        <v>0</v>
      </c>
      <c r="E431">
        <v>0</v>
      </c>
      <c r="F431">
        <v>0.19315099999999999</v>
      </c>
      <c r="G431">
        <v>1.1728300000000001E-2</v>
      </c>
      <c r="H431">
        <v>1.90008E-3</v>
      </c>
      <c r="I431">
        <v>3.9632700000000003E-7</v>
      </c>
    </row>
    <row r="432" spans="2:9" x14ac:dyDescent="0.3">
      <c r="B432">
        <v>5.9672700000000002E-4</v>
      </c>
      <c r="C432">
        <v>473.2</v>
      </c>
      <c r="D432">
        <v>0</v>
      </c>
      <c r="E432">
        <v>0</v>
      </c>
      <c r="F432">
        <v>0.19361</v>
      </c>
      <c r="G432">
        <v>1.1327200000000001E-2</v>
      </c>
      <c r="H432">
        <v>1.84238E-3</v>
      </c>
      <c r="I432">
        <v>3.77723E-7</v>
      </c>
    </row>
    <row r="433" spans="2:9" x14ac:dyDescent="0.3">
      <c r="B433">
        <v>5.99494E-4</v>
      </c>
      <c r="C433">
        <v>473.2</v>
      </c>
      <c r="D433">
        <v>0</v>
      </c>
      <c r="E433">
        <v>0</v>
      </c>
      <c r="F433">
        <v>0.19419500000000001</v>
      </c>
      <c r="G433">
        <v>1.08156E-2</v>
      </c>
      <c r="H433">
        <v>1.76881E-3</v>
      </c>
      <c r="I433">
        <v>3.5494700000000001E-7</v>
      </c>
    </row>
    <row r="434" spans="2:9" x14ac:dyDescent="0.3">
      <c r="B434">
        <v>5.9979499999999997E-4</v>
      </c>
      <c r="C434">
        <v>473.2</v>
      </c>
      <c r="D434">
        <v>0</v>
      </c>
      <c r="E434">
        <v>0</v>
      </c>
      <c r="F434">
        <v>0.19425899999999999</v>
      </c>
      <c r="G434">
        <v>1.0759899999999999E-2</v>
      </c>
      <c r="H434">
        <v>1.76081E-3</v>
      </c>
      <c r="I434">
        <v>3.52469E-7</v>
      </c>
    </row>
    <row r="435" spans="2:9" x14ac:dyDescent="0.3">
      <c r="B435">
        <v>6.0513899999999998E-4</v>
      </c>
      <c r="C435">
        <v>473.2</v>
      </c>
      <c r="D435">
        <v>0</v>
      </c>
      <c r="E435">
        <v>0</v>
      </c>
      <c r="F435">
        <v>0.19541900000000001</v>
      </c>
      <c r="G435">
        <v>9.7461300000000004E-3</v>
      </c>
      <c r="H435">
        <v>1.6149599999999999E-3</v>
      </c>
      <c r="I435">
        <v>3.0805800000000002E-7</v>
      </c>
    </row>
    <row r="436" spans="2:9" x14ac:dyDescent="0.3">
      <c r="B436">
        <v>6.0566600000000004E-4</v>
      </c>
      <c r="C436">
        <v>473.2</v>
      </c>
      <c r="D436">
        <v>0</v>
      </c>
      <c r="E436">
        <v>0</v>
      </c>
      <c r="F436">
        <v>0.19554299999999999</v>
      </c>
      <c r="G436">
        <v>9.6376299999999995E-3</v>
      </c>
      <c r="H436">
        <v>1.59932E-3</v>
      </c>
      <c r="I436">
        <v>3.0366699999999999E-7</v>
      </c>
    </row>
    <row r="437" spans="2:9" x14ac:dyDescent="0.3">
      <c r="B437">
        <v>6.0607900000000004E-4</v>
      </c>
      <c r="C437">
        <v>473.2</v>
      </c>
      <c r="D437">
        <v>0</v>
      </c>
      <c r="E437">
        <v>0</v>
      </c>
      <c r="F437">
        <v>0.19564000000000001</v>
      </c>
      <c r="G437">
        <v>9.5524600000000005E-3</v>
      </c>
      <c r="H437">
        <v>1.58705E-3</v>
      </c>
      <c r="I437">
        <v>3.0022000000000002E-7</v>
      </c>
    </row>
    <row r="438" spans="2:9" x14ac:dyDescent="0.3">
      <c r="B438">
        <v>6.1041399999999999E-4</v>
      </c>
      <c r="C438">
        <v>473.2</v>
      </c>
      <c r="D438">
        <v>0</v>
      </c>
      <c r="E438">
        <v>0</v>
      </c>
      <c r="F438">
        <v>0.196684</v>
      </c>
      <c r="G438">
        <v>8.6399400000000005E-3</v>
      </c>
      <c r="H438">
        <v>1.4554399999999999E-3</v>
      </c>
      <c r="I438">
        <v>2.6399000000000002E-7</v>
      </c>
    </row>
    <row r="439" spans="2:9" x14ac:dyDescent="0.3">
      <c r="B439">
        <v>6.1160800000000003E-4</v>
      </c>
      <c r="C439">
        <v>473.19900000000001</v>
      </c>
      <c r="D439">
        <v>0</v>
      </c>
      <c r="E439">
        <v>0</v>
      </c>
      <c r="F439">
        <v>0.19697799999999999</v>
      </c>
      <c r="G439">
        <v>8.3838300000000001E-3</v>
      </c>
      <c r="H439">
        <v>1.41848E-3</v>
      </c>
      <c r="I439">
        <v>2.5396700000000001E-7</v>
      </c>
    </row>
    <row r="440" spans="2:9" x14ac:dyDescent="0.3">
      <c r="B440">
        <v>6.1267299999999999E-4</v>
      </c>
      <c r="C440">
        <v>473.19900000000001</v>
      </c>
      <c r="D440">
        <v>0</v>
      </c>
      <c r="E440">
        <v>0</v>
      </c>
      <c r="F440">
        <v>0.197239</v>
      </c>
      <c r="G440">
        <v>8.1556800000000002E-3</v>
      </c>
      <c r="H440">
        <v>1.3855499999999999E-3</v>
      </c>
      <c r="I440">
        <v>2.45039E-7</v>
      </c>
    </row>
    <row r="441" spans="2:9" x14ac:dyDescent="0.3">
      <c r="B441">
        <v>6.1417199999999996E-4</v>
      </c>
      <c r="C441">
        <v>473.19900000000001</v>
      </c>
      <c r="D441">
        <v>0</v>
      </c>
      <c r="E441">
        <v>0</v>
      </c>
      <c r="F441">
        <v>0.19762399999999999</v>
      </c>
      <c r="G441">
        <v>7.8190900000000008E-3</v>
      </c>
      <c r="H441">
        <v>1.3366400000000001E-3</v>
      </c>
      <c r="I441">
        <v>2.3276400000000001E-7</v>
      </c>
    </row>
    <row r="442" spans="2:9" x14ac:dyDescent="0.3">
      <c r="B442">
        <v>6.1444199999999998E-4</v>
      </c>
      <c r="C442">
        <v>473.19900000000001</v>
      </c>
      <c r="D442">
        <v>0</v>
      </c>
      <c r="E442">
        <v>0</v>
      </c>
      <c r="F442">
        <v>0.19769300000000001</v>
      </c>
      <c r="G442">
        <v>7.7585900000000001E-3</v>
      </c>
      <c r="H442">
        <v>1.3278400000000001E-3</v>
      </c>
      <c r="I442">
        <v>2.3055799999999999E-7</v>
      </c>
    </row>
    <row r="443" spans="2:9" x14ac:dyDescent="0.3">
      <c r="B443">
        <v>6.1526500000000004E-4</v>
      </c>
      <c r="C443">
        <v>473.19900000000001</v>
      </c>
      <c r="D443">
        <v>0</v>
      </c>
      <c r="E443">
        <v>0</v>
      </c>
      <c r="F443">
        <v>0.197909</v>
      </c>
      <c r="G443">
        <v>7.5701500000000003E-3</v>
      </c>
      <c r="H443">
        <v>1.30047E-3</v>
      </c>
      <c r="I443">
        <v>2.2369599999999999E-7</v>
      </c>
    </row>
    <row r="444" spans="2:9" x14ac:dyDescent="0.3">
      <c r="B444">
        <v>6.1691999999999997E-4</v>
      </c>
      <c r="C444">
        <v>473.19900000000001</v>
      </c>
      <c r="D444">
        <v>0</v>
      </c>
      <c r="E444">
        <v>0</v>
      </c>
      <c r="F444">
        <v>0.198349</v>
      </c>
      <c r="G444">
        <v>7.1860600000000002E-3</v>
      </c>
      <c r="H444">
        <v>1.24464E-3</v>
      </c>
      <c r="I444">
        <v>2.0978299999999999E-7</v>
      </c>
    </row>
    <row r="445" spans="2:9" x14ac:dyDescent="0.3">
      <c r="B445">
        <v>6.1991499999999996E-4</v>
      </c>
      <c r="C445">
        <v>473.19900000000001</v>
      </c>
      <c r="D445">
        <v>0</v>
      </c>
      <c r="E445">
        <v>0</v>
      </c>
      <c r="F445">
        <v>0.19914499999999999</v>
      </c>
      <c r="G445">
        <v>6.49118E-3</v>
      </c>
      <c r="H445">
        <v>1.14365E-3</v>
      </c>
      <c r="I445">
        <v>1.8461399999999999E-7</v>
      </c>
    </row>
    <row r="446" spans="2:9" x14ac:dyDescent="0.3">
      <c r="B446">
        <v>6.2251500000000003E-4</v>
      </c>
      <c r="C446">
        <v>473.19900000000001</v>
      </c>
      <c r="D446">
        <v>0</v>
      </c>
      <c r="E446">
        <v>0</v>
      </c>
      <c r="F446">
        <v>0.199991</v>
      </c>
      <c r="G446">
        <v>5.75437E-3</v>
      </c>
      <c r="H446">
        <v>1.0344900000000001E-3</v>
      </c>
      <c r="I446">
        <v>1.59879E-7</v>
      </c>
    </row>
    <row r="447" spans="2:9" x14ac:dyDescent="0.3">
      <c r="B447">
        <v>6.2264199999999997E-4</v>
      </c>
      <c r="C447">
        <v>473.19900000000001</v>
      </c>
      <c r="D447">
        <v>0</v>
      </c>
      <c r="E447">
        <v>0</v>
      </c>
      <c r="F447">
        <v>0.20003299999999999</v>
      </c>
      <c r="G447">
        <v>5.7182500000000002E-3</v>
      </c>
      <c r="H447">
        <v>1.02914E-3</v>
      </c>
      <c r="I447">
        <v>1.58666E-7</v>
      </c>
    </row>
    <row r="448" spans="2:9" x14ac:dyDescent="0.3">
      <c r="B448">
        <v>6.2480800000000003E-4</v>
      </c>
      <c r="C448">
        <v>473.19900000000001</v>
      </c>
      <c r="D448">
        <v>0</v>
      </c>
      <c r="E448">
        <v>0</v>
      </c>
      <c r="F448">
        <v>0.200846</v>
      </c>
      <c r="G448">
        <v>5.1058500000000003E-3</v>
      </c>
      <c r="H448">
        <v>9.3604199999999999E-4</v>
      </c>
      <c r="I448">
        <v>1.3904200000000001E-7</v>
      </c>
    </row>
    <row r="449" spans="2:9" x14ac:dyDescent="0.3">
      <c r="B449">
        <v>6.2491399999999996E-4</v>
      </c>
      <c r="C449">
        <v>473.19900000000001</v>
      </c>
      <c r="D449">
        <v>0</v>
      </c>
      <c r="E449">
        <v>0</v>
      </c>
      <c r="F449">
        <v>0.20088600000000001</v>
      </c>
      <c r="G449">
        <v>5.0759799999999999E-3</v>
      </c>
      <c r="H449">
        <v>9.3150299999999998E-4</v>
      </c>
      <c r="I449">
        <v>1.3808400000000001E-7</v>
      </c>
    </row>
    <row r="450" spans="2:9" x14ac:dyDescent="0.3">
      <c r="B450">
        <v>6.2491399999999996E-4</v>
      </c>
      <c r="C450">
        <v>473.19900000000001</v>
      </c>
      <c r="D450">
        <v>0</v>
      </c>
      <c r="E450">
        <v>22.226500000000001</v>
      </c>
      <c r="F450">
        <v>0.20088600000000001</v>
      </c>
      <c r="G450">
        <v>5.0759799999999999E-3</v>
      </c>
      <c r="H450">
        <v>9.3150299999999998E-4</v>
      </c>
      <c r="I450">
        <v>1.3808400000000001E-7</v>
      </c>
    </row>
    <row r="451" spans="2:9" x14ac:dyDescent="0.3">
      <c r="B451">
        <v>6.2705200000000001E-4</v>
      </c>
      <c r="C451">
        <v>473.197</v>
      </c>
      <c r="D451">
        <v>6.9451399999999996E-2</v>
      </c>
      <c r="E451">
        <v>22.225899999999999</v>
      </c>
      <c r="F451">
        <v>0.20086899999999999</v>
      </c>
      <c r="G451">
        <v>4.9990700000000004E-3</v>
      </c>
      <c r="H451">
        <v>9.1693799999999995E-4</v>
      </c>
      <c r="I451">
        <v>1.35181E-7</v>
      </c>
    </row>
    <row r="452" spans="2:9" x14ac:dyDescent="0.3">
      <c r="B452">
        <v>6.2715700000000004E-4</v>
      </c>
      <c r="C452">
        <v>473.197</v>
      </c>
      <c r="D452">
        <v>7.2848099999999999E-2</v>
      </c>
      <c r="E452">
        <v>22.225899999999999</v>
      </c>
      <c r="F452">
        <v>0.20086799999999999</v>
      </c>
      <c r="G452">
        <v>4.9953100000000002E-3</v>
      </c>
      <c r="H452">
        <v>9.1622700000000004E-4</v>
      </c>
      <c r="I452">
        <v>1.35039E-7</v>
      </c>
    </row>
    <row r="453" spans="2:9" x14ac:dyDescent="0.3">
      <c r="B453">
        <v>6.29723E-4</v>
      </c>
      <c r="C453">
        <v>473.19499999999999</v>
      </c>
      <c r="D453">
        <v>0.14518900000000001</v>
      </c>
      <c r="E453">
        <v>22.2271</v>
      </c>
      <c r="F453">
        <v>0.200962</v>
      </c>
      <c r="G453">
        <v>4.9162299999999997E-3</v>
      </c>
      <c r="H453">
        <v>9.0125899999999996E-4</v>
      </c>
      <c r="I453">
        <v>1.3202699999999999E-7</v>
      </c>
    </row>
    <row r="454" spans="2:9" x14ac:dyDescent="0.3">
      <c r="B454">
        <v>6.2984900000000003E-4</v>
      </c>
      <c r="C454">
        <v>473.19400000000002</v>
      </c>
      <c r="D454">
        <v>0.14873800000000001</v>
      </c>
      <c r="E454">
        <v>22.2272</v>
      </c>
      <c r="F454">
        <v>0.20096700000000001</v>
      </c>
      <c r="G454">
        <v>4.9123600000000002E-3</v>
      </c>
      <c r="H454">
        <v>9.0052600000000002E-4</v>
      </c>
      <c r="I454">
        <v>1.3187999999999999E-7</v>
      </c>
    </row>
    <row r="455" spans="2:9" x14ac:dyDescent="0.3">
      <c r="B455">
        <v>6.3005799999999996E-4</v>
      </c>
      <c r="C455">
        <v>473.19400000000002</v>
      </c>
      <c r="D455">
        <v>0.153336</v>
      </c>
      <c r="E455">
        <v>22.227399999999999</v>
      </c>
      <c r="F455">
        <v>0.20097300000000001</v>
      </c>
      <c r="G455">
        <v>4.9071399999999999E-3</v>
      </c>
      <c r="H455">
        <v>8.9954100000000001E-4</v>
      </c>
      <c r="I455">
        <v>1.31682E-7</v>
      </c>
    </row>
    <row r="456" spans="2:9" x14ac:dyDescent="0.3">
      <c r="B456">
        <v>6.3006100000000001E-4</v>
      </c>
      <c r="C456">
        <v>473.19400000000002</v>
      </c>
      <c r="D456">
        <v>0.15340500000000001</v>
      </c>
      <c r="E456">
        <v>22.227399999999999</v>
      </c>
      <c r="F456">
        <v>0.20097300000000001</v>
      </c>
      <c r="G456">
        <v>4.9070700000000004E-3</v>
      </c>
      <c r="H456">
        <v>8.9952599999999999E-4</v>
      </c>
      <c r="I456">
        <v>1.31679E-7</v>
      </c>
    </row>
    <row r="457" spans="2:9" x14ac:dyDescent="0.3">
      <c r="B457">
        <v>6.3575700000000003E-4</v>
      </c>
      <c r="C457">
        <v>473.19</v>
      </c>
      <c r="D457">
        <v>0.27872400000000003</v>
      </c>
      <c r="E457">
        <v>22.231000000000002</v>
      </c>
      <c r="F457">
        <v>0.20114299999999999</v>
      </c>
      <c r="G457">
        <v>4.7646399999999997E-3</v>
      </c>
      <c r="H457">
        <v>8.7263E-4</v>
      </c>
      <c r="I457">
        <v>1.26266E-7</v>
      </c>
    </row>
    <row r="458" spans="2:9" x14ac:dyDescent="0.3">
      <c r="B458">
        <v>6.3712100000000004E-4</v>
      </c>
      <c r="C458">
        <v>473.18900000000002</v>
      </c>
      <c r="D458">
        <v>0.306593</v>
      </c>
      <c r="E458">
        <v>22.2303</v>
      </c>
      <c r="F458">
        <v>0.201181</v>
      </c>
      <c r="G458">
        <v>4.7325099999999997E-3</v>
      </c>
      <c r="H458">
        <v>8.6656600000000004E-4</v>
      </c>
      <c r="I458">
        <v>1.2504499999999999E-7</v>
      </c>
    </row>
    <row r="459" spans="2:9" x14ac:dyDescent="0.3">
      <c r="B459">
        <v>6.3716700000000001E-4</v>
      </c>
      <c r="C459">
        <v>473.18900000000002</v>
      </c>
      <c r="D459">
        <v>0.30728299999999997</v>
      </c>
      <c r="E459">
        <v>22.2303</v>
      </c>
      <c r="F459">
        <v>0.201182</v>
      </c>
      <c r="G459">
        <v>4.7316099999999998E-3</v>
      </c>
      <c r="H459">
        <v>8.6639699999999998E-4</v>
      </c>
      <c r="I459">
        <v>1.2501100000000001E-7</v>
      </c>
    </row>
    <row r="460" spans="2:9" x14ac:dyDescent="0.3">
      <c r="B460">
        <v>6.4192700000000004E-4</v>
      </c>
      <c r="C460">
        <v>473.185</v>
      </c>
      <c r="D460">
        <v>0.37815599999999999</v>
      </c>
      <c r="E460">
        <v>22.232299999999999</v>
      </c>
      <c r="F460">
        <v>0.201292</v>
      </c>
      <c r="G460">
        <v>4.6393900000000002E-3</v>
      </c>
      <c r="H460">
        <v>8.4901300000000002E-4</v>
      </c>
      <c r="I460">
        <v>1.2151000000000001E-7</v>
      </c>
    </row>
    <row r="461" spans="2:9" x14ac:dyDescent="0.3">
      <c r="B461">
        <v>6.45003E-4</v>
      </c>
      <c r="C461">
        <v>473.18299999999999</v>
      </c>
      <c r="D461">
        <v>0.42812</v>
      </c>
      <c r="E461">
        <v>22.237200000000001</v>
      </c>
      <c r="F461">
        <v>0.20136699999999999</v>
      </c>
      <c r="G461">
        <v>4.57633E-3</v>
      </c>
      <c r="H461">
        <v>8.3712100000000002E-4</v>
      </c>
      <c r="I461">
        <v>1.19114E-7</v>
      </c>
    </row>
    <row r="462" spans="2:9" x14ac:dyDescent="0.3">
      <c r="B462">
        <v>6.4620300000000003E-4</v>
      </c>
      <c r="C462">
        <v>473.18200000000002</v>
      </c>
      <c r="D462">
        <v>0.44408599999999998</v>
      </c>
      <c r="E462">
        <v>22.236599999999999</v>
      </c>
      <c r="F462">
        <v>0.20139299999999999</v>
      </c>
      <c r="G462">
        <v>4.5544299999999999E-3</v>
      </c>
      <c r="H462">
        <v>8.3299600000000002E-4</v>
      </c>
      <c r="I462">
        <v>1.18283E-7</v>
      </c>
    </row>
    <row r="463" spans="2:9" x14ac:dyDescent="0.3">
      <c r="B463">
        <v>6.4700300000000005E-4</v>
      </c>
      <c r="C463">
        <v>473.18200000000002</v>
      </c>
      <c r="D463">
        <v>0.45472099999999999</v>
      </c>
      <c r="E463">
        <v>22.2362</v>
      </c>
      <c r="F463">
        <v>0.20141000000000001</v>
      </c>
      <c r="G463">
        <v>4.5398299999999999E-3</v>
      </c>
      <c r="H463">
        <v>8.3024900000000003E-4</v>
      </c>
      <c r="I463">
        <v>1.1772899999999999E-7</v>
      </c>
    </row>
    <row r="464" spans="2:9" x14ac:dyDescent="0.3">
      <c r="B464">
        <v>6.4789299999999997E-4</v>
      </c>
      <c r="C464">
        <v>473.18099999999998</v>
      </c>
      <c r="D464">
        <v>0.46112599999999998</v>
      </c>
      <c r="E464">
        <v>22.236799999999999</v>
      </c>
      <c r="F464">
        <v>0.20142499999999999</v>
      </c>
      <c r="G464">
        <v>4.5272000000000003E-3</v>
      </c>
      <c r="H464">
        <v>8.2787300000000002E-4</v>
      </c>
      <c r="I464">
        <v>1.17251E-7</v>
      </c>
    </row>
    <row r="465" spans="2:9" x14ac:dyDescent="0.3">
      <c r="B465">
        <v>6.4876899999999999E-4</v>
      </c>
      <c r="C465">
        <v>473.18099999999998</v>
      </c>
      <c r="D465">
        <v>0.46743000000000001</v>
      </c>
      <c r="E465">
        <v>22.237400000000001</v>
      </c>
      <c r="F465">
        <v>0.20144000000000001</v>
      </c>
      <c r="G465">
        <v>4.5147599999999996E-3</v>
      </c>
      <c r="H465">
        <v>8.2553399999999995E-4</v>
      </c>
      <c r="I465">
        <v>1.1678E-7</v>
      </c>
    </row>
    <row r="466" spans="2:9" x14ac:dyDescent="0.3">
      <c r="B466">
        <v>6.5137699999999997E-4</v>
      </c>
      <c r="C466">
        <v>473.17899999999997</v>
      </c>
      <c r="D466">
        <v>0.48837599999999998</v>
      </c>
      <c r="E466">
        <v>22.239599999999999</v>
      </c>
      <c r="F466">
        <v>0.201486</v>
      </c>
      <c r="G466">
        <v>4.4761499999999999E-3</v>
      </c>
      <c r="H466">
        <v>8.1825400000000003E-4</v>
      </c>
      <c r="I466">
        <v>1.15313E-7</v>
      </c>
    </row>
    <row r="467" spans="2:9" x14ac:dyDescent="0.3">
      <c r="B467">
        <v>6.57253E-4</v>
      </c>
      <c r="C467">
        <v>473.17500000000001</v>
      </c>
      <c r="D467">
        <v>0.52574399999999999</v>
      </c>
      <c r="E467">
        <v>22.247699999999998</v>
      </c>
      <c r="F467">
        <v>0.20158200000000001</v>
      </c>
      <c r="G467">
        <v>4.3952000000000001E-3</v>
      </c>
      <c r="H467">
        <v>8.0301600000000004E-4</v>
      </c>
      <c r="I467">
        <v>1.1224199999999999E-7</v>
      </c>
    </row>
    <row r="468" spans="2:9" x14ac:dyDescent="0.3">
      <c r="B468">
        <v>6.5962300000000002E-4</v>
      </c>
      <c r="C468">
        <v>473.173</v>
      </c>
      <c r="D468">
        <v>0.52877399999999997</v>
      </c>
      <c r="E468">
        <v>22.249199999999998</v>
      </c>
      <c r="F468">
        <v>0.20161200000000001</v>
      </c>
      <c r="G468">
        <v>4.3695100000000001E-3</v>
      </c>
      <c r="H468">
        <v>7.9819099999999996E-4</v>
      </c>
      <c r="I468">
        <v>1.1127E-7</v>
      </c>
    </row>
    <row r="469" spans="2:9" x14ac:dyDescent="0.3">
      <c r="B469">
        <v>6.5996200000000005E-4</v>
      </c>
      <c r="C469">
        <v>473.173</v>
      </c>
      <c r="D469">
        <v>0.52920800000000001</v>
      </c>
      <c r="E469">
        <v>22.249400000000001</v>
      </c>
      <c r="F469">
        <v>0.20161699999999999</v>
      </c>
      <c r="G469">
        <v>4.3658300000000002E-3</v>
      </c>
      <c r="H469">
        <v>7.9750100000000005E-4</v>
      </c>
      <c r="I469">
        <v>1.11131E-7</v>
      </c>
    </row>
    <row r="470" spans="2:9" x14ac:dyDescent="0.3">
      <c r="B470">
        <v>6.6104900000000003E-4</v>
      </c>
      <c r="C470">
        <v>473.173</v>
      </c>
      <c r="D470">
        <v>0.52896900000000002</v>
      </c>
      <c r="E470">
        <v>22.25</v>
      </c>
      <c r="F470">
        <v>0.20163</v>
      </c>
      <c r="G470">
        <v>4.3546000000000001E-3</v>
      </c>
      <c r="H470">
        <v>7.9538600000000003E-4</v>
      </c>
      <c r="I470">
        <v>1.10705E-7</v>
      </c>
    </row>
    <row r="471" spans="2:9" x14ac:dyDescent="0.3">
      <c r="B471">
        <v>6.7048900000000002E-4</v>
      </c>
      <c r="C471">
        <v>473.16699999999997</v>
      </c>
      <c r="D471">
        <v>0.49111500000000002</v>
      </c>
      <c r="E471">
        <v>22.254200000000001</v>
      </c>
      <c r="F471">
        <v>0.20172499999999999</v>
      </c>
      <c r="G471">
        <v>4.2745400000000003E-3</v>
      </c>
      <c r="H471">
        <v>7.8026600000000005E-4</v>
      </c>
      <c r="I471">
        <v>1.0766600000000001E-7</v>
      </c>
    </row>
    <row r="472" spans="2:9" x14ac:dyDescent="0.3">
      <c r="B472">
        <v>6.7136500000000005E-4</v>
      </c>
      <c r="C472">
        <v>473.166</v>
      </c>
      <c r="D472">
        <v>0.48760399999999998</v>
      </c>
      <c r="E472">
        <v>22.2546</v>
      </c>
      <c r="F472">
        <v>0.201734</v>
      </c>
      <c r="G472">
        <v>4.2671200000000001E-3</v>
      </c>
      <c r="H472">
        <v>7.7886299999999997E-4</v>
      </c>
      <c r="I472">
        <v>1.07384E-7</v>
      </c>
    </row>
    <row r="473" spans="2:9" x14ac:dyDescent="0.3">
      <c r="B473">
        <v>6.7271500000000005E-4</v>
      </c>
      <c r="C473">
        <v>473.16500000000002</v>
      </c>
      <c r="D473">
        <v>0.47517700000000002</v>
      </c>
      <c r="E473">
        <v>22.256</v>
      </c>
      <c r="F473">
        <v>0.20174400000000001</v>
      </c>
      <c r="G473">
        <v>4.2584800000000003E-3</v>
      </c>
      <c r="H473">
        <v>7.7723199999999999E-4</v>
      </c>
      <c r="I473">
        <v>1.07057E-7</v>
      </c>
    </row>
    <row r="474" spans="2:9" x14ac:dyDescent="0.3">
      <c r="B474">
        <v>6.7672700000000001E-4</v>
      </c>
      <c r="C474">
        <v>473.16300000000001</v>
      </c>
      <c r="D474">
        <v>0.42944399999999999</v>
      </c>
      <c r="E474">
        <v>22.259599999999999</v>
      </c>
      <c r="F474">
        <v>0.20177100000000001</v>
      </c>
      <c r="G474">
        <v>4.23633E-3</v>
      </c>
      <c r="H474">
        <v>7.7304999999999995E-4</v>
      </c>
      <c r="I474">
        <v>1.0621800000000001E-7</v>
      </c>
    </row>
    <row r="475" spans="2:9" x14ac:dyDescent="0.3">
      <c r="B475">
        <v>6.80004E-4</v>
      </c>
      <c r="C475">
        <v>473.161</v>
      </c>
      <c r="D475">
        <v>0.38666600000000001</v>
      </c>
      <c r="E475">
        <v>22.261600000000001</v>
      </c>
      <c r="F475">
        <v>0.20179</v>
      </c>
      <c r="G475">
        <v>4.2199100000000003E-3</v>
      </c>
      <c r="H475">
        <v>7.69934E-4</v>
      </c>
      <c r="I475">
        <v>1.05593E-7</v>
      </c>
    </row>
    <row r="476" spans="2:9" x14ac:dyDescent="0.3">
      <c r="B476">
        <v>6.8575099999999996E-4</v>
      </c>
      <c r="C476">
        <v>473.15800000000002</v>
      </c>
      <c r="D476">
        <v>0.31164199999999997</v>
      </c>
      <c r="E476">
        <v>22.265000000000001</v>
      </c>
      <c r="F476">
        <v>0.201824</v>
      </c>
      <c r="G476">
        <v>4.1910999999999997E-3</v>
      </c>
      <c r="H476">
        <v>7.6446900000000004E-4</v>
      </c>
      <c r="I476">
        <v>1.04497E-7</v>
      </c>
    </row>
    <row r="477" spans="2:9" x14ac:dyDescent="0.3">
      <c r="B477">
        <v>6.9360099999999996E-4</v>
      </c>
      <c r="C477">
        <v>473.15300000000002</v>
      </c>
      <c r="D477">
        <v>0.1401</v>
      </c>
      <c r="E477">
        <v>22.276800000000001</v>
      </c>
      <c r="F477">
        <v>0.20183899999999999</v>
      </c>
      <c r="G477">
        <v>4.1785099999999999E-3</v>
      </c>
      <c r="H477">
        <v>7.6207499999999997E-4</v>
      </c>
      <c r="I477">
        <v>1.0402E-7</v>
      </c>
    </row>
    <row r="478" spans="2:9" x14ac:dyDescent="0.3">
      <c r="B478">
        <v>6.9470600000000001E-4</v>
      </c>
      <c r="C478">
        <v>473.15300000000002</v>
      </c>
      <c r="D478">
        <v>0.11595800000000001</v>
      </c>
      <c r="E478">
        <v>22.278500000000001</v>
      </c>
      <c r="F478">
        <v>0.20184099999999999</v>
      </c>
      <c r="G478">
        <v>4.17674E-3</v>
      </c>
      <c r="H478">
        <v>7.6173799999999998E-4</v>
      </c>
      <c r="I478">
        <v>1.03953E-7</v>
      </c>
    </row>
    <row r="479" spans="2:9" x14ac:dyDescent="0.3">
      <c r="B479">
        <v>6.9550999999999999E-4</v>
      </c>
      <c r="C479">
        <v>473.15199999999999</v>
      </c>
      <c r="D479">
        <v>9.8569199999999996E-2</v>
      </c>
      <c r="E479">
        <v>22.2773</v>
      </c>
      <c r="F479">
        <v>0.20184299999999999</v>
      </c>
      <c r="G479">
        <v>4.1753199999999997E-3</v>
      </c>
      <c r="H479">
        <v>7.6146700000000005E-4</v>
      </c>
      <c r="I479">
        <v>1.03899E-7</v>
      </c>
    </row>
    <row r="480" spans="2:9" x14ac:dyDescent="0.3">
      <c r="B480">
        <v>6.9999999999999999E-4</v>
      </c>
      <c r="C480">
        <v>473.15</v>
      </c>
      <c r="D480">
        <v>0</v>
      </c>
      <c r="E480">
        <v>22.2697</v>
      </c>
      <c r="F480">
        <v>0.201853</v>
      </c>
      <c r="G480">
        <v>4.1672699999999998E-3</v>
      </c>
      <c r="H480">
        <v>7.5994599999999995E-4</v>
      </c>
      <c r="I480">
        <v>1.03595E-7</v>
      </c>
    </row>
  </sheetData>
  <sortState xmlns:xlrd2="http://schemas.microsoft.com/office/spreadsheetml/2017/richdata2" ref="B7:F480">
    <sortCondition ref="B7:B480"/>
  </sortState>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8CDA4C-4A35-4CD4-A33C-187FE35ADD42}">
  <dimension ref="B4:I148"/>
  <sheetViews>
    <sheetView topLeftCell="A120" workbookViewId="0">
      <selection activeCell="G7" sqref="G7:I148"/>
    </sheetView>
  </sheetViews>
  <sheetFormatPr defaultRowHeight="14.4" x14ac:dyDescent="0.3"/>
  <sheetData>
    <row r="4" spans="2:9" x14ac:dyDescent="0.3">
      <c r="B4" t="s">
        <v>2</v>
      </c>
      <c r="C4" t="s">
        <v>4</v>
      </c>
      <c r="D4" t="s">
        <v>87</v>
      </c>
      <c r="E4" t="s">
        <v>88</v>
      </c>
      <c r="F4" t="s">
        <v>89</v>
      </c>
      <c r="G4" t="s">
        <v>90</v>
      </c>
      <c r="H4" t="s">
        <v>91</v>
      </c>
      <c r="I4" t="s">
        <v>92</v>
      </c>
    </row>
    <row r="7" spans="2:9" x14ac:dyDescent="0.3">
      <c r="B7">
        <v>-6.9999999999999999E-4</v>
      </c>
      <c r="C7">
        <v>473.15</v>
      </c>
      <c r="D7">
        <v>0</v>
      </c>
      <c r="E7">
        <v>55.566600000000001</v>
      </c>
      <c r="F7">
        <v>0.14815</v>
      </c>
      <c r="G7">
        <v>4.8437399999999999E-2</v>
      </c>
      <c r="H7">
        <v>1.0260699999999999E-2</v>
      </c>
      <c r="I7">
        <v>1.22956E-5</v>
      </c>
    </row>
    <row r="8" spans="2:9" x14ac:dyDescent="0.3">
      <c r="B8">
        <v>-6.8983399999999996E-4</v>
      </c>
      <c r="C8">
        <v>473.16300000000001</v>
      </c>
      <c r="D8">
        <v>5.1321800000000001E-2</v>
      </c>
      <c r="E8">
        <v>55.566699999999997</v>
      </c>
      <c r="F8">
        <v>0.14813100000000001</v>
      </c>
      <c r="G8">
        <v>4.8380600000000003E-2</v>
      </c>
      <c r="H8">
        <v>1.0255800000000001E-2</v>
      </c>
      <c r="I8">
        <v>1.2257599999999999E-5</v>
      </c>
    </row>
    <row r="9" spans="2:9" x14ac:dyDescent="0.3">
      <c r="B9">
        <v>-6.7969000000000005E-4</v>
      </c>
      <c r="C9">
        <v>473.17599999999999</v>
      </c>
      <c r="D9">
        <v>9.4007099999999996E-2</v>
      </c>
      <c r="E9">
        <v>55.566899999999997</v>
      </c>
      <c r="F9">
        <v>0.148233</v>
      </c>
      <c r="G9">
        <v>4.8279599999999999E-2</v>
      </c>
      <c r="H9">
        <v>1.0255500000000001E-2</v>
      </c>
      <c r="I9">
        <v>1.2166399999999999E-5</v>
      </c>
    </row>
    <row r="10" spans="2:9" x14ac:dyDescent="0.3">
      <c r="B10">
        <v>-6.6954500000000001E-4</v>
      </c>
      <c r="C10">
        <v>473.18900000000002</v>
      </c>
      <c r="D10">
        <v>0.12969</v>
      </c>
      <c r="E10">
        <v>55.567</v>
      </c>
      <c r="F10">
        <v>0.14838000000000001</v>
      </c>
      <c r="G10">
        <v>4.8130800000000001E-2</v>
      </c>
      <c r="H10">
        <v>1.0257199999999999E-2</v>
      </c>
      <c r="I10">
        <v>1.20298E-5</v>
      </c>
    </row>
    <row r="11" spans="2:9" x14ac:dyDescent="0.3">
      <c r="B11">
        <v>-6.5939999999999998E-4</v>
      </c>
      <c r="C11">
        <v>473.202</v>
      </c>
      <c r="D11">
        <v>0.15961900000000001</v>
      </c>
      <c r="E11">
        <v>55.567599999999999</v>
      </c>
      <c r="F11">
        <v>0.14859600000000001</v>
      </c>
      <c r="G11">
        <v>4.7917399999999999E-2</v>
      </c>
      <c r="H11">
        <v>1.02553E-2</v>
      </c>
      <c r="I11">
        <v>1.18498E-5</v>
      </c>
    </row>
    <row r="12" spans="2:9" x14ac:dyDescent="0.3">
      <c r="B12">
        <v>-6.4925599999999997E-4</v>
      </c>
      <c r="C12">
        <v>473.214</v>
      </c>
      <c r="D12">
        <v>0.18482799999999999</v>
      </c>
      <c r="E12">
        <v>55.5687</v>
      </c>
      <c r="F12">
        <v>0.14890700000000001</v>
      </c>
      <c r="G12">
        <v>4.7618599999999997E-2</v>
      </c>
      <c r="H12">
        <v>1.0243E-2</v>
      </c>
      <c r="I12">
        <v>1.16267E-5</v>
      </c>
    </row>
    <row r="13" spans="2:9" x14ac:dyDescent="0.3">
      <c r="B13">
        <v>-6.3911100000000004E-4</v>
      </c>
      <c r="C13">
        <v>473.22500000000002</v>
      </c>
      <c r="D13">
        <v>0.20616999999999999</v>
      </c>
      <c r="E13">
        <v>55.570300000000003</v>
      </c>
      <c r="F13">
        <v>0.14930499999999999</v>
      </c>
      <c r="G13">
        <v>4.7243800000000002E-2</v>
      </c>
      <c r="H13">
        <v>1.022E-2</v>
      </c>
      <c r="I13">
        <v>1.13673E-5</v>
      </c>
    </row>
    <row r="14" spans="2:9" x14ac:dyDescent="0.3">
      <c r="B14">
        <v>-6.2896700000000002E-4</v>
      </c>
      <c r="C14">
        <v>473.23599999999999</v>
      </c>
      <c r="D14">
        <v>0.22434200000000001</v>
      </c>
      <c r="E14">
        <v>55.572200000000002</v>
      </c>
      <c r="F14">
        <v>0.14976700000000001</v>
      </c>
      <c r="G14">
        <v>4.6813399999999998E-2</v>
      </c>
      <c r="H14">
        <v>1.01888E-2</v>
      </c>
      <c r="I14">
        <v>1.10806E-5</v>
      </c>
    </row>
    <row r="15" spans="2:9" x14ac:dyDescent="0.3">
      <c r="B15">
        <v>-6.1882199999999999E-4</v>
      </c>
      <c r="C15">
        <v>473.24700000000001</v>
      </c>
      <c r="D15">
        <v>0.23991699999999999</v>
      </c>
      <c r="E15">
        <v>55.574100000000001</v>
      </c>
      <c r="F15">
        <v>0.15027399999999999</v>
      </c>
      <c r="G15">
        <v>4.63434E-2</v>
      </c>
      <c r="H15">
        <v>1.0151500000000001E-2</v>
      </c>
      <c r="I15">
        <v>1.07744E-5</v>
      </c>
    </row>
    <row r="16" spans="2:9" x14ac:dyDescent="0.3">
      <c r="B16">
        <v>-6.0867699999999996E-4</v>
      </c>
      <c r="C16">
        <v>473.25700000000001</v>
      </c>
      <c r="D16">
        <v>0.253361</v>
      </c>
      <c r="E16">
        <v>55.576000000000001</v>
      </c>
      <c r="F16">
        <v>0.150815</v>
      </c>
      <c r="G16">
        <v>4.5845200000000003E-2</v>
      </c>
      <c r="H16">
        <v>1.0109399999999999E-2</v>
      </c>
      <c r="I16">
        <v>1.04546E-5</v>
      </c>
    </row>
    <row r="17" spans="2:9" x14ac:dyDescent="0.3">
      <c r="B17">
        <v>-5.9853300000000005E-4</v>
      </c>
      <c r="C17">
        <v>473.267</v>
      </c>
      <c r="D17">
        <v>0.26505600000000001</v>
      </c>
      <c r="E17">
        <v>55.578000000000003</v>
      </c>
      <c r="F17">
        <v>0.15137900000000001</v>
      </c>
      <c r="G17">
        <v>4.5326999999999999E-2</v>
      </c>
      <c r="H17">
        <v>1.0063600000000001E-2</v>
      </c>
      <c r="I17">
        <v>1.0126099999999999E-5</v>
      </c>
    </row>
    <row r="18" spans="2:9" x14ac:dyDescent="0.3">
      <c r="B18">
        <v>-5.8838800000000002E-4</v>
      </c>
      <c r="C18">
        <v>473.27699999999999</v>
      </c>
      <c r="D18">
        <v>0.275314</v>
      </c>
      <c r="E18">
        <v>55.579900000000002</v>
      </c>
      <c r="F18">
        <v>0.15196100000000001</v>
      </c>
      <c r="G18">
        <v>4.4794599999999997E-2</v>
      </c>
      <c r="H18">
        <v>1.00147E-2</v>
      </c>
      <c r="I18">
        <v>9.7927500000000004E-6</v>
      </c>
    </row>
    <row r="19" spans="2:9" x14ac:dyDescent="0.3">
      <c r="B19">
        <v>-5.7824299999999999E-4</v>
      </c>
      <c r="C19">
        <v>473.286</v>
      </c>
      <c r="D19">
        <v>0.284391</v>
      </c>
      <c r="E19">
        <v>55.581899999999997</v>
      </c>
      <c r="F19">
        <v>0.152555</v>
      </c>
      <c r="G19">
        <v>4.4252699999999999E-2</v>
      </c>
      <c r="H19">
        <v>9.9631200000000007E-3</v>
      </c>
      <c r="I19">
        <v>9.4576500000000008E-6</v>
      </c>
    </row>
    <row r="20" spans="2:9" x14ac:dyDescent="0.3">
      <c r="B20">
        <v>-5.6809899999999997E-4</v>
      </c>
      <c r="C20">
        <v>473.29500000000002</v>
      </c>
      <c r="D20">
        <v>0.29249199999999997</v>
      </c>
      <c r="E20">
        <v>55.5839</v>
      </c>
      <c r="F20">
        <v>0.15315699999999999</v>
      </c>
      <c r="G20">
        <v>4.3705000000000001E-2</v>
      </c>
      <c r="H20">
        <v>9.9090800000000007E-3</v>
      </c>
      <c r="I20">
        <v>9.1234699999999996E-6</v>
      </c>
    </row>
    <row r="21" spans="2:9" x14ac:dyDescent="0.3">
      <c r="B21">
        <v>-5.5795400000000005E-4</v>
      </c>
      <c r="C21">
        <v>473.303</v>
      </c>
      <c r="D21">
        <v>0.29978700000000003</v>
      </c>
      <c r="E21">
        <v>55.585900000000002</v>
      </c>
      <c r="F21">
        <v>0.15376300000000001</v>
      </c>
      <c r="G21">
        <v>4.3155100000000002E-2</v>
      </c>
      <c r="H21">
        <v>9.8528399999999999E-3</v>
      </c>
      <c r="I21">
        <v>8.7924599999999998E-6</v>
      </c>
    </row>
    <row r="22" spans="2:9" x14ac:dyDescent="0.3">
      <c r="B22">
        <v>-5.4781000000000003E-4</v>
      </c>
      <c r="C22">
        <v>473.31099999999998</v>
      </c>
      <c r="D22">
        <v>0.30641299999999999</v>
      </c>
      <c r="E22">
        <v>55.588000000000001</v>
      </c>
      <c r="F22">
        <v>0.15437100000000001</v>
      </c>
      <c r="G22">
        <v>4.2606199999999997E-2</v>
      </c>
      <c r="H22">
        <v>9.7946200000000004E-3</v>
      </c>
      <c r="I22">
        <v>8.4665700000000008E-6</v>
      </c>
    </row>
    <row r="23" spans="2:9" x14ac:dyDescent="0.3">
      <c r="B23">
        <v>-5.37665E-4</v>
      </c>
      <c r="C23">
        <v>473.31900000000002</v>
      </c>
      <c r="D23">
        <v>0.31247799999999998</v>
      </c>
      <c r="E23">
        <v>55.59</v>
      </c>
      <c r="F23">
        <v>0.154976</v>
      </c>
      <c r="G23">
        <v>4.2061300000000003E-2</v>
      </c>
      <c r="H23">
        <v>9.7346399999999993E-3</v>
      </c>
      <c r="I23">
        <v>8.1474900000000005E-6</v>
      </c>
    </row>
    <row r="24" spans="2:9" x14ac:dyDescent="0.3">
      <c r="B24">
        <v>-5.2751999999999996E-4</v>
      </c>
      <c r="C24">
        <v>473.327</v>
      </c>
      <c r="D24">
        <v>0.31807200000000002</v>
      </c>
      <c r="E24">
        <v>55.592100000000002</v>
      </c>
      <c r="F24">
        <v>0.15557599999999999</v>
      </c>
      <c r="G24">
        <v>4.1523299999999999E-2</v>
      </c>
      <c r="H24">
        <v>9.6731600000000001E-3</v>
      </c>
      <c r="I24">
        <v>7.83669E-6</v>
      </c>
    </row>
    <row r="25" spans="2:9" x14ac:dyDescent="0.3">
      <c r="B25">
        <v>-5.1737599999999995E-4</v>
      </c>
      <c r="C25">
        <v>473.334</v>
      </c>
      <c r="D25">
        <v>0.32326500000000002</v>
      </c>
      <c r="E25">
        <v>55.594099999999997</v>
      </c>
      <c r="F25">
        <v>0.156167</v>
      </c>
      <c r="G25">
        <v>4.0994900000000001E-2</v>
      </c>
      <c r="H25">
        <v>9.6104499999999995E-3</v>
      </c>
      <c r="I25">
        <v>7.5354300000000003E-6</v>
      </c>
    </row>
    <row r="26" spans="2:9" x14ac:dyDescent="0.3">
      <c r="B26">
        <v>-5.0723100000000002E-4</v>
      </c>
      <c r="C26">
        <v>473.34100000000001</v>
      </c>
      <c r="D26">
        <v>0.32811099999999999</v>
      </c>
      <c r="E26">
        <v>55.5961</v>
      </c>
      <c r="F26">
        <v>0.156747</v>
      </c>
      <c r="G26">
        <v>4.0478699999999999E-2</v>
      </c>
      <c r="H26">
        <v>9.5468099999999993E-3</v>
      </c>
      <c r="I26">
        <v>7.2447899999999998E-6</v>
      </c>
    </row>
    <row r="27" spans="2:9" x14ac:dyDescent="0.3">
      <c r="B27">
        <v>-4.9708599999999999E-4</v>
      </c>
      <c r="C27">
        <v>473.34699999999998</v>
      </c>
      <c r="D27">
        <v>0.33265499999999998</v>
      </c>
      <c r="E27">
        <v>55.598100000000002</v>
      </c>
      <c r="F27">
        <v>0.15731400000000001</v>
      </c>
      <c r="G27">
        <v>3.9976999999999999E-2</v>
      </c>
      <c r="H27">
        <v>9.4825499999999993E-3</v>
      </c>
      <c r="I27">
        <v>6.9656599999999998E-6</v>
      </c>
    </row>
    <row r="28" spans="2:9" x14ac:dyDescent="0.3">
      <c r="B28">
        <v>-4.8694199999999997E-4</v>
      </c>
      <c r="C28">
        <v>473.35300000000001</v>
      </c>
      <c r="D28">
        <v>0.33692899999999998</v>
      </c>
      <c r="E28">
        <v>55.6</v>
      </c>
      <c r="F28">
        <v>0.157863</v>
      </c>
      <c r="G28">
        <v>3.9491999999999999E-2</v>
      </c>
      <c r="H28">
        <v>9.4180099999999992E-3</v>
      </c>
      <c r="I28">
        <v>6.6987699999999997E-6</v>
      </c>
    </row>
    <row r="29" spans="2:9" x14ac:dyDescent="0.3">
      <c r="B29">
        <v>-4.76797E-4</v>
      </c>
      <c r="C29">
        <v>473.35899999999998</v>
      </c>
      <c r="D29">
        <v>0.34095900000000001</v>
      </c>
      <c r="E29">
        <v>55.601799999999997</v>
      </c>
      <c r="F29">
        <v>0.15839500000000001</v>
      </c>
      <c r="G29">
        <v>3.9025400000000002E-2</v>
      </c>
      <c r="H29">
        <v>9.3535300000000005E-3</v>
      </c>
      <c r="I29">
        <v>6.4446600000000001E-6</v>
      </c>
    </row>
    <row r="30" spans="2:9" x14ac:dyDescent="0.3">
      <c r="B30">
        <v>-4.6665299999999998E-4</v>
      </c>
      <c r="C30">
        <v>473.36500000000001</v>
      </c>
      <c r="D30">
        <v>0.34476499999999999</v>
      </c>
      <c r="E30">
        <v>55.6036</v>
      </c>
      <c r="F30">
        <v>0.15890599999999999</v>
      </c>
      <c r="G30">
        <v>3.8578899999999999E-2</v>
      </c>
      <c r="H30">
        <v>9.2894299999999996E-3</v>
      </c>
      <c r="I30">
        <v>6.20373E-6</v>
      </c>
    </row>
    <row r="31" spans="2:9" x14ac:dyDescent="0.3">
      <c r="B31">
        <v>-4.56508E-4</v>
      </c>
      <c r="C31">
        <v>473.37</v>
      </c>
      <c r="D31">
        <v>0.34836099999999998</v>
      </c>
      <c r="E31">
        <v>55.6053</v>
      </c>
      <c r="F31">
        <v>0.15939400000000001</v>
      </c>
      <c r="G31">
        <v>3.8153699999999999E-2</v>
      </c>
      <c r="H31">
        <v>9.2260399999999996E-3</v>
      </c>
      <c r="I31">
        <v>5.97623E-6</v>
      </c>
    </row>
    <row r="32" spans="2:9" x14ac:dyDescent="0.3">
      <c r="B32">
        <v>-4.4636300000000002E-4</v>
      </c>
      <c r="C32">
        <v>473.375</v>
      </c>
      <c r="D32">
        <v>0.35175899999999999</v>
      </c>
      <c r="E32">
        <v>55.606900000000003</v>
      </c>
      <c r="F32">
        <v>0.15986</v>
      </c>
      <c r="G32">
        <v>3.7750800000000001E-2</v>
      </c>
      <c r="H32">
        <v>9.1636600000000006E-3</v>
      </c>
      <c r="I32">
        <v>5.7622599999999996E-6</v>
      </c>
    </row>
    <row r="33" spans="2:9" x14ac:dyDescent="0.3">
      <c r="B33">
        <v>-4.3621900000000001E-4</v>
      </c>
      <c r="C33">
        <v>473.38</v>
      </c>
      <c r="D33">
        <v>0.354966</v>
      </c>
      <c r="E33">
        <v>55.608499999999999</v>
      </c>
      <c r="F33">
        <v>0.160301</v>
      </c>
      <c r="G33">
        <v>3.7371000000000001E-2</v>
      </c>
      <c r="H33">
        <v>9.1025900000000007E-3</v>
      </c>
      <c r="I33">
        <v>5.5618200000000004E-6</v>
      </c>
    </row>
    <row r="34" spans="2:9" x14ac:dyDescent="0.3">
      <c r="B34">
        <v>-4.2607399999999997E-4</v>
      </c>
      <c r="C34">
        <v>473.38499999999999</v>
      </c>
      <c r="D34">
        <v>0.357989</v>
      </c>
      <c r="E34">
        <v>55.609900000000003</v>
      </c>
      <c r="F34">
        <v>0.160717</v>
      </c>
      <c r="G34">
        <v>3.7014699999999998E-2</v>
      </c>
      <c r="H34">
        <v>9.0430900000000002E-3</v>
      </c>
      <c r="I34">
        <v>5.3747600000000004E-6</v>
      </c>
    </row>
    <row r="35" spans="2:9" x14ac:dyDescent="0.3">
      <c r="B35">
        <v>-4.1592899999999999E-4</v>
      </c>
      <c r="C35">
        <v>473.38900000000001</v>
      </c>
      <c r="D35">
        <v>0.36083300000000001</v>
      </c>
      <c r="E35">
        <v>55.6113</v>
      </c>
      <c r="F35">
        <v>0.161107</v>
      </c>
      <c r="G35">
        <v>3.6681999999999999E-2</v>
      </c>
      <c r="H35">
        <v>8.9853799999999994E-3</v>
      </c>
      <c r="I35">
        <v>5.2008500000000004E-6</v>
      </c>
    </row>
    <row r="36" spans="2:9" x14ac:dyDescent="0.3">
      <c r="B36">
        <v>-4.0578499999999998E-4</v>
      </c>
      <c r="C36">
        <v>473.39299999999997</v>
      </c>
      <c r="D36">
        <v>0.36350199999999999</v>
      </c>
      <c r="E36">
        <v>55.612499999999997</v>
      </c>
      <c r="F36">
        <v>0.161472</v>
      </c>
      <c r="G36">
        <v>3.63729E-2</v>
      </c>
      <c r="H36">
        <v>8.9296800000000006E-3</v>
      </c>
      <c r="I36">
        <v>5.0397799999999999E-6</v>
      </c>
    </row>
    <row r="37" spans="2:9" x14ac:dyDescent="0.3">
      <c r="B37">
        <v>-3.9564E-4</v>
      </c>
      <c r="C37">
        <v>473.39699999999999</v>
      </c>
      <c r="D37">
        <v>0.36599900000000002</v>
      </c>
      <c r="E37">
        <v>55.613700000000001</v>
      </c>
      <c r="F37">
        <v>0.16181200000000001</v>
      </c>
      <c r="G37">
        <v>3.6087099999999997E-2</v>
      </c>
      <c r="H37">
        <v>8.8761599999999993E-3</v>
      </c>
      <c r="I37">
        <v>4.8911399999999999E-6</v>
      </c>
    </row>
    <row r="38" spans="2:9" x14ac:dyDescent="0.3">
      <c r="B38">
        <v>-3.8549599999999998E-4</v>
      </c>
      <c r="C38">
        <v>473.40100000000001</v>
      </c>
      <c r="D38">
        <v>0.36832900000000002</v>
      </c>
      <c r="E38">
        <v>55.614800000000002</v>
      </c>
      <c r="F38">
        <v>0.16212599999999999</v>
      </c>
      <c r="G38">
        <v>3.5824099999999998E-2</v>
      </c>
      <c r="H38">
        <v>8.8249499999999998E-3</v>
      </c>
      <c r="I38">
        <v>4.7544599999999997E-6</v>
      </c>
    </row>
    <row r="39" spans="2:9" x14ac:dyDescent="0.3">
      <c r="B39">
        <v>-3.75351E-4</v>
      </c>
      <c r="C39">
        <v>473.404</v>
      </c>
      <c r="D39">
        <v>0.37049500000000002</v>
      </c>
      <c r="E39">
        <v>55.615699999999997</v>
      </c>
      <c r="F39">
        <v>0.162416</v>
      </c>
      <c r="G39">
        <v>3.5583200000000002E-2</v>
      </c>
      <c r="H39">
        <v>8.7761699999999998E-3</v>
      </c>
      <c r="I39">
        <v>4.6292499999999998E-6</v>
      </c>
    </row>
    <row r="40" spans="2:9" x14ac:dyDescent="0.3">
      <c r="B40">
        <v>-3.6520600000000003E-4</v>
      </c>
      <c r="C40">
        <v>473.40800000000002</v>
      </c>
      <c r="D40">
        <v>0.372502</v>
      </c>
      <c r="E40">
        <v>55.616599999999998</v>
      </c>
      <c r="F40">
        <v>0.16268199999999999</v>
      </c>
      <c r="G40">
        <v>3.5363699999999998E-2</v>
      </c>
      <c r="H40">
        <v>8.7298900000000006E-3</v>
      </c>
      <c r="I40">
        <v>4.51494E-6</v>
      </c>
    </row>
    <row r="41" spans="2:9" x14ac:dyDescent="0.3">
      <c r="B41">
        <v>-3.5506200000000001E-4</v>
      </c>
      <c r="C41">
        <v>473.411</v>
      </c>
      <c r="D41">
        <v>0.37435499999999999</v>
      </c>
      <c r="E41">
        <v>55.6175</v>
      </c>
      <c r="F41">
        <v>0.16292499999999999</v>
      </c>
      <c r="G41">
        <v>3.5164500000000001E-2</v>
      </c>
      <c r="H41">
        <v>8.68617E-3</v>
      </c>
      <c r="I41">
        <v>4.4109600000000004E-6</v>
      </c>
    </row>
    <row r="42" spans="2:9" x14ac:dyDescent="0.3">
      <c r="B42">
        <v>-3.4491699999999998E-4</v>
      </c>
      <c r="C42">
        <v>473.41399999999999</v>
      </c>
      <c r="D42">
        <v>0.376058</v>
      </c>
      <c r="E42">
        <v>55.618200000000002</v>
      </c>
      <c r="F42">
        <v>0.16314600000000001</v>
      </c>
      <c r="G42">
        <v>3.4984800000000003E-2</v>
      </c>
      <c r="H42">
        <v>8.6450299999999997E-3</v>
      </c>
      <c r="I42">
        <v>4.3166999999999997E-6</v>
      </c>
    </row>
    <row r="43" spans="2:9" x14ac:dyDescent="0.3">
      <c r="B43">
        <v>-3.34772E-4</v>
      </c>
      <c r="C43">
        <v>473.416</v>
      </c>
      <c r="D43">
        <v>0.37761899999999998</v>
      </c>
      <c r="E43">
        <v>55.6188</v>
      </c>
      <c r="F43">
        <v>0.16334599999999999</v>
      </c>
      <c r="G43">
        <v>3.4823199999999999E-2</v>
      </c>
      <c r="H43">
        <v>8.6064699999999997E-3</v>
      </c>
      <c r="I43">
        <v>4.2315699999999999E-6</v>
      </c>
    </row>
    <row r="44" spans="2:9" x14ac:dyDescent="0.3">
      <c r="B44">
        <v>-3.2462799999999998E-4</v>
      </c>
      <c r="C44">
        <v>473.41899999999998</v>
      </c>
      <c r="D44">
        <v>0.37904199999999999</v>
      </c>
      <c r="E44">
        <v>55.619399999999999</v>
      </c>
      <c r="F44">
        <v>0.16352700000000001</v>
      </c>
      <c r="G44">
        <v>3.4678800000000003E-2</v>
      </c>
      <c r="H44">
        <v>8.5704600000000002E-3</v>
      </c>
      <c r="I44">
        <v>4.1549400000000001E-6</v>
      </c>
    </row>
    <row r="45" spans="2:9" x14ac:dyDescent="0.3">
      <c r="B45">
        <v>-3.14483E-4</v>
      </c>
      <c r="C45">
        <v>473.42099999999999</v>
      </c>
      <c r="D45">
        <v>0.38033400000000001</v>
      </c>
      <c r="E45">
        <v>55.62</v>
      </c>
      <c r="F45">
        <v>0.163689</v>
      </c>
      <c r="G45">
        <v>3.4550299999999999E-2</v>
      </c>
      <c r="H45">
        <v>8.5369699999999996E-3</v>
      </c>
      <c r="I45">
        <v>4.0862300000000003E-6</v>
      </c>
    </row>
    <row r="46" spans="2:9" x14ac:dyDescent="0.3">
      <c r="B46">
        <v>-3.0433899999999999E-4</v>
      </c>
      <c r="C46">
        <v>473.42399999999998</v>
      </c>
      <c r="D46">
        <v>0.38150299999999998</v>
      </c>
      <c r="E46">
        <v>55.620399999999997</v>
      </c>
      <c r="F46">
        <v>0.16383300000000001</v>
      </c>
      <c r="G46">
        <v>3.4436599999999998E-2</v>
      </c>
      <c r="H46">
        <v>8.5059300000000001E-3</v>
      </c>
      <c r="I46">
        <v>4.0248199999999997E-6</v>
      </c>
    </row>
    <row r="47" spans="2:9" x14ac:dyDescent="0.3">
      <c r="B47">
        <v>-2.9419400000000001E-4</v>
      </c>
      <c r="C47">
        <v>473.42599999999999</v>
      </c>
      <c r="D47">
        <v>0.38255499999999998</v>
      </c>
      <c r="E47">
        <v>55.620800000000003</v>
      </c>
      <c r="F47">
        <v>0.163962</v>
      </c>
      <c r="G47">
        <v>3.4336499999999999E-2</v>
      </c>
      <c r="H47">
        <v>8.4772600000000004E-3</v>
      </c>
      <c r="I47">
        <v>3.9701499999999996E-6</v>
      </c>
    </row>
    <row r="48" spans="2:9" x14ac:dyDescent="0.3">
      <c r="B48">
        <v>-2.8404899999999998E-4</v>
      </c>
      <c r="C48">
        <v>473.428</v>
      </c>
      <c r="D48">
        <v>0.38349899999999998</v>
      </c>
      <c r="E48">
        <v>55.621200000000002</v>
      </c>
      <c r="F48">
        <v>0.164076</v>
      </c>
      <c r="G48">
        <v>3.4248899999999999E-2</v>
      </c>
      <c r="H48">
        <v>8.4508900000000008E-3</v>
      </c>
      <c r="I48">
        <v>3.9216599999999998E-6</v>
      </c>
    </row>
    <row r="49" spans="2:9" x14ac:dyDescent="0.3">
      <c r="B49">
        <v>-2.7390500000000001E-4</v>
      </c>
      <c r="C49">
        <v>473.43</v>
      </c>
      <c r="D49">
        <v>0.38434000000000001</v>
      </c>
      <c r="E49">
        <v>55.621499999999997</v>
      </c>
      <c r="F49">
        <v>0.16417699999999999</v>
      </c>
      <c r="G49">
        <v>3.4172500000000001E-2</v>
      </c>
      <c r="H49">
        <v>8.4267000000000005E-3</v>
      </c>
      <c r="I49">
        <v>3.8788099999999999E-6</v>
      </c>
    </row>
    <row r="50" spans="2:9" x14ac:dyDescent="0.3">
      <c r="B50">
        <v>-2.6375999999999998E-4</v>
      </c>
      <c r="C50">
        <v>473.43099999999998</v>
      </c>
      <c r="D50">
        <v>0.38508700000000001</v>
      </c>
      <c r="E50">
        <v>55.6218</v>
      </c>
      <c r="F50">
        <v>0.16426499999999999</v>
      </c>
      <c r="G50">
        <v>3.4106499999999998E-2</v>
      </c>
      <c r="H50">
        <v>8.4046199999999998E-3</v>
      </c>
      <c r="I50">
        <v>3.8410899999999997E-6</v>
      </c>
    </row>
    <row r="51" spans="2:9" x14ac:dyDescent="0.3">
      <c r="B51">
        <v>-2.5361600000000002E-4</v>
      </c>
      <c r="C51">
        <v>473.43299999999999</v>
      </c>
      <c r="D51">
        <v>0.38574700000000001</v>
      </c>
      <c r="E51">
        <v>55.622</v>
      </c>
      <c r="F51">
        <v>0.16434199999999999</v>
      </c>
      <c r="G51">
        <v>3.4049599999999999E-2</v>
      </c>
      <c r="H51">
        <v>8.3845099999999995E-3</v>
      </c>
      <c r="I51">
        <v>3.8080300000000002E-6</v>
      </c>
    </row>
    <row r="52" spans="2:9" x14ac:dyDescent="0.3">
      <c r="B52">
        <v>-2.4347099999999999E-4</v>
      </c>
      <c r="C52">
        <v>473.43400000000003</v>
      </c>
      <c r="D52">
        <v>0.386328</v>
      </c>
      <c r="E52">
        <v>55.622199999999999</v>
      </c>
      <c r="F52">
        <v>0.164409</v>
      </c>
      <c r="G52">
        <v>3.4001099999999999E-2</v>
      </c>
      <c r="H52">
        <v>8.3662700000000003E-3</v>
      </c>
      <c r="I52">
        <v>3.7791700000000002E-6</v>
      </c>
    </row>
    <row r="53" spans="2:9" x14ac:dyDescent="0.3">
      <c r="B53">
        <v>-2.3332600000000001E-4</v>
      </c>
      <c r="C53">
        <v>473.43599999999998</v>
      </c>
      <c r="D53">
        <v>0.38683600000000001</v>
      </c>
      <c r="E53">
        <v>55.622399999999999</v>
      </c>
      <c r="F53">
        <v>0.164467</v>
      </c>
      <c r="G53">
        <v>3.3959900000000001E-2</v>
      </c>
      <c r="H53">
        <v>8.3497699999999994E-3</v>
      </c>
      <c r="I53">
        <v>3.7540800000000001E-6</v>
      </c>
    </row>
    <row r="54" spans="2:9" x14ac:dyDescent="0.3">
      <c r="B54">
        <v>-2.3332600000000001E-4</v>
      </c>
      <c r="C54">
        <v>473.43599999999998</v>
      </c>
      <c r="D54">
        <v>0.38683600000000001</v>
      </c>
      <c r="E54">
        <v>55.622399999999999</v>
      </c>
      <c r="F54">
        <v>0.164467</v>
      </c>
      <c r="G54">
        <v>3.3959900000000001E-2</v>
      </c>
      <c r="H54">
        <v>8.3497699999999994E-3</v>
      </c>
      <c r="I54">
        <v>3.7540800000000001E-6</v>
      </c>
    </row>
    <row r="55" spans="2:9" x14ac:dyDescent="0.3">
      <c r="B55">
        <v>-2.2318199999999999E-4</v>
      </c>
      <c r="C55">
        <v>473.43700000000001</v>
      </c>
      <c r="D55">
        <v>0.38727899999999998</v>
      </c>
      <c r="E55">
        <v>55.622599999999998</v>
      </c>
      <c r="F55">
        <v>0.164516</v>
      </c>
      <c r="G55">
        <v>3.3925200000000003E-2</v>
      </c>
      <c r="H55">
        <v>8.3349099999999992E-3</v>
      </c>
      <c r="I55">
        <v>3.7323600000000002E-6</v>
      </c>
    </row>
    <row r="56" spans="2:9" x14ac:dyDescent="0.3">
      <c r="B56">
        <v>-2.1303699999999999E-4</v>
      </c>
      <c r="C56">
        <v>473.43799999999999</v>
      </c>
      <c r="D56">
        <v>0.38766299999999998</v>
      </c>
      <c r="E56">
        <v>55.622700000000002</v>
      </c>
      <c r="F56">
        <v>0.16455800000000001</v>
      </c>
      <c r="G56">
        <v>3.3896299999999997E-2</v>
      </c>
      <c r="H56">
        <v>8.3215700000000004E-3</v>
      </c>
      <c r="I56">
        <v>3.7136599999999999E-6</v>
      </c>
    </row>
    <row r="57" spans="2:9" x14ac:dyDescent="0.3">
      <c r="B57">
        <v>-2.0289200000000001E-4</v>
      </c>
      <c r="C57">
        <v>473.43900000000002</v>
      </c>
      <c r="D57">
        <v>0.38799299999999998</v>
      </c>
      <c r="E57">
        <v>55.622799999999998</v>
      </c>
      <c r="F57">
        <v>0.16459399999999999</v>
      </c>
      <c r="G57">
        <v>3.38725E-2</v>
      </c>
      <c r="H57">
        <v>8.3096400000000001E-3</v>
      </c>
      <c r="I57">
        <v>3.6976399999999998E-6</v>
      </c>
    </row>
    <row r="58" spans="2:9" x14ac:dyDescent="0.3">
      <c r="B58">
        <v>-1.9274799999999999E-4</v>
      </c>
      <c r="C58">
        <v>473.44</v>
      </c>
      <c r="D58">
        <v>0.38827499999999998</v>
      </c>
      <c r="E58">
        <v>55.622900000000001</v>
      </c>
      <c r="F58">
        <v>0.16462399999999999</v>
      </c>
      <c r="G58">
        <v>3.3853000000000001E-2</v>
      </c>
      <c r="H58">
        <v>8.2990200000000007E-3</v>
      </c>
      <c r="I58">
        <v>3.6839899999999999E-6</v>
      </c>
    </row>
    <row r="59" spans="2:9" x14ac:dyDescent="0.3">
      <c r="B59">
        <v>-1.8260300000000001E-4</v>
      </c>
      <c r="C59">
        <v>473.44099999999997</v>
      </c>
      <c r="D59">
        <v>0.38851400000000003</v>
      </c>
      <c r="E59">
        <v>55.622999999999998</v>
      </c>
      <c r="F59">
        <v>0.16464999999999999</v>
      </c>
      <c r="G59">
        <v>3.3837300000000001E-2</v>
      </c>
      <c r="H59">
        <v>8.2895799999999995E-3</v>
      </c>
      <c r="I59">
        <v>3.6724300000000002E-6</v>
      </c>
    </row>
    <row r="60" spans="2:9" x14ac:dyDescent="0.3">
      <c r="B60">
        <v>-1.72459E-4</v>
      </c>
      <c r="C60">
        <v>473.44200000000001</v>
      </c>
      <c r="D60">
        <v>0.388714</v>
      </c>
      <c r="E60">
        <v>55.623100000000001</v>
      </c>
      <c r="F60">
        <v>0.16467000000000001</v>
      </c>
      <c r="G60">
        <v>3.3824899999999998E-2</v>
      </c>
      <c r="H60">
        <v>8.2812500000000004E-3</v>
      </c>
      <c r="I60">
        <v>3.6626899999999998E-6</v>
      </c>
    </row>
    <row r="61" spans="2:9" x14ac:dyDescent="0.3">
      <c r="B61">
        <v>-1.6231399999999999E-4</v>
      </c>
      <c r="C61">
        <v>473.44299999999998</v>
      </c>
      <c r="D61">
        <v>0.38888200000000001</v>
      </c>
      <c r="E61">
        <v>55.623100000000001</v>
      </c>
      <c r="F61">
        <v>0.164687</v>
      </c>
      <c r="G61">
        <v>3.3815199999999997E-2</v>
      </c>
      <c r="H61">
        <v>8.2739100000000006E-3</v>
      </c>
      <c r="I61">
        <v>3.65455E-6</v>
      </c>
    </row>
    <row r="62" spans="2:9" x14ac:dyDescent="0.3">
      <c r="B62">
        <v>-1.5216900000000001E-4</v>
      </c>
      <c r="C62">
        <v>473.44299999999998</v>
      </c>
      <c r="D62">
        <v>0.38901999999999998</v>
      </c>
      <c r="E62">
        <v>55.623199999999997</v>
      </c>
      <c r="F62">
        <v>0.16470099999999999</v>
      </c>
      <c r="G62">
        <v>3.3807900000000002E-2</v>
      </c>
      <c r="H62">
        <v>8.2674700000000007E-3</v>
      </c>
      <c r="I62">
        <v>3.6477900000000002E-6</v>
      </c>
    </row>
    <row r="63" spans="2:9" x14ac:dyDescent="0.3">
      <c r="B63">
        <v>-1.42025E-4</v>
      </c>
      <c r="C63">
        <v>473.44400000000002</v>
      </c>
      <c r="D63">
        <v>0.38913399999999998</v>
      </c>
      <c r="E63">
        <v>55.6233</v>
      </c>
      <c r="F63">
        <v>0.164712</v>
      </c>
      <c r="G63">
        <v>3.3802499999999999E-2</v>
      </c>
      <c r="H63">
        <v>8.2618499999999994E-3</v>
      </c>
      <c r="I63">
        <v>3.6422200000000002E-6</v>
      </c>
    </row>
    <row r="64" spans="2:9" x14ac:dyDescent="0.3">
      <c r="B64">
        <v>-1.3187999999999999E-4</v>
      </c>
      <c r="C64">
        <v>473.44499999999999</v>
      </c>
      <c r="D64">
        <v>0.38922499999999999</v>
      </c>
      <c r="E64">
        <v>55.6233</v>
      </c>
      <c r="F64">
        <v>0.16472100000000001</v>
      </c>
      <c r="G64">
        <v>3.3798799999999997E-2</v>
      </c>
      <c r="H64">
        <v>8.2569600000000007E-3</v>
      </c>
      <c r="I64">
        <v>3.6376699999999999E-6</v>
      </c>
    </row>
    <row r="65" spans="2:9" x14ac:dyDescent="0.3">
      <c r="B65">
        <v>-1.21735E-4</v>
      </c>
      <c r="C65">
        <v>473.44499999999999</v>
      </c>
      <c r="D65">
        <v>0.38929799999999998</v>
      </c>
      <c r="E65">
        <v>55.623399999999997</v>
      </c>
      <c r="F65">
        <v>0.16472700000000001</v>
      </c>
      <c r="G65">
        <v>3.3796300000000001E-2</v>
      </c>
      <c r="H65">
        <v>8.2527399999999997E-3</v>
      </c>
      <c r="I65">
        <v>3.6339999999999999E-6</v>
      </c>
    </row>
    <row r="66" spans="2:9" x14ac:dyDescent="0.3">
      <c r="B66">
        <v>-1.11591E-4</v>
      </c>
      <c r="C66">
        <v>473.44499999999999</v>
      </c>
      <c r="D66">
        <v>0.38935599999999998</v>
      </c>
      <c r="E66">
        <v>55.623399999999997</v>
      </c>
      <c r="F66">
        <v>0.16473199999999999</v>
      </c>
      <c r="G66">
        <v>3.3794900000000003E-2</v>
      </c>
      <c r="H66">
        <v>8.2491100000000005E-3</v>
      </c>
      <c r="I66">
        <v>3.6310500000000002E-6</v>
      </c>
    </row>
    <row r="67" spans="2:9" x14ac:dyDescent="0.3">
      <c r="B67">
        <v>-1.01446E-4</v>
      </c>
      <c r="C67">
        <v>473.44600000000003</v>
      </c>
      <c r="D67">
        <v>0.38940000000000002</v>
      </c>
      <c r="E67">
        <v>55.623399999999997</v>
      </c>
      <c r="F67">
        <v>0.16473599999999999</v>
      </c>
      <c r="G67">
        <v>3.3794299999999999E-2</v>
      </c>
      <c r="H67">
        <v>8.2460099999999998E-3</v>
      </c>
      <c r="I67">
        <v>3.6287300000000001E-6</v>
      </c>
    </row>
    <row r="68" spans="2:9" x14ac:dyDescent="0.3">
      <c r="B68">
        <v>-9.13016E-5</v>
      </c>
      <c r="C68">
        <v>473.44600000000003</v>
      </c>
      <c r="D68">
        <v>0.389434</v>
      </c>
      <c r="E68">
        <v>55.623399999999997</v>
      </c>
      <c r="F68">
        <v>0.164739</v>
      </c>
      <c r="G68">
        <v>3.3794299999999999E-2</v>
      </c>
      <c r="H68">
        <v>8.2433699999999999E-3</v>
      </c>
      <c r="I68">
        <v>3.6269099999999998E-6</v>
      </c>
    </row>
    <row r="69" spans="2:9" x14ac:dyDescent="0.3">
      <c r="B69">
        <v>-8.1156900000000002E-5</v>
      </c>
      <c r="C69">
        <v>473.447</v>
      </c>
      <c r="D69">
        <v>0.389459</v>
      </c>
      <c r="E69">
        <v>55.6235</v>
      </c>
      <c r="F69">
        <v>0.164741</v>
      </c>
      <c r="G69">
        <v>3.37948E-2</v>
      </c>
      <c r="H69">
        <v>8.2411600000000008E-3</v>
      </c>
      <c r="I69">
        <v>3.6255100000000001E-6</v>
      </c>
    </row>
    <row r="70" spans="2:9" x14ac:dyDescent="0.3">
      <c r="B70">
        <v>-7.1012299999999998E-5</v>
      </c>
      <c r="C70">
        <v>473.447</v>
      </c>
      <c r="D70">
        <v>0.38947599999999999</v>
      </c>
      <c r="E70">
        <v>55.6235</v>
      </c>
      <c r="F70">
        <v>0.164742</v>
      </c>
      <c r="G70">
        <v>3.3795499999999999E-2</v>
      </c>
      <c r="H70">
        <v>8.2393099999999997E-3</v>
      </c>
      <c r="I70">
        <v>3.6244599999999999E-6</v>
      </c>
    </row>
    <row r="71" spans="2:9" x14ac:dyDescent="0.3">
      <c r="B71">
        <v>-6.08677E-5</v>
      </c>
      <c r="C71">
        <v>473.447</v>
      </c>
      <c r="D71">
        <v>0.38948899999999997</v>
      </c>
      <c r="E71">
        <v>55.6235</v>
      </c>
      <c r="F71">
        <v>0.164742</v>
      </c>
      <c r="G71">
        <v>3.3796300000000001E-2</v>
      </c>
      <c r="H71">
        <v>8.2378E-3</v>
      </c>
      <c r="I71">
        <v>3.6236700000000002E-6</v>
      </c>
    </row>
    <row r="72" spans="2:9" x14ac:dyDescent="0.3">
      <c r="B72">
        <v>-5.0723100000000002E-5</v>
      </c>
      <c r="C72">
        <v>473.447</v>
      </c>
      <c r="D72">
        <v>0.38949699999999998</v>
      </c>
      <c r="E72">
        <v>55.6235</v>
      </c>
      <c r="F72">
        <v>0.164743</v>
      </c>
      <c r="G72">
        <v>3.3797199999999999E-2</v>
      </c>
      <c r="H72">
        <v>8.2365700000000003E-3</v>
      </c>
      <c r="I72">
        <v>3.6230899999999998E-6</v>
      </c>
    </row>
    <row r="73" spans="2:9" x14ac:dyDescent="0.3">
      <c r="B73">
        <v>-4.0578399999999998E-5</v>
      </c>
      <c r="C73">
        <v>473.44799999999998</v>
      </c>
      <c r="D73">
        <v>0.38950200000000001</v>
      </c>
      <c r="E73">
        <v>55.6235</v>
      </c>
      <c r="F73">
        <v>0.164743</v>
      </c>
      <c r="G73">
        <v>3.3798000000000002E-2</v>
      </c>
      <c r="H73">
        <v>8.2356100000000008E-3</v>
      </c>
      <c r="I73">
        <v>3.6226900000000002E-6</v>
      </c>
    </row>
    <row r="74" spans="2:9" x14ac:dyDescent="0.3">
      <c r="B74">
        <v>-3.04338E-5</v>
      </c>
      <c r="C74">
        <v>473.44799999999998</v>
      </c>
      <c r="D74">
        <v>0.38950499999999999</v>
      </c>
      <c r="E74">
        <v>55.6235</v>
      </c>
      <c r="F74">
        <v>0.164743</v>
      </c>
      <c r="G74">
        <v>3.3798700000000001E-2</v>
      </c>
      <c r="H74">
        <v>8.2348899999999999E-3</v>
      </c>
      <c r="I74">
        <v>3.6224100000000001E-6</v>
      </c>
    </row>
    <row r="75" spans="2:9" x14ac:dyDescent="0.3">
      <c r="B75">
        <v>-2.0289199999999999E-5</v>
      </c>
      <c r="C75">
        <v>473.44799999999998</v>
      </c>
      <c r="D75">
        <v>0.38950699999999999</v>
      </c>
      <c r="E75">
        <v>55.623600000000003</v>
      </c>
      <c r="F75">
        <v>0.164743</v>
      </c>
      <c r="G75">
        <v>3.3799299999999997E-2</v>
      </c>
      <c r="H75">
        <v>8.2343799999999995E-3</v>
      </c>
      <c r="I75">
        <v>3.6222199999999999E-6</v>
      </c>
    </row>
    <row r="76" spans="2:9" x14ac:dyDescent="0.3">
      <c r="B76">
        <v>-1.0144599999999999E-5</v>
      </c>
      <c r="C76">
        <v>473.44799999999998</v>
      </c>
      <c r="D76">
        <v>0.38950899999999999</v>
      </c>
      <c r="E76">
        <v>55.623600000000003</v>
      </c>
      <c r="F76">
        <v>0.164743</v>
      </c>
      <c r="G76">
        <v>3.3799599999999999E-2</v>
      </c>
      <c r="H76">
        <v>8.2340699999999996E-3</v>
      </c>
      <c r="I76">
        <v>3.6221099999999999E-6</v>
      </c>
    </row>
    <row r="77" spans="2:9" x14ac:dyDescent="0.3">
      <c r="B77">
        <v>-1.0144599999999999E-5</v>
      </c>
      <c r="C77">
        <v>473.44799999999998</v>
      </c>
      <c r="D77">
        <v>0.38950899999999999</v>
      </c>
      <c r="E77">
        <v>55.623600000000003</v>
      </c>
      <c r="F77">
        <v>0.164743</v>
      </c>
      <c r="G77">
        <v>3.3799599999999999E-2</v>
      </c>
      <c r="H77">
        <v>8.2340699999999996E-3</v>
      </c>
      <c r="I77">
        <v>3.6221099999999999E-6</v>
      </c>
    </row>
    <row r="78" spans="2:9" x14ac:dyDescent="0.3">
      <c r="B78">
        <v>4.67128E-11</v>
      </c>
      <c r="C78">
        <v>473.44799999999998</v>
      </c>
      <c r="D78">
        <v>0.389511</v>
      </c>
      <c r="E78">
        <v>55.623600000000003</v>
      </c>
      <c r="F78">
        <v>0.164743</v>
      </c>
      <c r="G78">
        <v>3.3799700000000002E-2</v>
      </c>
      <c r="H78">
        <v>8.2339400000000004E-3</v>
      </c>
      <c r="I78">
        <v>3.6220499999999999E-6</v>
      </c>
    </row>
    <row r="79" spans="2:9" x14ac:dyDescent="0.3">
      <c r="B79">
        <v>1.01447E-5</v>
      </c>
      <c r="C79">
        <v>473.44799999999998</v>
      </c>
      <c r="D79">
        <v>0.389513</v>
      </c>
      <c r="E79">
        <v>55.623600000000003</v>
      </c>
      <c r="F79">
        <v>0.164743</v>
      </c>
      <c r="G79">
        <v>3.3799500000000003E-2</v>
      </c>
      <c r="H79">
        <v>8.2340099999999999E-3</v>
      </c>
      <c r="I79">
        <v>3.62207E-6</v>
      </c>
    </row>
    <row r="80" spans="2:9" x14ac:dyDescent="0.3">
      <c r="B80">
        <v>2.0289299999999999E-5</v>
      </c>
      <c r="C80">
        <v>473.44799999999998</v>
      </c>
      <c r="D80">
        <v>0.389513</v>
      </c>
      <c r="E80">
        <v>55.623600000000003</v>
      </c>
      <c r="F80">
        <v>0.164743</v>
      </c>
      <c r="G80">
        <v>3.3799099999999999E-2</v>
      </c>
      <c r="H80">
        <v>8.23429E-3</v>
      </c>
      <c r="I80">
        <v>3.6221500000000001E-6</v>
      </c>
    </row>
    <row r="81" spans="2:9" x14ac:dyDescent="0.3">
      <c r="B81">
        <v>3.04339E-5</v>
      </c>
      <c r="C81">
        <v>473.44799999999998</v>
      </c>
      <c r="D81">
        <v>0.38951200000000002</v>
      </c>
      <c r="E81">
        <v>55.623600000000003</v>
      </c>
      <c r="F81">
        <v>0.164743</v>
      </c>
      <c r="G81">
        <v>3.3798599999999998E-2</v>
      </c>
      <c r="H81">
        <v>8.2347800000000006E-3</v>
      </c>
      <c r="I81">
        <v>3.6223200000000002E-6</v>
      </c>
    </row>
    <row r="82" spans="2:9" x14ac:dyDescent="0.3">
      <c r="B82">
        <v>4.0578499999999998E-5</v>
      </c>
      <c r="C82">
        <v>473.44799999999998</v>
      </c>
      <c r="D82">
        <v>0.38951000000000002</v>
      </c>
      <c r="E82">
        <v>55.623600000000003</v>
      </c>
      <c r="F82">
        <v>0.164743</v>
      </c>
      <c r="G82">
        <v>3.3797800000000003E-2</v>
      </c>
      <c r="H82">
        <v>8.2354999999999998E-3</v>
      </c>
      <c r="I82">
        <v>3.6225999999999998E-6</v>
      </c>
    </row>
    <row r="83" spans="2:9" x14ac:dyDescent="0.3">
      <c r="B83">
        <v>5.0723200000000003E-5</v>
      </c>
      <c r="C83">
        <v>473.447</v>
      </c>
      <c r="D83">
        <v>0.38950499999999999</v>
      </c>
      <c r="E83">
        <v>55.6235</v>
      </c>
      <c r="F83">
        <v>0.164743</v>
      </c>
      <c r="G83">
        <v>3.3797000000000001E-2</v>
      </c>
      <c r="H83">
        <v>8.2364699999999992E-3</v>
      </c>
      <c r="I83">
        <v>3.6230100000000001E-6</v>
      </c>
    </row>
    <row r="84" spans="2:9" x14ac:dyDescent="0.3">
      <c r="B84">
        <v>6.08678E-5</v>
      </c>
      <c r="C84">
        <v>473.447</v>
      </c>
      <c r="D84">
        <v>0.38949600000000001</v>
      </c>
      <c r="E84">
        <v>55.6235</v>
      </c>
      <c r="F84">
        <v>0.164743</v>
      </c>
      <c r="G84">
        <v>3.3796100000000003E-2</v>
      </c>
      <c r="H84">
        <v>8.2377000000000006E-3</v>
      </c>
      <c r="I84">
        <v>3.6235900000000001E-6</v>
      </c>
    </row>
    <row r="85" spans="2:9" x14ac:dyDescent="0.3">
      <c r="B85">
        <v>7.1012400000000005E-5</v>
      </c>
      <c r="C85">
        <v>473.447</v>
      </c>
      <c r="D85">
        <v>0.38948300000000002</v>
      </c>
      <c r="E85">
        <v>55.6235</v>
      </c>
      <c r="F85">
        <v>0.164742</v>
      </c>
      <c r="G85">
        <v>3.37953E-2</v>
      </c>
      <c r="H85">
        <v>8.2392200000000002E-3</v>
      </c>
      <c r="I85">
        <v>3.6243900000000001E-6</v>
      </c>
    </row>
    <row r="86" spans="2:9" x14ac:dyDescent="0.3">
      <c r="B86">
        <v>8.1156999999999996E-5</v>
      </c>
      <c r="C86">
        <v>473.447</v>
      </c>
      <c r="D86">
        <v>0.38946500000000001</v>
      </c>
      <c r="E86">
        <v>55.6235</v>
      </c>
      <c r="F86">
        <v>0.164741</v>
      </c>
      <c r="G86">
        <v>3.3794600000000001E-2</v>
      </c>
      <c r="H86">
        <v>8.2410799999999996E-3</v>
      </c>
      <c r="I86">
        <v>3.62546E-6</v>
      </c>
    </row>
    <row r="87" spans="2:9" x14ac:dyDescent="0.3">
      <c r="B87">
        <v>9.13016E-5</v>
      </c>
      <c r="C87">
        <v>473.44600000000003</v>
      </c>
      <c r="D87">
        <v>0.38943899999999998</v>
      </c>
      <c r="E87">
        <v>55.6235</v>
      </c>
      <c r="F87">
        <v>0.164739</v>
      </c>
      <c r="G87">
        <v>3.3794200000000003E-2</v>
      </c>
      <c r="H87">
        <v>8.2433100000000002E-3</v>
      </c>
      <c r="I87">
        <v>3.62687E-6</v>
      </c>
    </row>
    <row r="88" spans="2:9" x14ac:dyDescent="0.3">
      <c r="B88">
        <v>1.01446E-4</v>
      </c>
      <c r="C88">
        <v>473.44600000000003</v>
      </c>
      <c r="D88">
        <v>0.38940399999999997</v>
      </c>
      <c r="E88">
        <v>55.6235</v>
      </c>
      <c r="F88">
        <v>0.16473599999999999</v>
      </c>
      <c r="G88">
        <v>3.3794299999999999E-2</v>
      </c>
      <c r="H88">
        <v>8.2459600000000001E-3</v>
      </c>
      <c r="I88">
        <v>3.6287000000000001E-6</v>
      </c>
    </row>
    <row r="89" spans="2:9" x14ac:dyDescent="0.3">
      <c r="B89">
        <v>1.11591E-4</v>
      </c>
      <c r="C89">
        <v>473.44499999999999</v>
      </c>
      <c r="D89">
        <v>0.38935900000000001</v>
      </c>
      <c r="E89">
        <v>55.623399999999997</v>
      </c>
      <c r="F89">
        <v>0.16473199999999999</v>
      </c>
      <c r="G89">
        <v>3.3794900000000003E-2</v>
      </c>
      <c r="H89">
        <v>8.2490800000000006E-3</v>
      </c>
      <c r="I89">
        <v>3.6310399999999999E-6</v>
      </c>
    </row>
    <row r="90" spans="2:9" x14ac:dyDescent="0.3">
      <c r="B90">
        <v>1.21736E-4</v>
      </c>
      <c r="C90">
        <v>473.44499999999999</v>
      </c>
      <c r="D90">
        <v>0.38930100000000001</v>
      </c>
      <c r="E90">
        <v>55.623399999999997</v>
      </c>
      <c r="F90">
        <v>0.16472700000000001</v>
      </c>
      <c r="G90">
        <v>3.3796300000000001E-2</v>
      </c>
      <c r="H90">
        <v>8.2527299999999998E-3</v>
      </c>
      <c r="I90">
        <v>3.6339999999999999E-6</v>
      </c>
    </row>
    <row r="91" spans="2:9" x14ac:dyDescent="0.3">
      <c r="B91">
        <v>1.3187999999999999E-4</v>
      </c>
      <c r="C91">
        <v>473.44499999999999</v>
      </c>
      <c r="D91">
        <v>0.38922699999999999</v>
      </c>
      <c r="E91">
        <v>55.623399999999997</v>
      </c>
      <c r="F91">
        <v>0.16472100000000001</v>
      </c>
      <c r="G91">
        <v>3.3798799999999997E-2</v>
      </c>
      <c r="H91">
        <v>8.2569700000000006E-3</v>
      </c>
      <c r="I91">
        <v>3.6376900000000001E-6</v>
      </c>
    </row>
    <row r="92" spans="2:9" x14ac:dyDescent="0.3">
      <c r="B92">
        <v>1.42025E-4</v>
      </c>
      <c r="C92">
        <v>473.44400000000002</v>
      </c>
      <c r="D92">
        <v>0.38913500000000001</v>
      </c>
      <c r="E92">
        <v>55.6233</v>
      </c>
      <c r="F92">
        <v>0.164712</v>
      </c>
      <c r="G92">
        <v>3.3802600000000002E-2</v>
      </c>
      <c r="H92">
        <v>8.2618699999999993E-3</v>
      </c>
      <c r="I92">
        <v>3.6422500000000002E-6</v>
      </c>
    </row>
    <row r="93" spans="2:9" x14ac:dyDescent="0.3">
      <c r="B93">
        <v>1.5216900000000001E-4</v>
      </c>
      <c r="C93">
        <v>473.44299999999998</v>
      </c>
      <c r="D93">
        <v>0.38902100000000001</v>
      </c>
      <c r="E93">
        <v>55.6233</v>
      </c>
      <c r="F93">
        <v>0.16470099999999999</v>
      </c>
      <c r="G93">
        <v>3.3807999999999998E-2</v>
      </c>
      <c r="H93">
        <v>8.2675000000000005E-3</v>
      </c>
      <c r="I93">
        <v>3.6478200000000002E-6</v>
      </c>
    </row>
    <row r="94" spans="2:9" x14ac:dyDescent="0.3">
      <c r="B94">
        <v>1.6231399999999999E-4</v>
      </c>
      <c r="C94">
        <v>473.44299999999998</v>
      </c>
      <c r="D94">
        <v>0.38888200000000001</v>
      </c>
      <c r="E94">
        <v>55.623199999999997</v>
      </c>
      <c r="F94">
        <v>0.164687</v>
      </c>
      <c r="G94">
        <v>3.38153E-2</v>
      </c>
      <c r="H94">
        <v>8.2739500000000004E-3</v>
      </c>
      <c r="I94">
        <v>3.6546000000000001E-6</v>
      </c>
    </row>
    <row r="95" spans="2:9" x14ac:dyDescent="0.3">
      <c r="B95">
        <v>1.72459E-4</v>
      </c>
      <c r="C95">
        <v>473.44200000000001</v>
      </c>
      <c r="D95">
        <v>0.388714</v>
      </c>
      <c r="E95">
        <v>55.623100000000001</v>
      </c>
      <c r="F95">
        <v>0.16467000000000001</v>
      </c>
      <c r="G95">
        <v>3.3825000000000001E-2</v>
      </c>
      <c r="H95">
        <v>8.2813000000000001E-3</v>
      </c>
      <c r="I95">
        <v>3.6627500000000002E-6</v>
      </c>
    </row>
    <row r="96" spans="2:9" x14ac:dyDescent="0.3">
      <c r="B96">
        <v>1.8260300000000001E-4</v>
      </c>
      <c r="C96">
        <v>473.44099999999997</v>
      </c>
      <c r="D96">
        <v>0.388513</v>
      </c>
      <c r="E96">
        <v>55.623100000000001</v>
      </c>
      <c r="F96">
        <v>0.16464899999999999</v>
      </c>
      <c r="G96">
        <v>3.3837399999999997E-2</v>
      </c>
      <c r="H96">
        <v>8.2896500000000008E-3</v>
      </c>
      <c r="I96">
        <v>3.6725E-6</v>
      </c>
    </row>
    <row r="97" spans="2:9" x14ac:dyDescent="0.3">
      <c r="B97">
        <v>1.9274799999999999E-4</v>
      </c>
      <c r="C97">
        <v>473.44</v>
      </c>
      <c r="D97">
        <v>0.38827400000000001</v>
      </c>
      <c r="E97">
        <v>55.622999999999998</v>
      </c>
      <c r="F97">
        <v>0.16462399999999999</v>
      </c>
      <c r="G97">
        <v>3.3853099999999997E-2</v>
      </c>
      <c r="H97">
        <v>8.2990900000000003E-3</v>
      </c>
      <c r="I97">
        <v>3.6840799999999999E-6</v>
      </c>
    </row>
    <row r="98" spans="2:9" x14ac:dyDescent="0.3">
      <c r="B98">
        <v>2.0289200000000001E-4</v>
      </c>
      <c r="C98">
        <v>473.43900000000002</v>
      </c>
      <c r="D98">
        <v>0.387992</v>
      </c>
      <c r="E98">
        <v>55.622900000000001</v>
      </c>
      <c r="F98">
        <v>0.16459399999999999</v>
      </c>
      <c r="G98">
        <v>3.3872600000000003E-2</v>
      </c>
      <c r="H98">
        <v>8.3097299999999995E-3</v>
      </c>
      <c r="I98">
        <v>3.69774E-6</v>
      </c>
    </row>
    <row r="99" spans="2:9" x14ac:dyDescent="0.3">
      <c r="B99">
        <v>2.1303699999999999E-4</v>
      </c>
      <c r="C99">
        <v>473.43799999999999</v>
      </c>
      <c r="D99">
        <v>0.38766200000000001</v>
      </c>
      <c r="E99">
        <v>55.622799999999998</v>
      </c>
      <c r="F99">
        <v>0.16455800000000001</v>
      </c>
      <c r="G99">
        <v>3.3896500000000003E-2</v>
      </c>
      <c r="H99">
        <v>8.3216699999999998E-3</v>
      </c>
      <c r="I99">
        <v>3.7137699999999999E-6</v>
      </c>
    </row>
    <row r="100" spans="2:9" x14ac:dyDescent="0.3">
      <c r="B100">
        <v>2.2318199999999999E-4</v>
      </c>
      <c r="C100">
        <v>473.43700000000001</v>
      </c>
      <c r="D100">
        <v>0.38727899999999998</v>
      </c>
      <c r="E100">
        <v>55.622599999999998</v>
      </c>
      <c r="F100">
        <v>0.164516</v>
      </c>
      <c r="G100">
        <v>3.3925400000000001E-2</v>
      </c>
      <c r="H100">
        <v>8.3350100000000003E-3</v>
      </c>
      <c r="I100">
        <v>3.73249E-6</v>
      </c>
    </row>
    <row r="101" spans="2:9" x14ac:dyDescent="0.3">
      <c r="B101">
        <v>2.3332600000000001E-4</v>
      </c>
      <c r="C101">
        <v>473.43599999999998</v>
      </c>
      <c r="D101">
        <v>0.38683499999999998</v>
      </c>
      <c r="E101">
        <v>55.622500000000002</v>
      </c>
      <c r="F101">
        <v>0.164466</v>
      </c>
      <c r="G101">
        <v>3.39601E-2</v>
      </c>
      <c r="H101">
        <v>8.3498800000000005E-3</v>
      </c>
      <c r="I101">
        <v>3.7542099999999998E-6</v>
      </c>
    </row>
    <row r="102" spans="2:9" x14ac:dyDescent="0.3">
      <c r="B102">
        <v>2.4347099999999999E-4</v>
      </c>
      <c r="C102">
        <v>473.43400000000003</v>
      </c>
      <c r="D102">
        <v>0.386326</v>
      </c>
      <c r="E102">
        <v>55.622300000000003</v>
      </c>
      <c r="F102">
        <v>0.164409</v>
      </c>
      <c r="G102">
        <v>3.4001299999999998E-2</v>
      </c>
      <c r="H102">
        <v>8.3663799999999997E-3</v>
      </c>
      <c r="I102">
        <v>3.7793200000000001E-6</v>
      </c>
    </row>
    <row r="103" spans="2:9" x14ac:dyDescent="0.3">
      <c r="B103">
        <v>2.5361600000000002E-4</v>
      </c>
      <c r="C103">
        <v>473.43299999999999</v>
      </c>
      <c r="D103">
        <v>0.385745</v>
      </c>
      <c r="E103">
        <v>55.622100000000003</v>
      </c>
      <c r="F103">
        <v>0.16434199999999999</v>
      </c>
      <c r="G103">
        <v>3.4049900000000001E-2</v>
      </c>
      <c r="H103">
        <v>8.3846400000000005E-3</v>
      </c>
      <c r="I103">
        <v>3.8081999999999998E-6</v>
      </c>
    </row>
    <row r="104" spans="2:9" x14ac:dyDescent="0.3">
      <c r="B104">
        <v>2.5361600000000002E-4</v>
      </c>
      <c r="C104">
        <v>473.43299999999999</v>
      </c>
      <c r="D104">
        <v>0.385745</v>
      </c>
      <c r="E104">
        <v>55.622100000000003</v>
      </c>
      <c r="F104">
        <v>0.16434199999999999</v>
      </c>
      <c r="G104">
        <v>3.4049900000000001E-2</v>
      </c>
      <c r="H104">
        <v>8.3846400000000005E-3</v>
      </c>
      <c r="I104">
        <v>3.8081999999999998E-6</v>
      </c>
    </row>
    <row r="105" spans="2:9" x14ac:dyDescent="0.3">
      <c r="B105">
        <v>2.6375999999999998E-4</v>
      </c>
      <c r="C105">
        <v>473.43099999999998</v>
      </c>
      <c r="D105">
        <v>0.38508399999999998</v>
      </c>
      <c r="E105">
        <v>55.621899999999997</v>
      </c>
      <c r="F105">
        <v>0.16426499999999999</v>
      </c>
      <c r="G105">
        <v>3.4106699999999997E-2</v>
      </c>
      <c r="H105">
        <v>8.4047700000000006E-3</v>
      </c>
      <c r="I105">
        <v>3.8412900000000001E-6</v>
      </c>
    </row>
    <row r="106" spans="2:9" x14ac:dyDescent="0.3">
      <c r="B106">
        <v>2.7390500000000001E-4</v>
      </c>
      <c r="C106">
        <v>473.43</v>
      </c>
      <c r="D106">
        <v>0.38433600000000001</v>
      </c>
      <c r="E106">
        <v>55.621600000000001</v>
      </c>
      <c r="F106">
        <v>0.16417599999999999</v>
      </c>
      <c r="G106">
        <v>3.4172800000000003E-2</v>
      </c>
      <c r="H106">
        <v>8.4268799999999994E-3</v>
      </c>
      <c r="I106">
        <v>3.87903E-6</v>
      </c>
    </row>
    <row r="107" spans="2:9" x14ac:dyDescent="0.3">
      <c r="B107">
        <v>2.8404899999999998E-4</v>
      </c>
      <c r="C107">
        <v>473.428</v>
      </c>
      <c r="D107">
        <v>0.383494</v>
      </c>
      <c r="E107">
        <v>55.621299999999998</v>
      </c>
      <c r="F107">
        <v>0.164076</v>
      </c>
      <c r="G107">
        <v>3.42492E-2</v>
      </c>
      <c r="H107">
        <v>8.4510799999999997E-3</v>
      </c>
      <c r="I107">
        <v>3.9219200000000002E-6</v>
      </c>
    </row>
    <row r="108" spans="2:9" x14ac:dyDescent="0.3">
      <c r="B108">
        <v>2.9419400000000001E-4</v>
      </c>
      <c r="C108">
        <v>473.42599999999999</v>
      </c>
      <c r="D108">
        <v>0.38254899999999997</v>
      </c>
      <c r="E108">
        <v>55.620899999999999</v>
      </c>
      <c r="F108">
        <v>0.163962</v>
      </c>
      <c r="G108">
        <v>3.4336899999999997E-2</v>
      </c>
      <c r="H108">
        <v>8.4774800000000008E-3</v>
      </c>
      <c r="I108">
        <v>3.9704500000000002E-6</v>
      </c>
    </row>
    <row r="109" spans="2:9" x14ac:dyDescent="0.3">
      <c r="B109">
        <v>3.0433899999999999E-4</v>
      </c>
      <c r="C109">
        <v>473.42399999999998</v>
      </c>
      <c r="D109">
        <v>0.381496</v>
      </c>
      <c r="E109">
        <v>55.6205</v>
      </c>
      <c r="F109">
        <v>0.16383300000000001</v>
      </c>
      <c r="G109">
        <v>3.4437099999999998E-2</v>
      </c>
      <c r="H109">
        <v>8.5061800000000003E-3</v>
      </c>
      <c r="I109">
        <v>4.0251699999999996E-6</v>
      </c>
    </row>
    <row r="110" spans="2:9" x14ac:dyDescent="0.3">
      <c r="B110">
        <v>3.14483E-4</v>
      </c>
      <c r="C110">
        <v>473.42099999999999</v>
      </c>
      <c r="D110">
        <v>0.380326</v>
      </c>
      <c r="E110">
        <v>55.620100000000001</v>
      </c>
      <c r="F110">
        <v>0.163688</v>
      </c>
      <c r="G110">
        <v>3.4550900000000002E-2</v>
      </c>
      <c r="H110">
        <v>8.5372499999999997E-3</v>
      </c>
      <c r="I110">
        <v>4.0866199999999997E-6</v>
      </c>
    </row>
    <row r="111" spans="2:9" x14ac:dyDescent="0.3">
      <c r="B111">
        <v>3.2462799999999998E-4</v>
      </c>
      <c r="C111">
        <v>473.41899999999998</v>
      </c>
      <c r="D111">
        <v>0.37903300000000001</v>
      </c>
      <c r="E111">
        <v>55.619599999999998</v>
      </c>
      <c r="F111">
        <v>0.163526</v>
      </c>
      <c r="G111">
        <v>3.4679500000000002E-2</v>
      </c>
      <c r="H111">
        <v>8.5707700000000001E-3</v>
      </c>
      <c r="I111">
        <v>4.1553900000000002E-6</v>
      </c>
    </row>
    <row r="112" spans="2:9" x14ac:dyDescent="0.3">
      <c r="B112">
        <v>3.3477300000000002E-4</v>
      </c>
      <c r="C112">
        <v>473.416</v>
      </c>
      <c r="D112">
        <v>0.37760899999999997</v>
      </c>
      <c r="E112">
        <v>55.619</v>
      </c>
      <c r="F112">
        <v>0.16334499999999999</v>
      </c>
      <c r="G112">
        <v>3.4824000000000001E-2</v>
      </c>
      <c r="H112">
        <v>8.6068099999999995E-3</v>
      </c>
      <c r="I112">
        <v>4.2320700000000001E-6</v>
      </c>
    </row>
    <row r="113" spans="2:9" x14ac:dyDescent="0.3">
      <c r="B113">
        <v>3.4491699999999998E-4</v>
      </c>
      <c r="C113">
        <v>473.41399999999999</v>
      </c>
      <c r="D113">
        <v>0.37604700000000002</v>
      </c>
      <c r="E113">
        <v>55.618299999999998</v>
      </c>
      <c r="F113">
        <v>0.16314500000000001</v>
      </c>
      <c r="G113">
        <v>3.4985599999999999E-2</v>
      </c>
      <c r="H113">
        <v>8.6454099999999992E-3</v>
      </c>
      <c r="I113">
        <v>4.3172599999999999E-6</v>
      </c>
    </row>
    <row r="114" spans="2:9" x14ac:dyDescent="0.3">
      <c r="B114">
        <v>3.5506200000000001E-4</v>
      </c>
      <c r="C114">
        <v>473.411</v>
      </c>
      <c r="D114">
        <v>0.37434299999999998</v>
      </c>
      <c r="E114">
        <v>55.617600000000003</v>
      </c>
      <c r="F114">
        <v>0.16292400000000001</v>
      </c>
      <c r="G114">
        <v>3.5165500000000002E-2</v>
      </c>
      <c r="H114">
        <v>8.6865899999999992E-3</v>
      </c>
      <c r="I114">
        <v>4.4115799999999997E-6</v>
      </c>
    </row>
    <row r="115" spans="2:9" x14ac:dyDescent="0.3">
      <c r="B115">
        <v>3.6520600000000003E-4</v>
      </c>
      <c r="C115">
        <v>473.40800000000002</v>
      </c>
      <c r="D115">
        <v>0.37248900000000001</v>
      </c>
      <c r="E115">
        <v>55.616799999999998</v>
      </c>
      <c r="F115">
        <v>0.16267999999999999</v>
      </c>
      <c r="G115">
        <v>3.5364699999999999E-2</v>
      </c>
      <c r="H115">
        <v>8.7303499999999996E-3</v>
      </c>
      <c r="I115">
        <v>4.51563E-6</v>
      </c>
    </row>
    <row r="116" spans="2:9" x14ac:dyDescent="0.3">
      <c r="B116">
        <v>3.75351E-4</v>
      </c>
      <c r="C116">
        <v>473.404</v>
      </c>
      <c r="D116">
        <v>0.370481</v>
      </c>
      <c r="E116">
        <v>55.615900000000003</v>
      </c>
      <c r="F116">
        <v>0.162414</v>
      </c>
      <c r="G116">
        <v>3.5584400000000002E-2</v>
      </c>
      <c r="H116">
        <v>8.7766700000000003E-3</v>
      </c>
      <c r="I116">
        <v>4.6300200000000003E-6</v>
      </c>
    </row>
    <row r="117" spans="2:9" x14ac:dyDescent="0.3">
      <c r="B117">
        <v>3.8549599999999998E-4</v>
      </c>
      <c r="C117">
        <v>473.40100000000001</v>
      </c>
      <c r="D117">
        <v>0.36831399999999997</v>
      </c>
      <c r="E117">
        <v>55.614899999999999</v>
      </c>
      <c r="F117">
        <v>0.16212399999999999</v>
      </c>
      <c r="G117">
        <v>3.5825299999999997E-2</v>
      </c>
      <c r="H117">
        <v>8.8255E-3</v>
      </c>
      <c r="I117">
        <v>4.7553099999999999E-6</v>
      </c>
    </row>
    <row r="118" spans="2:9" x14ac:dyDescent="0.3">
      <c r="B118">
        <v>3.9564E-4</v>
      </c>
      <c r="C118">
        <v>473.39699999999999</v>
      </c>
      <c r="D118">
        <v>0.365983</v>
      </c>
      <c r="E118">
        <v>55.613900000000001</v>
      </c>
      <c r="F118">
        <v>0.16181000000000001</v>
      </c>
      <c r="G118">
        <v>3.6088500000000003E-2</v>
      </c>
      <c r="H118">
        <v>8.8767599999999992E-3</v>
      </c>
      <c r="I118">
        <v>4.8920799999999996E-6</v>
      </c>
    </row>
    <row r="119" spans="2:9" x14ac:dyDescent="0.3">
      <c r="B119">
        <v>4.0578499999999998E-4</v>
      </c>
      <c r="C119">
        <v>473.39299999999997</v>
      </c>
      <c r="D119">
        <v>0.363485</v>
      </c>
      <c r="E119">
        <v>55.612699999999997</v>
      </c>
      <c r="F119">
        <v>0.16147</v>
      </c>
      <c r="G119">
        <v>3.6374400000000001E-2</v>
      </c>
      <c r="H119">
        <v>8.9303400000000002E-3</v>
      </c>
      <c r="I119">
        <v>5.0408199999999998E-6</v>
      </c>
    </row>
    <row r="120" spans="2:9" x14ac:dyDescent="0.3">
      <c r="B120">
        <v>4.1593000000000001E-4</v>
      </c>
      <c r="C120">
        <v>473.38900000000001</v>
      </c>
      <c r="D120">
        <v>0.36081600000000003</v>
      </c>
      <c r="E120">
        <v>55.611400000000003</v>
      </c>
      <c r="F120">
        <v>0.161105</v>
      </c>
      <c r="G120">
        <v>3.6683599999999997E-2</v>
      </c>
      <c r="H120">
        <v>8.9861100000000003E-3</v>
      </c>
      <c r="I120">
        <v>5.2020000000000003E-6</v>
      </c>
    </row>
    <row r="121" spans="2:9" x14ac:dyDescent="0.3">
      <c r="B121">
        <v>4.2607399999999997E-4</v>
      </c>
      <c r="C121">
        <v>473.38499999999999</v>
      </c>
      <c r="D121">
        <v>0.35797099999999998</v>
      </c>
      <c r="E121">
        <v>55.610100000000003</v>
      </c>
      <c r="F121">
        <v>0.160714</v>
      </c>
      <c r="G121">
        <v>3.7016399999999998E-2</v>
      </c>
      <c r="H121">
        <v>9.0438800000000007E-3</v>
      </c>
      <c r="I121">
        <v>5.3760099999999997E-6</v>
      </c>
    </row>
    <row r="122" spans="2:9" x14ac:dyDescent="0.3">
      <c r="B122">
        <v>4.3621900000000001E-4</v>
      </c>
      <c r="C122">
        <v>473.38</v>
      </c>
      <c r="D122">
        <v>0.35494700000000001</v>
      </c>
      <c r="E122">
        <v>55.608600000000003</v>
      </c>
      <c r="F122">
        <v>0.160298</v>
      </c>
      <c r="G122">
        <v>3.7372900000000001E-2</v>
      </c>
      <c r="H122">
        <v>9.1034500000000008E-3</v>
      </c>
      <c r="I122">
        <v>5.5631899999999997E-6</v>
      </c>
    </row>
    <row r="123" spans="2:9" x14ac:dyDescent="0.3">
      <c r="B123">
        <v>4.4636300000000002E-4</v>
      </c>
      <c r="C123">
        <v>473.375</v>
      </c>
      <c r="D123">
        <v>0.35173900000000002</v>
      </c>
      <c r="E123">
        <v>55.607100000000003</v>
      </c>
      <c r="F123">
        <v>0.159857</v>
      </c>
      <c r="G123">
        <v>3.7752800000000003E-2</v>
      </c>
      <c r="H123">
        <v>9.1645900000000002E-3</v>
      </c>
      <c r="I123">
        <v>5.7637700000000002E-6</v>
      </c>
    </row>
    <row r="124" spans="2:9" x14ac:dyDescent="0.3">
      <c r="B124">
        <v>4.56508E-4</v>
      </c>
      <c r="C124">
        <v>473.37</v>
      </c>
      <c r="D124">
        <v>0.34834100000000001</v>
      </c>
      <c r="E124">
        <v>55.605499999999999</v>
      </c>
      <c r="F124">
        <v>0.159391</v>
      </c>
      <c r="G124">
        <v>3.8155799999999997E-2</v>
      </c>
      <c r="H124">
        <v>9.2270500000000005E-3</v>
      </c>
      <c r="I124">
        <v>5.9778700000000004E-6</v>
      </c>
    </row>
    <row r="125" spans="2:9" x14ac:dyDescent="0.3">
      <c r="B125">
        <v>4.6665299999999998E-4</v>
      </c>
      <c r="C125">
        <v>473.36500000000001</v>
      </c>
      <c r="D125">
        <v>0.34474399999999999</v>
      </c>
      <c r="E125">
        <v>55.6038</v>
      </c>
      <c r="F125">
        <v>0.15890199999999999</v>
      </c>
      <c r="G125">
        <v>3.85811E-2</v>
      </c>
      <c r="H125">
        <v>9.29052E-3</v>
      </c>
      <c r="I125">
        <v>6.20551E-6</v>
      </c>
    </row>
    <row r="126" spans="2:9" x14ac:dyDescent="0.3">
      <c r="B126">
        <v>4.76797E-4</v>
      </c>
      <c r="C126">
        <v>473.35899999999998</v>
      </c>
      <c r="D126">
        <v>0.34093699999999999</v>
      </c>
      <c r="E126">
        <v>55.601999999999997</v>
      </c>
      <c r="F126">
        <v>0.158391</v>
      </c>
      <c r="G126">
        <v>3.9027800000000001E-2</v>
      </c>
      <c r="H126">
        <v>9.3547100000000005E-3</v>
      </c>
      <c r="I126">
        <v>6.4466000000000002E-6</v>
      </c>
    </row>
    <row r="127" spans="2:9" x14ac:dyDescent="0.3">
      <c r="B127">
        <v>4.8694199999999997E-4</v>
      </c>
      <c r="C127">
        <v>473.35300000000001</v>
      </c>
      <c r="D127">
        <v>0.33690599999999998</v>
      </c>
      <c r="E127">
        <v>55.600099999999998</v>
      </c>
      <c r="F127">
        <v>0.15786</v>
      </c>
      <c r="G127">
        <v>3.9494500000000002E-2</v>
      </c>
      <c r="H127">
        <v>9.4192900000000003E-3</v>
      </c>
      <c r="I127">
        <v>6.7008700000000001E-6</v>
      </c>
    </row>
    <row r="128" spans="2:9" x14ac:dyDescent="0.3">
      <c r="B128">
        <v>4.9708599999999999E-4</v>
      </c>
      <c r="C128">
        <v>473.34699999999998</v>
      </c>
      <c r="D128">
        <v>0.33263199999999998</v>
      </c>
      <c r="E128">
        <v>55.598199999999999</v>
      </c>
      <c r="F128">
        <v>0.15731000000000001</v>
      </c>
      <c r="G128">
        <v>3.9979599999999997E-2</v>
      </c>
      <c r="H128">
        <v>9.4839199999999999E-3</v>
      </c>
      <c r="I128">
        <v>6.9679400000000001E-6</v>
      </c>
    </row>
    <row r="129" spans="2:9" x14ac:dyDescent="0.3">
      <c r="B129">
        <v>5.0723100000000002E-4</v>
      </c>
      <c r="C129">
        <v>473.34100000000001</v>
      </c>
      <c r="D129">
        <v>0.32808799999999999</v>
      </c>
      <c r="E129">
        <v>55.596299999999999</v>
      </c>
      <c r="F129">
        <v>0.15674299999999999</v>
      </c>
      <c r="G129">
        <v>4.0481400000000001E-2</v>
      </c>
      <c r="H129">
        <v>9.5482899999999992E-3</v>
      </c>
      <c r="I129">
        <v>7.2472499999999999E-6</v>
      </c>
    </row>
    <row r="130" spans="2:9" x14ac:dyDescent="0.3">
      <c r="B130">
        <v>5.1737599999999995E-4</v>
      </c>
      <c r="C130">
        <v>473.334</v>
      </c>
      <c r="D130">
        <v>0.32324199999999997</v>
      </c>
      <c r="E130">
        <v>55.594299999999997</v>
      </c>
      <c r="F130">
        <v>0.156163</v>
      </c>
      <c r="G130">
        <v>4.0997800000000001E-2</v>
      </c>
      <c r="H130">
        <v>9.6120400000000005E-3</v>
      </c>
      <c r="I130">
        <v>7.5380800000000002E-6</v>
      </c>
    </row>
    <row r="131" spans="2:9" x14ac:dyDescent="0.3">
      <c r="B131">
        <v>5.2751999999999996E-4</v>
      </c>
      <c r="C131">
        <v>473.327</v>
      </c>
      <c r="D131">
        <v>0.31804900000000003</v>
      </c>
      <c r="E131">
        <v>55.592199999999998</v>
      </c>
      <c r="F131">
        <v>0.15557099999999999</v>
      </c>
      <c r="G131">
        <v>4.1526300000000002E-2</v>
      </c>
      <c r="H131">
        <v>9.6748600000000004E-3</v>
      </c>
      <c r="I131">
        <v>7.8395399999999995E-6</v>
      </c>
    </row>
    <row r="132" spans="2:9" x14ac:dyDescent="0.3">
      <c r="B132">
        <v>5.37665E-4</v>
      </c>
      <c r="C132">
        <v>473.31900000000002</v>
      </c>
      <c r="D132">
        <v>0.31245499999999998</v>
      </c>
      <c r="E132">
        <v>55.590200000000003</v>
      </c>
      <c r="F132">
        <v>0.154971</v>
      </c>
      <c r="G132">
        <v>4.2064400000000002E-2</v>
      </c>
      <c r="H132">
        <v>9.7364600000000006E-3</v>
      </c>
      <c r="I132">
        <v>8.1505600000000001E-6</v>
      </c>
    </row>
    <row r="133" spans="2:9" x14ac:dyDescent="0.3">
      <c r="B133">
        <v>5.4781000000000003E-4</v>
      </c>
      <c r="C133">
        <v>473.31099999999998</v>
      </c>
      <c r="D133">
        <v>0.30638900000000002</v>
      </c>
      <c r="E133">
        <v>55.588200000000001</v>
      </c>
      <c r="F133">
        <v>0.154366</v>
      </c>
      <c r="G133">
        <v>4.2609500000000002E-2</v>
      </c>
      <c r="H133">
        <v>9.7965399999999994E-3</v>
      </c>
      <c r="I133">
        <v>8.4698499999999999E-6</v>
      </c>
    </row>
    <row r="134" spans="2:9" x14ac:dyDescent="0.3">
      <c r="B134">
        <v>5.5795400000000005E-4</v>
      </c>
      <c r="C134">
        <v>473.303</v>
      </c>
      <c r="D134">
        <v>0.29976399999999997</v>
      </c>
      <c r="E134">
        <v>55.586100000000002</v>
      </c>
      <c r="F134">
        <v>0.15375800000000001</v>
      </c>
      <c r="G134">
        <v>4.3158500000000002E-2</v>
      </c>
      <c r="H134">
        <v>9.8548799999999999E-3</v>
      </c>
      <c r="I134">
        <v>8.7959699999999997E-6</v>
      </c>
    </row>
    <row r="135" spans="2:9" x14ac:dyDescent="0.3">
      <c r="B135">
        <v>5.6809899999999997E-4</v>
      </c>
      <c r="C135">
        <v>473.29500000000002</v>
      </c>
      <c r="D135">
        <v>0.29246899999999998</v>
      </c>
      <c r="E135">
        <v>55.584099999999999</v>
      </c>
      <c r="F135">
        <v>0.15315100000000001</v>
      </c>
      <c r="G135">
        <v>4.37086E-2</v>
      </c>
      <c r="H135">
        <v>9.91123E-3</v>
      </c>
      <c r="I135">
        <v>9.1272100000000003E-6</v>
      </c>
    </row>
    <row r="136" spans="2:9" x14ac:dyDescent="0.3">
      <c r="B136">
        <v>5.78244E-4</v>
      </c>
      <c r="C136">
        <v>473.286</v>
      </c>
      <c r="D136">
        <v>0.28436800000000001</v>
      </c>
      <c r="E136">
        <v>55.582099999999997</v>
      </c>
      <c r="F136">
        <v>0.15254899999999999</v>
      </c>
      <c r="G136">
        <v>4.4256400000000001E-2</v>
      </c>
      <c r="H136">
        <v>9.9653899999999993E-3</v>
      </c>
      <c r="I136">
        <v>9.4616299999999997E-6</v>
      </c>
    </row>
    <row r="137" spans="2:9" x14ac:dyDescent="0.3">
      <c r="B137">
        <v>5.8838800000000002E-4</v>
      </c>
      <c r="C137">
        <v>473.27699999999999</v>
      </c>
      <c r="D137">
        <v>0.27529199999999998</v>
      </c>
      <c r="E137">
        <v>55.580100000000002</v>
      </c>
      <c r="F137">
        <v>0.15195500000000001</v>
      </c>
      <c r="G137">
        <v>4.4798600000000001E-2</v>
      </c>
      <c r="H137">
        <v>1.0017099999999999E-2</v>
      </c>
      <c r="I137">
        <v>9.7969700000000008E-6</v>
      </c>
    </row>
    <row r="138" spans="2:9" x14ac:dyDescent="0.3">
      <c r="B138">
        <v>5.9853300000000005E-4</v>
      </c>
      <c r="C138">
        <v>473.267</v>
      </c>
      <c r="D138">
        <v>0.26503500000000002</v>
      </c>
      <c r="E138">
        <v>55.578099999999999</v>
      </c>
      <c r="F138">
        <v>0.15137300000000001</v>
      </c>
      <c r="G138">
        <v>4.5331200000000002E-2</v>
      </c>
      <c r="H138">
        <v>1.00661E-2</v>
      </c>
      <c r="I138">
        <v>1.0130599999999999E-5</v>
      </c>
    </row>
    <row r="139" spans="2:9" x14ac:dyDescent="0.3">
      <c r="B139">
        <v>6.0867699999999996E-4</v>
      </c>
      <c r="C139">
        <v>473.25700000000001</v>
      </c>
      <c r="D139">
        <v>0.25334099999999998</v>
      </c>
      <c r="E139">
        <v>55.5762</v>
      </c>
      <c r="F139">
        <v>0.150808</v>
      </c>
      <c r="G139">
        <v>4.5849500000000001E-2</v>
      </c>
      <c r="H139">
        <v>1.0111999999999999E-2</v>
      </c>
      <c r="I139">
        <v>1.04593E-5</v>
      </c>
    </row>
    <row r="140" spans="2:9" x14ac:dyDescent="0.3">
      <c r="B140">
        <v>6.1882199999999999E-4</v>
      </c>
      <c r="C140">
        <v>473.24700000000001</v>
      </c>
      <c r="D140">
        <v>0.239899</v>
      </c>
      <c r="E140">
        <v>55.574199999999998</v>
      </c>
      <c r="F140">
        <v>0.15026800000000001</v>
      </c>
      <c r="G140">
        <v>4.6347699999999999E-2</v>
      </c>
      <c r="H140">
        <v>1.0154E-2</v>
      </c>
      <c r="I140">
        <v>1.07792E-5</v>
      </c>
    </row>
    <row r="141" spans="2:9" x14ac:dyDescent="0.3">
      <c r="B141">
        <v>6.2896700000000002E-4</v>
      </c>
      <c r="C141">
        <v>473.23599999999999</v>
      </c>
      <c r="D141">
        <v>0.224325</v>
      </c>
      <c r="E141">
        <v>55.572299999999998</v>
      </c>
      <c r="F141">
        <v>0.14976</v>
      </c>
      <c r="G141">
        <v>4.6817600000000001E-2</v>
      </c>
      <c r="H141">
        <v>1.01914E-2</v>
      </c>
      <c r="I141">
        <v>1.1085500000000001E-5</v>
      </c>
    </row>
    <row r="142" spans="2:9" x14ac:dyDescent="0.3">
      <c r="B142">
        <v>6.3911100000000004E-4</v>
      </c>
      <c r="C142">
        <v>473.22500000000002</v>
      </c>
      <c r="D142">
        <v>0.206155</v>
      </c>
      <c r="E142">
        <v>55.570500000000003</v>
      </c>
      <c r="F142">
        <v>0.14929899999999999</v>
      </c>
      <c r="G142">
        <v>4.7247600000000001E-2</v>
      </c>
      <c r="H142">
        <v>1.0222500000000001E-2</v>
      </c>
      <c r="I142">
        <v>1.1372199999999999E-5</v>
      </c>
    </row>
    <row r="143" spans="2:9" x14ac:dyDescent="0.3">
      <c r="B143">
        <v>6.4925599999999997E-4</v>
      </c>
      <c r="C143">
        <v>473.214</v>
      </c>
      <c r="D143">
        <v>0.18481500000000001</v>
      </c>
      <c r="E143">
        <v>55.568899999999999</v>
      </c>
      <c r="F143">
        <v>0.14890200000000001</v>
      </c>
      <c r="G143">
        <v>4.7621700000000003E-2</v>
      </c>
      <c r="H143">
        <v>1.0245199999999999E-2</v>
      </c>
      <c r="I143">
        <v>1.16315E-5</v>
      </c>
    </row>
    <row r="144" spans="2:9" x14ac:dyDescent="0.3">
      <c r="B144">
        <v>6.5939999999999998E-4</v>
      </c>
      <c r="C144">
        <v>473.202</v>
      </c>
      <c r="D144">
        <v>0.159608</v>
      </c>
      <c r="E144">
        <v>55.567700000000002</v>
      </c>
      <c r="F144">
        <v>0.148592</v>
      </c>
      <c r="G144">
        <v>4.7919400000000001E-2</v>
      </c>
      <c r="H144">
        <v>1.0257199999999999E-2</v>
      </c>
      <c r="I144">
        <v>1.1854299999999999E-5</v>
      </c>
    </row>
    <row r="145" spans="2:9" x14ac:dyDescent="0.3">
      <c r="B145">
        <v>6.6954500000000001E-4</v>
      </c>
      <c r="C145">
        <v>473.18900000000002</v>
      </c>
      <c r="D145">
        <v>0.12968099999999999</v>
      </c>
      <c r="E145">
        <v>55.567100000000003</v>
      </c>
      <c r="F145">
        <v>0.14837700000000001</v>
      </c>
      <c r="G145">
        <v>4.8132000000000001E-2</v>
      </c>
      <c r="H145">
        <v>1.02589E-2</v>
      </c>
      <c r="I145">
        <v>1.2034100000000001E-5</v>
      </c>
    </row>
    <row r="146" spans="2:9" x14ac:dyDescent="0.3">
      <c r="B146">
        <v>6.7969000000000005E-4</v>
      </c>
      <c r="C146">
        <v>473.17599999999999</v>
      </c>
      <c r="D146">
        <v>9.4000899999999998E-2</v>
      </c>
      <c r="E146">
        <v>55.567</v>
      </c>
      <c r="F146">
        <v>0.14823</v>
      </c>
      <c r="G146">
        <v>4.8280799999999999E-2</v>
      </c>
      <c r="H146">
        <v>1.0257E-2</v>
      </c>
      <c r="I146">
        <v>1.21706E-5</v>
      </c>
    </row>
    <row r="147" spans="2:9" x14ac:dyDescent="0.3">
      <c r="B147">
        <v>6.8983399999999996E-4</v>
      </c>
      <c r="C147">
        <v>473.16300000000001</v>
      </c>
      <c r="D147">
        <v>5.1318299999999997E-2</v>
      </c>
      <c r="E147">
        <v>55.566800000000001</v>
      </c>
      <c r="F147">
        <v>0.14812800000000001</v>
      </c>
      <c r="G147">
        <v>4.8382000000000001E-2</v>
      </c>
      <c r="H147">
        <v>1.02573E-2</v>
      </c>
      <c r="I147">
        <v>1.22618E-5</v>
      </c>
    </row>
    <row r="148" spans="2:9" x14ac:dyDescent="0.3">
      <c r="B148">
        <v>6.9999999999999999E-4</v>
      </c>
      <c r="C148">
        <v>473.15</v>
      </c>
      <c r="D148">
        <v>0</v>
      </c>
      <c r="E148">
        <v>55.566800000000001</v>
      </c>
      <c r="F148">
        <v>0.148147</v>
      </c>
      <c r="G148">
        <v>4.8438799999999997E-2</v>
      </c>
      <c r="H148">
        <v>1.02621E-2</v>
      </c>
      <c r="I148">
        <v>1.22997E-5</v>
      </c>
    </row>
  </sheetData>
  <sortState xmlns:xlrd2="http://schemas.microsoft.com/office/spreadsheetml/2017/richdata2" ref="B7:F148">
    <sortCondition ref="B7:B148"/>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SR_particle_g5_8</vt:lpstr>
      <vt:lpstr>DEM_particle_g5_8</vt:lpstr>
      <vt:lpstr>PM_Particle</vt:lpstr>
      <vt:lpstr>SR_bed_g5_8</vt:lpstr>
      <vt:lpstr>DEM_bed_g5_8</vt:lpstr>
      <vt:lpstr>PM_Bed</vt:lpstr>
      <vt:lpstr>SR_SBed</vt:lpstr>
      <vt:lpstr>DEM_SBed</vt:lpstr>
      <vt:lpstr>PM_SBed</vt:lpstr>
      <vt:lpstr>Heat_Source_Impact</vt:lpstr>
      <vt:lpstr>Intraparticle velocity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Kyrimis S.</dc:creator>
  <cp:lastModifiedBy>Kyrimis S.</cp:lastModifiedBy>
  <dcterms:created xsi:type="dcterms:W3CDTF">2022-04-05T11:54:08Z</dcterms:created>
  <dcterms:modified xsi:type="dcterms:W3CDTF">2022-11-21T11:49:16Z</dcterms:modified>
</cp:coreProperties>
</file>