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ib-my.sharepoint.com/personal/mercedes_beyna_biogen_com/Documents/AD&amp;Dementia Alzheimer Group/PhDFinalYEAR/20220505_THESIS_WORK/"/>
    </mc:Choice>
  </mc:AlternateContent>
  <xr:revisionPtr revIDLastSave="65" documentId="8_{B3791587-F8CF-D54C-ABCD-E6CA6F401C94}" xr6:coauthVersionLast="47" xr6:coauthVersionMax="47" xr10:uidLastSave="{B9B174A4-BD96-FB48-AF27-D5C2E1BBC3DA}"/>
  <bookViews>
    <workbookView xWindow="-30080" yWindow="500" windowWidth="29340" windowHeight="18560" activeTab="4" xr2:uid="{D578EF77-49D5-4946-AF64-D8CFAD1E327A}"/>
  </bookViews>
  <sheets>
    <sheet name="Notes" sheetId="1" r:id="rId1"/>
    <sheet name="CTG" sheetId="9" r:id="rId2"/>
    <sheet name="4 FOLDCHANGE" sheetId="6" r:id="rId3"/>
    <sheet name="ATF4 30uM FOLD" sheetId="10" r:id="rId4"/>
    <sheet name="FOS Fold induction 30uM" sheetId="11" r:id="rId5"/>
    <sheet name="6 TIME and CONC RESPONSE_RAW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0" i="11" l="1"/>
  <c r="K10" i="11"/>
  <c r="B10" i="11"/>
  <c r="B13" i="11" s="1"/>
  <c r="B13" i="10"/>
  <c r="T10" i="10"/>
  <c r="K10" i="10"/>
  <c r="B10" i="10"/>
  <c r="Z9" i="9"/>
  <c r="W9" i="9"/>
  <c r="T9" i="9"/>
  <c r="Z8" i="9"/>
  <c r="W8" i="9"/>
  <c r="T8" i="9"/>
  <c r="Z7" i="9"/>
  <c r="W7" i="9"/>
  <c r="T7" i="9"/>
  <c r="Q9" i="9"/>
  <c r="N9" i="9"/>
  <c r="K9" i="9"/>
  <c r="Q8" i="9"/>
  <c r="N8" i="9"/>
  <c r="K8" i="9"/>
  <c r="Q7" i="9"/>
  <c r="N7" i="9"/>
  <c r="K7" i="9"/>
  <c r="H9" i="9"/>
  <c r="H8" i="9"/>
  <c r="H7" i="9"/>
  <c r="E9" i="9"/>
  <c r="E8" i="9"/>
  <c r="E7" i="9"/>
  <c r="B8" i="9"/>
  <c r="B9" i="9"/>
  <c r="B7" i="9"/>
  <c r="AW53" i="8" l="1"/>
  <c r="AQ53" i="8"/>
  <c r="AW51" i="8"/>
  <c r="AQ51" i="8"/>
  <c r="AW49" i="8"/>
  <c r="AQ49" i="8"/>
  <c r="Y53" i="8"/>
  <c r="Y51" i="8"/>
  <c r="Y49" i="8"/>
  <c r="AE53" i="8"/>
  <c r="AE51" i="8"/>
  <c r="AE49" i="8"/>
  <c r="M53" i="8"/>
  <c r="M51" i="8"/>
  <c r="M49" i="8"/>
  <c r="G53" i="8"/>
  <c r="G51" i="8"/>
  <c r="G49" i="8"/>
  <c r="AW32" i="8"/>
  <c r="AQ32" i="8"/>
  <c r="AW30" i="8"/>
  <c r="AQ30" i="8"/>
  <c r="AW28" i="8"/>
  <c r="AQ28" i="8"/>
  <c r="AE28" i="8"/>
  <c r="AE32" i="8"/>
  <c r="AE30" i="8"/>
  <c r="Y28" i="8"/>
  <c r="Y32" i="8"/>
  <c r="Y30" i="8"/>
  <c r="M32" i="8"/>
  <c r="M30" i="8"/>
  <c r="M28" i="8"/>
  <c r="AK35" i="6"/>
  <c r="AK34" i="6"/>
  <c r="AH32" i="6"/>
  <c r="AI32" i="6"/>
  <c r="AG32" i="6"/>
  <c r="D39" i="8"/>
  <c r="H35" i="8"/>
  <c r="H28" i="8"/>
  <c r="H36" i="8" s="1"/>
  <c r="E36" i="8"/>
  <c r="C35" i="8"/>
  <c r="D32" i="8"/>
  <c r="D42" i="8" s="1"/>
  <c r="E32" i="8"/>
  <c r="E42" i="8" s="1"/>
  <c r="F32" i="8"/>
  <c r="F41" i="8" s="1"/>
  <c r="G32" i="8"/>
  <c r="G42" i="8" s="1"/>
  <c r="H32" i="8"/>
  <c r="H42" i="8" s="1"/>
  <c r="C32" i="8"/>
  <c r="C43" i="8" s="1"/>
  <c r="D30" i="8"/>
  <c r="D38" i="8" s="1"/>
  <c r="E30" i="8"/>
  <c r="E39" i="8" s="1"/>
  <c r="F30" i="8"/>
  <c r="F39" i="8" s="1"/>
  <c r="G30" i="8"/>
  <c r="G39" i="8" s="1"/>
  <c r="H30" i="8"/>
  <c r="H39" i="8" s="1"/>
  <c r="C30" i="8"/>
  <c r="C39" i="8" s="1"/>
  <c r="D28" i="8"/>
  <c r="D36" i="8" s="1"/>
  <c r="E28" i="8"/>
  <c r="E35" i="8" s="1"/>
  <c r="F28" i="8"/>
  <c r="F36" i="8" s="1"/>
  <c r="G28" i="8"/>
  <c r="G36" i="8" s="1"/>
  <c r="C28" i="8"/>
  <c r="C36" i="8" s="1"/>
  <c r="E37" i="8" l="1"/>
  <c r="D40" i="8"/>
  <c r="G38" i="8"/>
  <c r="C42" i="8"/>
  <c r="F42" i="8"/>
  <c r="G40" i="8"/>
  <c r="D41" i="8"/>
  <c r="F43" i="8"/>
  <c r="C37" i="8"/>
  <c r="F35" i="8"/>
  <c r="H37" i="8"/>
  <c r="E38" i="8"/>
  <c r="D43" i="8"/>
  <c r="G41" i="8"/>
  <c r="F37" i="8"/>
  <c r="E40" i="8"/>
  <c r="H38" i="8"/>
  <c r="G43" i="8"/>
  <c r="D35" i="8"/>
  <c r="C38" i="8"/>
  <c r="H40" i="8"/>
  <c r="E41" i="8"/>
  <c r="D37" i="8"/>
  <c r="G35" i="8"/>
  <c r="C40" i="8"/>
  <c r="F38" i="8"/>
  <c r="E43" i="8"/>
  <c r="H41" i="8"/>
  <c r="G37" i="8"/>
  <c r="F40" i="8"/>
  <c r="C41" i="8"/>
  <c r="H43" i="8"/>
</calcChain>
</file>

<file path=xl/sharedStrings.xml><?xml version="1.0" encoding="utf-8"?>
<sst xmlns="http://schemas.openxmlformats.org/spreadsheetml/2006/main" count="123" uniqueCount="44">
  <si>
    <t>a</t>
  </si>
  <si>
    <t>b</t>
  </si>
  <si>
    <t xml:space="preserve">Neuronal induction: </t>
  </si>
  <si>
    <t>NGN2 at iN04 induced at similar levels for each genotype</t>
  </si>
  <si>
    <t>APOE expression at iN00 : genotype 22 has less than 33, while 44 has similar levels</t>
  </si>
  <si>
    <t>APOE expression at iN04 is reduced compared to iN04 (in all genotypes compared to itself)</t>
  </si>
  <si>
    <t>c</t>
  </si>
  <si>
    <t>Types of comparisons</t>
  </si>
  <si>
    <t xml:space="preserve"> snapshot of just the endpoint only so not a timecourse analysis (day 28) compare 33 to 22 and 33 to 44</t>
  </si>
  <si>
    <t>Conditions: KA at 0, 30, and 300 µM</t>
  </si>
  <si>
    <t>Timepoints (hours): 0.5, 1, 2, 4, 6, 8, 18</t>
  </si>
  <si>
    <t xml:space="preserve">For each genotype, and at each timepoint, campare gene expression to  its own baseline (0 µM KA) for each KA conc [30µM] and [300µM] </t>
  </si>
  <si>
    <t xml:space="preserve"> at each timepont, compare 33 to 44</t>
  </si>
  <si>
    <t xml:space="preserve"> at each timepont, compare 33 to 22</t>
  </si>
  <si>
    <t xml:space="preserve">For 33 vs 22 , at each timepoint, campare response to  KA conc [30µM] and [300µM] </t>
  </si>
  <si>
    <t xml:space="preserve">For 33 vs 44 , at each timepoint, campare response to  KA conc [30µM] and [300µM] </t>
  </si>
  <si>
    <t>Genotype</t>
  </si>
  <si>
    <t xml:space="preserve">For each genotype, campare gene expression to  its own baseline (0 µM KA) for each KA conc [30µM] and [300µM] </t>
  </si>
  <si>
    <t xml:space="preserve">c </t>
  </si>
  <si>
    <t>1 timepont at iN28 = 18 hours</t>
  </si>
  <si>
    <t xml:space="preserve">ENDPOINT- ATP Response to stress (Day 28 neurons only): each </t>
  </si>
  <si>
    <t>Age</t>
  </si>
  <si>
    <t>TIMECOURSE-- Neuronal maturation (time course with 5 timepoints (days): 4, 7, 14, 21, 28</t>
  </si>
  <si>
    <t>Cultures show similar health status every time it was measured: 4, 7, 14, 21, 28</t>
  </si>
  <si>
    <t>FOS</t>
  </si>
  <si>
    <t>ATF4</t>
  </si>
  <si>
    <t>TIMECOURSE CONC-RESP: Transcript Response to stress (Day 28 neurons only): each genotype exposed to 3 conditions for a period of time</t>
  </si>
  <si>
    <t>[KA]</t>
  </si>
  <si>
    <t>EXPERIMENT</t>
  </si>
  <si>
    <t>ASSAY (TIMECOURSE with concentration curve)</t>
  </si>
  <si>
    <t>Treatment time (hours)</t>
  </si>
  <si>
    <t>For 33 vs 22 , at each timepoint, campare response to  KA conc [30µM] and [300µM]. That is, compare magnitude of change so 2 steps: (A) Set baseline to 1 and get foldchange-- then (B) compare foldchange across genotypes)</t>
  </si>
  <si>
    <t>For 33 vs 44 , at each timepoint, campare response to  KA conc [30µM] and [300µM].  That is, compare magnitude of change so 2 steps: (A) Set baseline to 1 and get foldchange-- then (B) compare foldchange across genotypes)</t>
  </si>
  <si>
    <t>Baseline Expt 1</t>
  </si>
  <si>
    <t>Baseline Expt 2</t>
  </si>
  <si>
    <t>Baseline Expt 3</t>
  </si>
  <si>
    <t>FOLDCHANGE:</t>
  </si>
  <si>
    <t>33-22</t>
  </si>
  <si>
    <t>33-44</t>
  </si>
  <si>
    <t>[Compound], µM</t>
  </si>
  <si>
    <t>22</t>
  </si>
  <si>
    <t>33</t>
  </si>
  <si>
    <t>44</t>
  </si>
  <si>
    <t>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</si>
</sst>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i/>
      <sz val="13"/>
      <color rgb="FF0000FF"/>
      <name val="Arial"/>
      <family val="2"/>
    </font>
    <font>
      <sz val="13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0" fillId="2" borderId="0" xfId="0" applyFill="1"/>
    <xf numFmtId="0" fontId="2" fillId="0" borderId="1" xfId="0" applyFont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8" borderId="2" xfId="0" applyFill="1" applyBorder="1"/>
    <xf numFmtId="0" fontId="0" fillId="8" borderId="3" xfId="0" applyFill="1" applyBorder="1"/>
    <xf numFmtId="0" fontId="0" fillId="8" borderId="4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2" borderId="0" xfId="0" applyFont="1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342130</xdr:colOff>
      <xdr:row>24</xdr:row>
      <xdr:rowOff>25400</xdr:rowOff>
    </xdr:from>
    <xdr:to>
      <xdr:col>3</xdr:col>
      <xdr:colOff>812800</xdr:colOff>
      <xdr:row>33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43FD97-D803-BF12-33AD-DB8D7C0ED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7630" y="4902200"/>
          <a:ext cx="2121670" cy="1892300"/>
        </a:xfrm>
        <a:prstGeom prst="rect">
          <a:avLst/>
        </a:prstGeom>
      </xdr:spPr>
    </xdr:pic>
    <xdr:clientData/>
  </xdr:twoCellAnchor>
  <xdr:twoCellAnchor editAs="oneCell">
    <xdr:from>
      <xdr:col>4</xdr:col>
      <xdr:colOff>90940</xdr:colOff>
      <xdr:row>24</xdr:row>
      <xdr:rowOff>63500</xdr:rowOff>
    </xdr:from>
    <xdr:to>
      <xdr:col>6</xdr:col>
      <xdr:colOff>405629</xdr:colOff>
      <xdr:row>32</xdr:row>
      <xdr:rowOff>177800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CE77E3-5758-C191-5898-8D98A9745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92940" y="4940300"/>
          <a:ext cx="1965689" cy="1739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429780</xdr:colOff>
      <xdr:row>25</xdr:row>
      <xdr:rowOff>0</xdr:rowOff>
    </xdr:from>
    <xdr:to>
      <xdr:col>14</xdr:col>
      <xdr:colOff>711200</xdr:colOff>
      <xdr:row>36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FA6AA8C-251C-1CE2-F8EE-B08A88340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0280" y="5080000"/>
          <a:ext cx="2757920" cy="2311400"/>
        </a:xfrm>
        <a:prstGeom prst="rect">
          <a:avLst/>
        </a:prstGeom>
      </xdr:spPr>
    </xdr:pic>
    <xdr:clientData/>
  </xdr:twoCellAnchor>
  <xdr:twoCellAnchor editAs="oneCell">
    <xdr:from>
      <xdr:col>6</xdr:col>
      <xdr:colOff>609600</xdr:colOff>
      <xdr:row>24</xdr:row>
      <xdr:rowOff>182252</xdr:rowOff>
    </xdr:from>
    <xdr:to>
      <xdr:col>10</xdr:col>
      <xdr:colOff>63500</xdr:colOff>
      <xdr:row>34</xdr:row>
      <xdr:rowOff>25400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4A33EF4-3794-4557-D979-13C42B487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62600" y="5059052"/>
          <a:ext cx="2755900" cy="1875148"/>
        </a:xfrm>
        <a:prstGeom prst="rect">
          <a:avLst/>
        </a:prstGeom>
      </xdr:spPr>
    </xdr:pic>
    <xdr:clientData/>
  </xdr:twoCellAnchor>
  <xdr:twoCellAnchor editAs="oneCell">
    <xdr:from>
      <xdr:col>14</xdr:col>
      <xdr:colOff>772775</xdr:colOff>
      <xdr:row>25</xdr:row>
      <xdr:rowOff>124264</xdr:rowOff>
    </xdr:from>
    <xdr:to>
      <xdr:col>18</xdr:col>
      <xdr:colOff>156344</xdr:colOff>
      <xdr:row>35</xdr:row>
      <xdr:rowOff>50800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BD5E848-21E2-B115-E905-0CC11A51B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29775" y="5204264"/>
          <a:ext cx="2685569" cy="1958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76D3-E34A-4044-9E16-0A286542D3C9}">
  <dimension ref="A1:C51"/>
  <sheetViews>
    <sheetView topLeftCell="A6" workbookViewId="0">
      <selection activeCell="Q40" sqref="Q40"/>
    </sheetView>
  </sheetViews>
  <sheetFormatPr baseColWidth="10" defaultRowHeight="16" x14ac:dyDescent="0.2"/>
  <sheetData>
    <row r="1" spans="1:3" x14ac:dyDescent="0.2">
      <c r="A1" t="s">
        <v>7</v>
      </c>
    </row>
    <row r="3" spans="1:3" s="26" customFormat="1" x14ac:dyDescent="0.2">
      <c r="A3" s="26">
        <v>1</v>
      </c>
      <c r="B3" s="27" t="s">
        <v>2</v>
      </c>
    </row>
    <row r="4" spans="1:3" s="26" customFormat="1" x14ac:dyDescent="0.2">
      <c r="B4" s="26" t="s">
        <v>0</v>
      </c>
      <c r="C4" s="26" t="s">
        <v>3</v>
      </c>
    </row>
    <row r="5" spans="1:3" s="26" customFormat="1" x14ac:dyDescent="0.2">
      <c r="B5" s="26" t="s">
        <v>1</v>
      </c>
      <c r="C5" s="26" t="s">
        <v>4</v>
      </c>
    </row>
    <row r="6" spans="1:3" s="26" customFormat="1" x14ac:dyDescent="0.2">
      <c r="C6" s="26" t="s">
        <v>4</v>
      </c>
    </row>
    <row r="7" spans="1:3" s="26" customFormat="1" x14ac:dyDescent="0.2">
      <c r="B7" s="26" t="s">
        <v>6</v>
      </c>
      <c r="C7" s="26" t="s">
        <v>5</v>
      </c>
    </row>
    <row r="8" spans="1:3" s="26" customFormat="1" x14ac:dyDescent="0.2"/>
    <row r="9" spans="1:3" s="26" customFormat="1" x14ac:dyDescent="0.2">
      <c r="A9" s="26">
        <v>2</v>
      </c>
      <c r="B9" s="27" t="s">
        <v>22</v>
      </c>
    </row>
    <row r="10" spans="1:3" s="26" customFormat="1" x14ac:dyDescent="0.2">
      <c r="B10" s="26" t="s">
        <v>0</v>
      </c>
      <c r="C10" s="26" t="s">
        <v>13</v>
      </c>
    </row>
    <row r="11" spans="1:3" s="26" customFormat="1" x14ac:dyDescent="0.2">
      <c r="B11" s="26" t="s">
        <v>1</v>
      </c>
      <c r="C11" s="26" t="s">
        <v>12</v>
      </c>
    </row>
    <row r="12" spans="1:3" s="26" customFormat="1" x14ac:dyDescent="0.2">
      <c r="B12" s="28" t="s">
        <v>6</v>
      </c>
      <c r="C12" s="26" t="s">
        <v>8</v>
      </c>
    </row>
    <row r="13" spans="1:3" s="26" customFormat="1" x14ac:dyDescent="0.2">
      <c r="B13" s="28"/>
    </row>
    <row r="14" spans="1:3" s="26" customFormat="1" x14ac:dyDescent="0.2">
      <c r="A14" s="26">
        <v>3</v>
      </c>
      <c r="B14" s="27" t="s">
        <v>23</v>
      </c>
    </row>
    <row r="15" spans="1:3" s="26" customFormat="1" x14ac:dyDescent="0.2">
      <c r="B15" s="26" t="s">
        <v>0</v>
      </c>
      <c r="C15" s="26" t="s">
        <v>13</v>
      </c>
    </row>
    <row r="16" spans="1:3" s="26" customFormat="1" x14ac:dyDescent="0.2">
      <c r="B16" s="26" t="s">
        <v>1</v>
      </c>
      <c r="C16" s="26" t="s">
        <v>12</v>
      </c>
    </row>
    <row r="17" spans="1:3" s="24" customFormat="1" x14ac:dyDescent="0.2">
      <c r="B17" s="25"/>
    </row>
    <row r="18" spans="1:3" x14ac:dyDescent="0.2">
      <c r="B18" s="1"/>
    </row>
    <row r="19" spans="1:3" x14ac:dyDescent="0.2">
      <c r="A19">
        <v>4</v>
      </c>
      <c r="B19" s="4" t="s">
        <v>26</v>
      </c>
    </row>
    <row r="20" spans="1:3" x14ac:dyDescent="0.2">
      <c r="C20" t="s">
        <v>9</v>
      </c>
    </row>
    <row r="21" spans="1:3" x14ac:dyDescent="0.2">
      <c r="C21" t="s">
        <v>10</v>
      </c>
    </row>
    <row r="22" spans="1:3" x14ac:dyDescent="0.2">
      <c r="B22" t="s">
        <v>0</v>
      </c>
      <c r="C22" t="s">
        <v>11</v>
      </c>
    </row>
    <row r="23" spans="1:3" x14ac:dyDescent="0.2">
      <c r="B23" t="s">
        <v>1</v>
      </c>
      <c r="C23" t="s">
        <v>31</v>
      </c>
    </row>
    <row r="24" spans="1:3" x14ac:dyDescent="0.2">
      <c r="B24" t="s">
        <v>6</v>
      </c>
      <c r="C24" t="s">
        <v>32</v>
      </c>
    </row>
    <row r="37" spans="1:3" s="26" customFormat="1" x14ac:dyDescent="0.2"/>
    <row r="38" spans="1:3" s="26" customFormat="1" x14ac:dyDescent="0.2">
      <c r="A38" s="26">
        <v>5</v>
      </c>
      <c r="B38" s="27" t="s">
        <v>20</v>
      </c>
    </row>
    <row r="39" spans="1:3" s="26" customFormat="1" x14ac:dyDescent="0.2">
      <c r="C39" s="26" t="s">
        <v>9</v>
      </c>
    </row>
    <row r="40" spans="1:3" s="26" customFormat="1" x14ac:dyDescent="0.2">
      <c r="C40" s="26" t="s">
        <v>19</v>
      </c>
    </row>
    <row r="41" spans="1:3" s="26" customFormat="1" x14ac:dyDescent="0.2">
      <c r="B41" s="26" t="s">
        <v>0</v>
      </c>
      <c r="C41" s="26" t="s">
        <v>17</v>
      </c>
    </row>
    <row r="42" spans="1:3" s="26" customFormat="1" x14ac:dyDescent="0.2">
      <c r="B42" s="26" t="s">
        <v>1</v>
      </c>
      <c r="C42" s="26" t="s">
        <v>14</v>
      </c>
    </row>
    <row r="43" spans="1:3" s="26" customFormat="1" x14ac:dyDescent="0.2">
      <c r="B43" s="26" t="s">
        <v>18</v>
      </c>
      <c r="C43" s="26" t="s">
        <v>15</v>
      </c>
    </row>
    <row r="44" spans="1:3" s="26" customFormat="1" x14ac:dyDescent="0.2"/>
    <row r="46" spans="1:3" x14ac:dyDescent="0.2">
      <c r="A46">
        <v>6</v>
      </c>
      <c r="B46" s="4" t="s">
        <v>26</v>
      </c>
    </row>
    <row r="47" spans="1:3" x14ac:dyDescent="0.2">
      <c r="C47" t="s">
        <v>9</v>
      </c>
    </row>
    <row r="48" spans="1:3" x14ac:dyDescent="0.2">
      <c r="C48" t="s">
        <v>10</v>
      </c>
    </row>
    <row r="49" spans="2:3" x14ac:dyDescent="0.2">
      <c r="B49" t="s">
        <v>0</v>
      </c>
      <c r="C49" t="s">
        <v>11</v>
      </c>
    </row>
    <row r="50" spans="2:3" x14ac:dyDescent="0.2">
      <c r="B50" t="s">
        <v>1</v>
      </c>
      <c r="C50" t="s">
        <v>31</v>
      </c>
    </row>
    <row r="51" spans="2:3" x14ac:dyDescent="0.2">
      <c r="B51" t="s">
        <v>6</v>
      </c>
      <c r="C51" t="s">
        <v>32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09B53-8910-F342-981B-FA89AB289499}">
  <dimension ref="A1:AB9"/>
  <sheetViews>
    <sheetView workbookViewId="0">
      <selection activeCell="D15" sqref="D15"/>
    </sheetView>
  </sheetViews>
  <sheetFormatPr baseColWidth="10" defaultRowHeight="16" x14ac:dyDescent="0.2"/>
  <sheetData>
    <row r="1" spans="1:28" ht="17" x14ac:dyDescent="0.2">
      <c r="A1" s="31" t="s">
        <v>39</v>
      </c>
      <c r="B1" s="32" t="s">
        <v>40</v>
      </c>
      <c r="C1" s="32"/>
      <c r="D1" s="32"/>
      <c r="E1" s="32"/>
      <c r="F1" s="32"/>
      <c r="G1" s="32"/>
      <c r="H1" s="32"/>
      <c r="I1" s="32"/>
      <c r="J1" s="32"/>
      <c r="K1" s="32" t="s">
        <v>41</v>
      </c>
      <c r="L1" s="32"/>
      <c r="M1" s="32"/>
      <c r="N1" s="32"/>
      <c r="O1" s="32"/>
      <c r="P1" s="32"/>
      <c r="Q1" s="32"/>
      <c r="R1" s="32"/>
      <c r="S1" s="32"/>
      <c r="T1" s="32" t="s">
        <v>42</v>
      </c>
      <c r="U1" s="32"/>
      <c r="V1" s="32"/>
      <c r="W1" s="32"/>
      <c r="X1" s="32"/>
      <c r="Y1" s="32"/>
      <c r="Z1" s="32"/>
      <c r="AA1" s="32"/>
      <c r="AB1" s="32"/>
    </row>
    <row r="2" spans="1:28" ht="17" x14ac:dyDescent="0.2">
      <c r="A2" s="30">
        <v>300</v>
      </c>
      <c r="B2" s="30">
        <v>14332</v>
      </c>
      <c r="C2" s="30">
        <v>14909</v>
      </c>
      <c r="D2" s="30">
        <v>16319</v>
      </c>
      <c r="E2" s="30">
        <v>4476</v>
      </c>
      <c r="F2" s="30">
        <v>6131</v>
      </c>
      <c r="G2" s="30">
        <v>6591</v>
      </c>
      <c r="H2" s="30">
        <v>1448</v>
      </c>
      <c r="I2" s="30">
        <v>1857</v>
      </c>
      <c r="J2" s="30">
        <v>2253</v>
      </c>
      <c r="K2" s="30">
        <v>13951</v>
      </c>
      <c r="L2" s="30">
        <v>14414</v>
      </c>
      <c r="M2" s="30">
        <v>14037</v>
      </c>
      <c r="N2" s="30">
        <v>5569</v>
      </c>
      <c r="O2" s="30">
        <v>6308</v>
      </c>
      <c r="P2" s="30">
        <v>6474</v>
      </c>
      <c r="Q2" s="30">
        <v>2365</v>
      </c>
      <c r="R2" s="30">
        <v>2386</v>
      </c>
      <c r="S2" s="30">
        <v>2454</v>
      </c>
      <c r="T2" s="30">
        <v>16086</v>
      </c>
      <c r="U2" s="30">
        <v>16203</v>
      </c>
      <c r="V2" s="30">
        <v>14997</v>
      </c>
      <c r="W2" s="30">
        <v>3684</v>
      </c>
      <c r="X2" s="30">
        <v>4166</v>
      </c>
      <c r="Y2" s="30">
        <v>4276</v>
      </c>
      <c r="Z2" s="30">
        <v>2035</v>
      </c>
      <c r="AA2" s="30">
        <v>2314</v>
      </c>
      <c r="AB2" s="30">
        <v>1990</v>
      </c>
    </row>
    <row r="3" spans="1:28" ht="17" x14ac:dyDescent="0.2">
      <c r="A3" s="30">
        <v>30</v>
      </c>
      <c r="B3" s="30">
        <v>24510</v>
      </c>
      <c r="C3" s="30">
        <v>24913</v>
      </c>
      <c r="D3" s="30">
        <v>25028</v>
      </c>
      <c r="E3" s="30">
        <v>7595</v>
      </c>
      <c r="F3" s="30">
        <v>9724</v>
      </c>
      <c r="G3" s="30">
        <v>10209</v>
      </c>
      <c r="H3" s="30">
        <v>2878</v>
      </c>
      <c r="I3" s="30">
        <v>3346</v>
      </c>
      <c r="J3" s="30">
        <v>3949</v>
      </c>
      <c r="K3" s="30">
        <v>23028</v>
      </c>
      <c r="L3" s="30">
        <v>23913</v>
      </c>
      <c r="M3" s="30">
        <v>22819</v>
      </c>
      <c r="N3" s="30">
        <v>7711</v>
      </c>
      <c r="O3" s="30">
        <v>9172</v>
      </c>
      <c r="P3" s="30">
        <v>9453</v>
      </c>
      <c r="Q3" s="30">
        <v>4299</v>
      </c>
      <c r="R3" s="30">
        <v>4423</v>
      </c>
      <c r="S3" s="30">
        <v>4701</v>
      </c>
      <c r="T3" s="30">
        <v>25648</v>
      </c>
      <c r="U3" s="30">
        <v>25159</v>
      </c>
      <c r="V3" s="30">
        <v>25159</v>
      </c>
      <c r="W3" s="30">
        <v>8938</v>
      </c>
      <c r="X3" s="30">
        <v>9825</v>
      </c>
      <c r="Y3" s="30">
        <v>10171</v>
      </c>
      <c r="Z3" s="30">
        <v>3383</v>
      </c>
      <c r="AA3" s="30">
        <v>3806</v>
      </c>
      <c r="AB3" s="30">
        <v>3067</v>
      </c>
    </row>
    <row r="4" spans="1:28" ht="17" x14ac:dyDescent="0.2">
      <c r="A4" s="30">
        <v>1</v>
      </c>
      <c r="B4" s="30">
        <v>25682</v>
      </c>
      <c r="C4" s="30">
        <v>26253</v>
      </c>
      <c r="D4" s="30">
        <v>25974</v>
      </c>
      <c r="E4" s="30">
        <v>10800</v>
      </c>
      <c r="F4" s="30">
        <v>11924</v>
      </c>
      <c r="G4" s="30">
        <v>12347</v>
      </c>
      <c r="H4" s="30">
        <v>3551</v>
      </c>
      <c r="I4" s="30">
        <v>3772</v>
      </c>
      <c r="J4" s="30">
        <v>4386</v>
      </c>
      <c r="K4" s="30">
        <v>26421</v>
      </c>
      <c r="L4" s="30">
        <v>24658</v>
      </c>
      <c r="M4" s="30">
        <v>25810</v>
      </c>
      <c r="N4" s="30">
        <v>10347</v>
      </c>
      <c r="O4" s="30">
        <v>11612</v>
      </c>
      <c r="P4" s="30">
        <v>12120</v>
      </c>
      <c r="Q4" s="30">
        <v>4836</v>
      </c>
      <c r="R4" s="30">
        <v>4743</v>
      </c>
      <c r="S4" s="30">
        <v>5090</v>
      </c>
      <c r="T4" s="30">
        <v>28393</v>
      </c>
      <c r="U4" s="30">
        <v>27497</v>
      </c>
      <c r="V4" s="30">
        <v>26651</v>
      </c>
      <c r="W4" s="30">
        <v>11655</v>
      </c>
      <c r="X4" s="30">
        <v>13000</v>
      </c>
      <c r="Y4" s="30">
        <v>13314</v>
      </c>
      <c r="Z4" s="30">
        <v>3998</v>
      </c>
      <c r="AA4" s="30">
        <v>4112</v>
      </c>
      <c r="AB4" s="30">
        <v>3569</v>
      </c>
    </row>
    <row r="7" spans="1:28" x14ac:dyDescent="0.2">
      <c r="B7">
        <f>AVERAGE(B2:D2)</f>
        <v>15186.666666666666</v>
      </c>
      <c r="E7">
        <f>AVERAGE(E2:G2)</f>
        <v>5732.666666666667</v>
      </c>
      <c r="H7">
        <f>AVERAGE(H2:J2)</f>
        <v>1852.6666666666667</v>
      </c>
      <c r="K7">
        <f>AVERAGE(K2:M2)</f>
        <v>14134</v>
      </c>
      <c r="N7">
        <f>AVERAGE(N2:P2)</f>
        <v>6117</v>
      </c>
      <c r="Q7">
        <f>AVERAGE(Q2:S2)</f>
        <v>2401.6666666666665</v>
      </c>
      <c r="T7">
        <f>AVERAGE(T2:V2)</f>
        <v>15762</v>
      </c>
      <c r="W7">
        <f>AVERAGE(W2:Y2)</f>
        <v>4042</v>
      </c>
      <c r="Z7">
        <f>AVERAGE(Z2:AB2)</f>
        <v>2113</v>
      </c>
    </row>
    <row r="8" spans="1:28" x14ac:dyDescent="0.2">
      <c r="B8">
        <f t="shared" ref="B8:B9" si="0">AVERAGE(B3:D3)</f>
        <v>24817</v>
      </c>
      <c r="E8">
        <f t="shared" ref="E8:E9" si="1">AVERAGE(E3:G3)</f>
        <v>9176</v>
      </c>
      <c r="H8">
        <f t="shared" ref="H8:H9" si="2">AVERAGE(H3:J3)</f>
        <v>3391</v>
      </c>
      <c r="K8">
        <f t="shared" ref="K8:K9" si="3">AVERAGE(K3:M3)</f>
        <v>23253.333333333332</v>
      </c>
      <c r="N8">
        <f t="shared" ref="N8:N9" si="4">AVERAGE(N3:P3)</f>
        <v>8778.6666666666661</v>
      </c>
      <c r="Q8">
        <f t="shared" ref="Q8:Q9" si="5">AVERAGE(Q3:S3)</f>
        <v>4474.333333333333</v>
      </c>
      <c r="T8">
        <f t="shared" ref="T8:T9" si="6">AVERAGE(T3:V3)</f>
        <v>25322</v>
      </c>
      <c r="W8">
        <f t="shared" ref="W8:W9" si="7">AVERAGE(W3:Y3)</f>
        <v>9644.6666666666661</v>
      </c>
      <c r="Z8">
        <f t="shared" ref="Z8:Z9" si="8">AVERAGE(Z3:AB3)</f>
        <v>3418.6666666666665</v>
      </c>
    </row>
    <row r="9" spans="1:28" x14ac:dyDescent="0.2">
      <c r="B9">
        <f t="shared" si="0"/>
        <v>25969.666666666668</v>
      </c>
      <c r="E9">
        <f t="shared" si="1"/>
        <v>11690.333333333334</v>
      </c>
      <c r="H9">
        <f t="shared" si="2"/>
        <v>3903</v>
      </c>
      <c r="K9">
        <f t="shared" si="3"/>
        <v>25629.666666666668</v>
      </c>
      <c r="N9">
        <f t="shared" si="4"/>
        <v>11359.666666666666</v>
      </c>
      <c r="Q9">
        <f t="shared" si="5"/>
        <v>4889.666666666667</v>
      </c>
      <c r="T9">
        <f t="shared" si="6"/>
        <v>27513.666666666668</v>
      </c>
      <c r="W9">
        <f t="shared" si="7"/>
        <v>12656.333333333334</v>
      </c>
      <c r="Z9">
        <f t="shared" si="8"/>
        <v>3893</v>
      </c>
    </row>
  </sheetData>
  <mergeCells count="3">
    <mergeCell ref="B1:J1"/>
    <mergeCell ref="K1:S1"/>
    <mergeCell ref="T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C60B-67DD-AD46-8BE6-89259B9DF4BC}">
  <dimension ref="A1:BM40"/>
  <sheetViews>
    <sheetView topLeftCell="A8" workbookViewId="0">
      <selection activeCell="D17" sqref="D17"/>
    </sheetView>
  </sheetViews>
  <sheetFormatPr baseColWidth="10" defaultRowHeight="16" x14ac:dyDescent="0.2"/>
  <cols>
    <col min="1" max="1" width="20.6640625" bestFit="1" customWidth="1"/>
  </cols>
  <sheetData>
    <row r="1" spans="1:57" x14ac:dyDescent="0.2">
      <c r="B1" t="s">
        <v>29</v>
      </c>
    </row>
    <row r="2" spans="1:57" ht="17" thickBot="1" x14ac:dyDescent="0.25">
      <c r="A2" t="s">
        <v>21</v>
      </c>
      <c r="C2">
        <v>28</v>
      </c>
      <c r="D2">
        <v>28</v>
      </c>
      <c r="E2">
        <v>28</v>
      </c>
      <c r="F2">
        <v>28</v>
      </c>
      <c r="G2">
        <v>28</v>
      </c>
      <c r="H2">
        <v>28</v>
      </c>
      <c r="I2">
        <v>28</v>
      </c>
      <c r="J2">
        <v>28</v>
      </c>
      <c r="K2">
        <v>28</v>
      </c>
      <c r="L2">
        <v>28</v>
      </c>
      <c r="M2">
        <v>28</v>
      </c>
      <c r="N2">
        <v>28</v>
      </c>
      <c r="O2">
        <v>28</v>
      </c>
      <c r="P2">
        <v>28</v>
      </c>
      <c r="Q2">
        <v>28</v>
      </c>
      <c r="R2">
        <v>28</v>
      </c>
      <c r="S2">
        <v>28</v>
      </c>
      <c r="T2">
        <v>28</v>
      </c>
      <c r="U2">
        <v>28</v>
      </c>
      <c r="V2">
        <v>28</v>
      </c>
      <c r="W2">
        <v>28</v>
      </c>
      <c r="X2">
        <v>28</v>
      </c>
      <c r="Y2">
        <v>28</v>
      </c>
      <c r="Z2">
        <v>28</v>
      </c>
      <c r="AA2">
        <v>28</v>
      </c>
      <c r="AB2">
        <v>28</v>
      </c>
      <c r="AC2">
        <v>28</v>
      </c>
      <c r="AD2">
        <v>28</v>
      </c>
      <c r="AE2">
        <v>28</v>
      </c>
      <c r="AF2">
        <v>28</v>
      </c>
      <c r="AG2">
        <v>28</v>
      </c>
      <c r="AH2">
        <v>28</v>
      </c>
      <c r="AI2">
        <v>28</v>
      </c>
      <c r="AJ2">
        <v>28</v>
      </c>
      <c r="AK2">
        <v>28</v>
      </c>
      <c r="AL2">
        <v>28</v>
      </c>
      <c r="AM2">
        <v>28</v>
      </c>
      <c r="AN2">
        <v>28</v>
      </c>
      <c r="AO2">
        <v>28</v>
      </c>
      <c r="AP2">
        <v>28</v>
      </c>
      <c r="AQ2">
        <v>28</v>
      </c>
      <c r="AR2">
        <v>28</v>
      </c>
      <c r="AS2">
        <v>28</v>
      </c>
      <c r="AT2">
        <v>28</v>
      </c>
      <c r="AU2">
        <v>28</v>
      </c>
      <c r="AV2">
        <v>28</v>
      </c>
      <c r="AW2">
        <v>28</v>
      </c>
      <c r="AX2">
        <v>28</v>
      </c>
      <c r="AY2">
        <v>28</v>
      </c>
      <c r="AZ2">
        <v>28</v>
      </c>
      <c r="BA2">
        <v>28</v>
      </c>
      <c r="BB2">
        <v>28</v>
      </c>
      <c r="BC2">
        <v>28</v>
      </c>
      <c r="BD2">
        <v>28</v>
      </c>
    </row>
    <row r="3" spans="1:57" ht="17" thickBot="1" x14ac:dyDescent="0.25">
      <c r="A3" t="s">
        <v>16</v>
      </c>
      <c r="C3" s="15">
        <v>22</v>
      </c>
      <c r="D3" s="16">
        <v>22</v>
      </c>
      <c r="E3" s="16">
        <v>22</v>
      </c>
      <c r="F3" s="16">
        <v>22</v>
      </c>
      <c r="G3" s="16">
        <v>22</v>
      </c>
      <c r="H3" s="16">
        <v>22</v>
      </c>
      <c r="I3" s="16">
        <v>22</v>
      </c>
      <c r="J3" s="16">
        <v>22</v>
      </c>
      <c r="K3" s="16">
        <v>22</v>
      </c>
      <c r="L3" s="16">
        <v>22</v>
      </c>
      <c r="M3" s="16">
        <v>22</v>
      </c>
      <c r="N3" s="16">
        <v>22</v>
      </c>
      <c r="O3" s="16">
        <v>22</v>
      </c>
      <c r="P3" s="16">
        <v>22</v>
      </c>
      <c r="Q3" s="16">
        <v>22</v>
      </c>
      <c r="R3" s="16">
        <v>22</v>
      </c>
      <c r="S3" s="16">
        <v>22</v>
      </c>
      <c r="T3" s="17">
        <v>22</v>
      </c>
      <c r="U3" s="21">
        <v>33</v>
      </c>
      <c r="V3" s="22">
        <v>33</v>
      </c>
      <c r="W3" s="22">
        <v>33</v>
      </c>
      <c r="X3" s="22">
        <v>33</v>
      </c>
      <c r="Y3" s="22">
        <v>33</v>
      </c>
      <c r="Z3" s="22">
        <v>33</v>
      </c>
      <c r="AA3" s="22">
        <v>33</v>
      </c>
      <c r="AB3" s="22">
        <v>33</v>
      </c>
      <c r="AC3" s="22">
        <v>33</v>
      </c>
      <c r="AD3" s="22">
        <v>33</v>
      </c>
      <c r="AE3" s="22">
        <v>33</v>
      </c>
      <c r="AF3" s="22">
        <v>33</v>
      </c>
      <c r="AG3" s="22">
        <v>33</v>
      </c>
      <c r="AH3" s="22">
        <v>33</v>
      </c>
      <c r="AI3" s="22">
        <v>33</v>
      </c>
      <c r="AJ3" s="22">
        <v>33</v>
      </c>
      <c r="AK3" s="22">
        <v>33</v>
      </c>
      <c r="AL3" s="23">
        <v>33</v>
      </c>
      <c r="AM3" s="18">
        <v>44</v>
      </c>
      <c r="AN3" s="19">
        <v>44</v>
      </c>
      <c r="AO3" s="19">
        <v>44</v>
      </c>
      <c r="AP3" s="19">
        <v>44</v>
      </c>
      <c r="AQ3" s="19">
        <v>44</v>
      </c>
      <c r="AR3" s="19">
        <v>44</v>
      </c>
      <c r="AS3" s="19">
        <v>44</v>
      </c>
      <c r="AT3" s="19">
        <v>44</v>
      </c>
      <c r="AU3" s="19">
        <v>44</v>
      </c>
      <c r="AV3" s="19">
        <v>44</v>
      </c>
      <c r="AW3" s="19">
        <v>44</v>
      </c>
      <c r="AX3" s="19">
        <v>44</v>
      </c>
      <c r="AY3" s="19">
        <v>44</v>
      </c>
      <c r="AZ3" s="19">
        <v>44</v>
      </c>
      <c r="BA3" s="19">
        <v>44</v>
      </c>
      <c r="BB3" s="19">
        <v>44</v>
      </c>
      <c r="BC3" s="19">
        <v>44</v>
      </c>
      <c r="BD3" s="20">
        <v>44</v>
      </c>
    </row>
    <row r="4" spans="1:57" ht="17" thickBot="1" x14ac:dyDescent="0.25">
      <c r="A4" t="s">
        <v>27</v>
      </c>
      <c r="C4" s="6">
        <v>0</v>
      </c>
      <c r="D4" s="7">
        <v>0</v>
      </c>
      <c r="E4" s="7">
        <v>0</v>
      </c>
      <c r="F4" s="7">
        <v>0</v>
      </c>
      <c r="G4" s="7">
        <v>0</v>
      </c>
      <c r="H4" s="8">
        <v>0</v>
      </c>
      <c r="I4" s="9">
        <v>30</v>
      </c>
      <c r="J4" s="10">
        <v>30</v>
      </c>
      <c r="K4" s="10">
        <v>30</v>
      </c>
      <c r="L4" s="10">
        <v>30</v>
      </c>
      <c r="M4" s="10">
        <v>30</v>
      </c>
      <c r="N4" s="11">
        <v>30</v>
      </c>
      <c r="O4" s="12">
        <v>300</v>
      </c>
      <c r="P4" s="13">
        <v>300</v>
      </c>
      <c r="Q4" s="13">
        <v>300</v>
      </c>
      <c r="R4" s="13">
        <v>300</v>
      </c>
      <c r="S4" s="13">
        <v>300</v>
      </c>
      <c r="T4" s="14">
        <v>300</v>
      </c>
      <c r="U4" s="6">
        <v>0</v>
      </c>
      <c r="V4" s="7">
        <v>0</v>
      </c>
      <c r="W4" s="7">
        <v>0</v>
      </c>
      <c r="X4" s="7">
        <v>0</v>
      </c>
      <c r="Y4" s="7">
        <v>0</v>
      </c>
      <c r="Z4" s="8">
        <v>0</v>
      </c>
      <c r="AA4" s="9">
        <v>30</v>
      </c>
      <c r="AB4" s="10">
        <v>30</v>
      </c>
      <c r="AC4" s="10">
        <v>30</v>
      </c>
      <c r="AD4" s="10">
        <v>30</v>
      </c>
      <c r="AE4" s="10">
        <v>30</v>
      </c>
      <c r="AF4" s="11">
        <v>30</v>
      </c>
      <c r="AG4" s="12">
        <v>300</v>
      </c>
      <c r="AH4" s="13">
        <v>300</v>
      </c>
      <c r="AI4" s="13">
        <v>300</v>
      </c>
      <c r="AJ4" s="13">
        <v>300</v>
      </c>
      <c r="AK4" s="13">
        <v>300</v>
      </c>
      <c r="AL4" s="14">
        <v>300</v>
      </c>
      <c r="AM4" s="6">
        <v>0</v>
      </c>
      <c r="AN4" s="7">
        <v>0</v>
      </c>
      <c r="AO4" s="7">
        <v>0</v>
      </c>
      <c r="AP4" s="7">
        <v>0</v>
      </c>
      <c r="AQ4" s="7">
        <v>0</v>
      </c>
      <c r="AR4" s="8">
        <v>0</v>
      </c>
      <c r="AS4" s="9">
        <v>30</v>
      </c>
      <c r="AT4" s="10">
        <v>30</v>
      </c>
      <c r="AU4" s="10">
        <v>30</v>
      </c>
      <c r="AV4" s="10">
        <v>30</v>
      </c>
      <c r="AW4" s="10">
        <v>30</v>
      </c>
      <c r="AX4" s="11">
        <v>30</v>
      </c>
      <c r="AY4" s="12">
        <v>300</v>
      </c>
      <c r="AZ4" s="13">
        <v>300</v>
      </c>
      <c r="BA4" s="13">
        <v>300</v>
      </c>
      <c r="BB4" s="13">
        <v>300</v>
      </c>
      <c r="BC4" s="13">
        <v>300</v>
      </c>
      <c r="BD4" s="14">
        <v>300</v>
      </c>
    </row>
    <row r="5" spans="1:57" ht="17" x14ac:dyDescent="0.2">
      <c r="A5" t="s">
        <v>30</v>
      </c>
      <c r="C5" s="5">
        <v>0.5</v>
      </c>
      <c r="D5" s="5">
        <v>1</v>
      </c>
      <c r="E5" s="5">
        <v>2</v>
      </c>
      <c r="F5" s="5">
        <v>4</v>
      </c>
      <c r="G5" s="5">
        <v>6</v>
      </c>
      <c r="H5" s="5">
        <v>18</v>
      </c>
      <c r="I5" s="5">
        <v>0.5</v>
      </c>
      <c r="J5" s="5">
        <v>1</v>
      </c>
      <c r="K5" s="5">
        <v>2</v>
      </c>
      <c r="L5" s="5">
        <v>4</v>
      </c>
      <c r="M5" s="5">
        <v>6</v>
      </c>
      <c r="N5" s="5">
        <v>18</v>
      </c>
      <c r="O5" s="5">
        <v>0.5</v>
      </c>
      <c r="P5" s="5">
        <v>1</v>
      </c>
      <c r="Q5" s="5">
        <v>2</v>
      </c>
      <c r="R5" s="5">
        <v>4</v>
      </c>
      <c r="S5" s="5">
        <v>6</v>
      </c>
      <c r="T5" s="5">
        <v>18</v>
      </c>
      <c r="U5" s="5">
        <v>0.5</v>
      </c>
      <c r="V5" s="5">
        <v>1</v>
      </c>
      <c r="W5" s="5">
        <v>2</v>
      </c>
      <c r="X5" s="5">
        <v>4</v>
      </c>
      <c r="Y5" s="5">
        <v>6</v>
      </c>
      <c r="Z5" s="5">
        <v>18</v>
      </c>
      <c r="AA5" s="5">
        <v>0.5</v>
      </c>
      <c r="AB5" s="5">
        <v>1</v>
      </c>
      <c r="AC5" s="5">
        <v>2</v>
      </c>
      <c r="AD5" s="5">
        <v>4</v>
      </c>
      <c r="AE5" s="5">
        <v>6</v>
      </c>
      <c r="AF5" s="5">
        <v>18</v>
      </c>
      <c r="AG5" s="5">
        <v>0.5</v>
      </c>
      <c r="AH5" s="5">
        <v>1</v>
      </c>
      <c r="AI5" s="5">
        <v>2</v>
      </c>
      <c r="AJ5" s="5">
        <v>4</v>
      </c>
      <c r="AK5" s="5">
        <v>6</v>
      </c>
      <c r="AL5" s="5">
        <v>18</v>
      </c>
      <c r="AM5" s="5">
        <v>0.5</v>
      </c>
      <c r="AN5" s="5">
        <v>1</v>
      </c>
      <c r="AO5" s="5">
        <v>2</v>
      </c>
      <c r="AP5" s="5">
        <v>4</v>
      </c>
      <c r="AQ5" s="5">
        <v>6</v>
      </c>
      <c r="AR5" s="5">
        <v>18</v>
      </c>
      <c r="AS5" s="5">
        <v>0.5</v>
      </c>
      <c r="AT5" s="5">
        <v>1</v>
      </c>
      <c r="AU5" s="5">
        <v>2</v>
      </c>
      <c r="AV5" s="5">
        <v>4</v>
      </c>
      <c r="AW5" s="5">
        <v>6</v>
      </c>
      <c r="AX5" s="5">
        <v>18</v>
      </c>
      <c r="AY5" s="5">
        <v>0.5</v>
      </c>
      <c r="AZ5" s="5">
        <v>1</v>
      </c>
      <c r="BA5" s="5">
        <v>2</v>
      </c>
      <c r="BB5" s="5">
        <v>4</v>
      </c>
      <c r="BC5" s="5">
        <v>6</v>
      </c>
      <c r="BD5" s="5">
        <v>18</v>
      </c>
    </row>
    <row r="6" spans="1:57" ht="17" x14ac:dyDescent="0.2">
      <c r="C6" s="3"/>
      <c r="D6" s="3"/>
      <c r="E6" s="3"/>
      <c r="F6" s="3"/>
      <c r="G6" s="3"/>
      <c r="H6" s="3"/>
      <c r="AT6" s="3"/>
      <c r="AU6" s="3"/>
      <c r="AV6" s="3"/>
      <c r="AW6" s="3"/>
      <c r="AX6" s="3"/>
      <c r="AY6" s="3"/>
      <c r="AZ6" s="3"/>
      <c r="BE6" s="3" t="s">
        <v>28</v>
      </c>
    </row>
    <row r="7" spans="1:57" ht="17" x14ac:dyDescent="0.2">
      <c r="B7" s="2" t="s">
        <v>24</v>
      </c>
      <c r="C7" s="2">
        <v>0.88880300000000001</v>
      </c>
      <c r="D7" s="2">
        <v>0.92082699999999995</v>
      </c>
      <c r="E7" s="2">
        <v>0.93178700000000003</v>
      </c>
      <c r="F7" s="2">
        <v>1.0277689999999999</v>
      </c>
      <c r="G7" s="2">
        <v>1.4397040000000001</v>
      </c>
      <c r="H7" s="2">
        <v>0.83671799999999996</v>
      </c>
      <c r="I7" s="2">
        <v>1.2141409999999999</v>
      </c>
      <c r="J7" s="2">
        <v>2.057655</v>
      </c>
      <c r="K7" s="2">
        <v>1.8126150000000001</v>
      </c>
      <c r="L7" s="2">
        <v>3.809275</v>
      </c>
      <c r="M7" s="2">
        <v>5.5626480000000003</v>
      </c>
      <c r="N7" s="2">
        <v>1.466944</v>
      </c>
      <c r="O7" s="2">
        <v>0.34866999999999998</v>
      </c>
      <c r="P7" s="2">
        <v>1.828932</v>
      </c>
      <c r="Q7" s="2">
        <v>1.2640670000000001</v>
      </c>
      <c r="R7" s="2"/>
      <c r="S7" s="2">
        <v>11.841430000000001</v>
      </c>
      <c r="T7" s="2">
        <v>1.638997</v>
      </c>
      <c r="U7" s="2">
        <v>1.0011540000000001</v>
      </c>
      <c r="V7" s="2">
        <v>0.96451200000000004</v>
      </c>
      <c r="W7" s="2">
        <v>1.044268</v>
      </c>
      <c r="X7" s="2">
        <v>0.950021</v>
      </c>
      <c r="Y7" s="2">
        <v>1.099207</v>
      </c>
      <c r="Z7" s="2">
        <v>1.0456840000000001</v>
      </c>
      <c r="AA7" s="2">
        <v>1.3561890000000001</v>
      </c>
      <c r="AB7" s="2">
        <v>2.1213449999999998</v>
      </c>
      <c r="AC7" s="2">
        <v>1.9669639999999999</v>
      </c>
      <c r="AD7" s="2">
        <v>4.3983610000000004</v>
      </c>
      <c r="AE7" s="2">
        <v>9.2418429999999994</v>
      </c>
      <c r="AF7" s="2">
        <v>1.4538089999999999</v>
      </c>
      <c r="AG7" s="2">
        <v>0.50682499999999997</v>
      </c>
      <c r="AH7" s="2">
        <v>2.0776889999999999</v>
      </c>
      <c r="AI7" s="2">
        <v>1.597672</v>
      </c>
      <c r="AJ7" s="2">
        <v>6.3509219999999997</v>
      </c>
      <c r="AK7" s="2">
        <v>34.491779999999999</v>
      </c>
      <c r="AL7" s="2">
        <v>3.8633109999999999</v>
      </c>
      <c r="AM7" s="2">
        <v>1.039256</v>
      </c>
      <c r="AN7" s="2">
        <v>0.98385699999999998</v>
      </c>
      <c r="AO7" s="2">
        <v>0.99536800000000003</v>
      </c>
      <c r="AP7" s="2">
        <v>0.90715299999999999</v>
      </c>
      <c r="AQ7" s="2">
        <v>0.95333599999999996</v>
      </c>
      <c r="AR7" s="2">
        <v>0.96980599999999995</v>
      </c>
      <c r="AS7" s="2">
        <v>1.2883739999999999</v>
      </c>
      <c r="AT7" s="2">
        <v>2.108943</v>
      </c>
      <c r="AU7" s="2">
        <v>1.794152</v>
      </c>
      <c r="AV7" s="2">
        <v>3.2252670000000001</v>
      </c>
      <c r="AW7" s="2">
        <v>5.1732009999999997</v>
      </c>
      <c r="AX7" s="2">
        <v>1.688531</v>
      </c>
      <c r="AY7" s="2">
        <v>0.60522799999999999</v>
      </c>
      <c r="AZ7" s="2">
        <v>2.2446959999999998</v>
      </c>
      <c r="BA7" s="2">
        <v>1.7091780000000001</v>
      </c>
      <c r="BB7" s="2">
        <v>4.0542030000000002</v>
      </c>
      <c r="BC7" s="2">
        <v>15.46631</v>
      </c>
      <c r="BD7" s="2">
        <v>3.8524289999999999</v>
      </c>
      <c r="BE7" s="2">
        <v>1</v>
      </c>
    </row>
    <row r="8" spans="1:57" ht="17" x14ac:dyDescent="0.2">
      <c r="B8" s="2" t="s">
        <v>24</v>
      </c>
      <c r="C8" s="2">
        <v>1.125008</v>
      </c>
      <c r="D8" s="2">
        <v>1.0431900000000001</v>
      </c>
      <c r="E8" s="2">
        <v>1.0126059999999999</v>
      </c>
      <c r="F8" s="2">
        <v>0.96561300000000005</v>
      </c>
      <c r="G8" s="2">
        <v>0.80987500000000001</v>
      </c>
      <c r="H8" s="2">
        <v>1.1751240000000001</v>
      </c>
      <c r="I8" s="2">
        <v>1.453908</v>
      </c>
      <c r="J8" s="2">
        <v>2.2361260000000001</v>
      </c>
      <c r="K8" s="2">
        <v>2.0252119999999998</v>
      </c>
      <c r="L8" s="2">
        <v>3.889316</v>
      </c>
      <c r="M8" s="2">
        <v>4.7101459999999999</v>
      </c>
      <c r="N8" s="2">
        <v>1.7444999999999999</v>
      </c>
      <c r="O8" s="2">
        <v>0.49309399999999998</v>
      </c>
      <c r="P8" s="2">
        <v>2.283112</v>
      </c>
      <c r="Q8" s="2">
        <v>1.534823</v>
      </c>
      <c r="R8" s="2">
        <v>5.5385809999999998</v>
      </c>
      <c r="S8" s="2">
        <v>14.47781</v>
      </c>
      <c r="T8" s="2">
        <v>3.2553510000000001</v>
      </c>
      <c r="U8" s="2">
        <v>1.058238</v>
      </c>
      <c r="V8" s="2">
        <v>1.077637</v>
      </c>
      <c r="W8" s="2">
        <v>0.99480900000000005</v>
      </c>
      <c r="X8" s="2">
        <v>1.1065210000000001</v>
      </c>
      <c r="Y8" s="2">
        <v>0.937222</v>
      </c>
      <c r="Z8" s="2">
        <v>0.92302799999999996</v>
      </c>
      <c r="AA8" s="2">
        <v>1.2830330000000001</v>
      </c>
      <c r="AB8" s="2">
        <v>2.1509580000000001</v>
      </c>
      <c r="AC8" s="2">
        <v>1.7727280000000001</v>
      </c>
      <c r="AD8" s="2">
        <v>4.49078</v>
      </c>
      <c r="AE8" s="2">
        <v>10.32579</v>
      </c>
      <c r="AF8" s="2">
        <v>1.4140550000000001</v>
      </c>
      <c r="AG8" s="2">
        <v>0.55461499999999997</v>
      </c>
      <c r="AH8" s="2">
        <v>1.9656130000000001</v>
      </c>
      <c r="AI8" s="2">
        <v>1.597672</v>
      </c>
      <c r="AJ8" s="2">
        <v>6.439578</v>
      </c>
      <c r="AK8" s="2">
        <v>38.00667</v>
      </c>
      <c r="AL8" s="2">
        <v>3.7838050000000001</v>
      </c>
      <c r="AM8" s="2">
        <v>1.0684739999999999</v>
      </c>
      <c r="AN8" s="2">
        <v>1.0185519999999999</v>
      </c>
      <c r="AO8" s="2">
        <v>0.99536800000000003</v>
      </c>
      <c r="AP8" s="2">
        <v>1.0862970000000001</v>
      </c>
      <c r="AQ8" s="2">
        <v>0.96664399999999995</v>
      </c>
      <c r="AR8" s="2">
        <v>0.92387399999999997</v>
      </c>
      <c r="AS8" s="2">
        <v>1.3618349999999999</v>
      </c>
      <c r="AT8" s="2">
        <v>2.2291910000000001</v>
      </c>
      <c r="AU8" s="2">
        <v>1.794152</v>
      </c>
      <c r="AV8" s="2">
        <v>3.030211</v>
      </c>
      <c r="AW8" s="2">
        <v>5.3928839999999996</v>
      </c>
      <c r="AX8" s="2">
        <v>1.6537809999999999</v>
      </c>
      <c r="AY8" s="2">
        <v>0.58867800000000003</v>
      </c>
      <c r="AZ8" s="2">
        <v>2.2760310000000001</v>
      </c>
      <c r="BA8" s="2">
        <v>1.9096420000000001</v>
      </c>
      <c r="BB8" s="2">
        <v>4.8212869999999999</v>
      </c>
      <c r="BC8" s="2">
        <v>15.35948</v>
      </c>
      <c r="BD8" s="2">
        <v>3.5204710000000001</v>
      </c>
      <c r="BE8" s="2">
        <v>1</v>
      </c>
    </row>
    <row r="9" spans="1:57" ht="17" x14ac:dyDescent="0.2">
      <c r="B9" s="2" t="s">
        <v>24</v>
      </c>
      <c r="C9" s="2">
        <v>0.98618899999999998</v>
      </c>
      <c r="D9" s="2">
        <v>1.035984</v>
      </c>
      <c r="E9" s="2">
        <v>1.055607</v>
      </c>
      <c r="F9" s="2">
        <v>1.006618</v>
      </c>
      <c r="G9" s="2">
        <v>0.750421</v>
      </c>
      <c r="H9" s="2">
        <v>0.98815799999999998</v>
      </c>
      <c r="I9" s="2">
        <v>1.310335</v>
      </c>
      <c r="J9" s="2">
        <v>2.3149829999999998</v>
      </c>
      <c r="K9" s="2">
        <v>1.825223</v>
      </c>
      <c r="L9" s="2">
        <v>3.9163679999999998</v>
      </c>
      <c r="M9" s="2">
        <v>4.9101660000000003</v>
      </c>
      <c r="N9" s="2">
        <v>1.605267</v>
      </c>
      <c r="O9" s="2">
        <v>0.57035599999999997</v>
      </c>
      <c r="P9" s="2">
        <v>2.3149829999999998</v>
      </c>
      <c r="Q9" s="2">
        <v>1.5889489999999999</v>
      </c>
      <c r="R9" s="2">
        <v>5.3499169999999996</v>
      </c>
      <c r="S9" s="2">
        <v>14.179869999999999</v>
      </c>
      <c r="T9" s="2">
        <v>3.4409649999999998</v>
      </c>
      <c r="U9" s="2">
        <v>0.94060699999999997</v>
      </c>
      <c r="V9" s="2">
        <v>0.95784999999999998</v>
      </c>
      <c r="W9" s="2">
        <v>0.96092299999999997</v>
      </c>
      <c r="X9" s="2">
        <v>0.94345800000000002</v>
      </c>
      <c r="Y9" s="2">
        <v>0.96357099999999996</v>
      </c>
      <c r="Z9" s="2">
        <v>1.031288</v>
      </c>
      <c r="AA9" s="2">
        <v>1.2919579999999999</v>
      </c>
      <c r="AB9" s="2">
        <v>2.1809850000000002</v>
      </c>
      <c r="AC9" s="2">
        <v>1.7604820000000001</v>
      </c>
      <c r="AD9" s="2">
        <v>4.2191900000000002</v>
      </c>
      <c r="AE9" s="2">
        <v>8.5042299999999997</v>
      </c>
      <c r="AF9" s="2">
        <v>1.3193600000000001</v>
      </c>
      <c r="AG9" s="2">
        <v>0.55461499999999997</v>
      </c>
      <c r="AH9" s="2">
        <v>1.9385520000000001</v>
      </c>
      <c r="AI9" s="2">
        <v>1.654013</v>
      </c>
      <c r="AJ9" s="2">
        <v>7.397132</v>
      </c>
      <c r="AK9" s="2">
        <v>36.712020000000003</v>
      </c>
      <c r="AL9" s="2">
        <v>3.9719229999999999</v>
      </c>
      <c r="AM9" s="2">
        <v>0.89227000000000001</v>
      </c>
      <c r="AN9" s="2">
        <v>0.99759100000000001</v>
      </c>
      <c r="AO9" s="2">
        <v>1.009263</v>
      </c>
      <c r="AP9" s="2">
        <v>1.0065500000000001</v>
      </c>
      <c r="AQ9" s="2">
        <v>1.0800190000000001</v>
      </c>
      <c r="AR9" s="2">
        <v>1.10632</v>
      </c>
      <c r="AS9" s="2">
        <v>1.2444869999999999</v>
      </c>
      <c r="AT9" s="2">
        <v>2.3891879999999999</v>
      </c>
      <c r="AU9" s="2"/>
      <c r="AV9" s="2">
        <v>2.9067729999999998</v>
      </c>
      <c r="AW9" s="2">
        <v>4.8941460000000001</v>
      </c>
      <c r="AX9" s="2">
        <v>2.0502050000000001</v>
      </c>
      <c r="AY9" s="2">
        <v>0.40207900000000002</v>
      </c>
      <c r="AZ9" s="2">
        <v>2.2760310000000001</v>
      </c>
      <c r="BA9" s="2">
        <v>1.806632</v>
      </c>
      <c r="BB9" s="2">
        <v>6.2741429999999996</v>
      </c>
      <c r="BC9" s="2">
        <v>14.231909999999999</v>
      </c>
      <c r="BD9" s="2">
        <v>3.217117</v>
      </c>
      <c r="BE9" s="2">
        <v>1</v>
      </c>
    </row>
    <row r="10" spans="1:57" ht="17" x14ac:dyDescent="0.2">
      <c r="B10" s="2" t="s">
        <v>24</v>
      </c>
      <c r="C10" s="2">
        <v>0.92522499999999996</v>
      </c>
      <c r="D10" s="2">
        <v>0.92266000000000004</v>
      </c>
      <c r="E10" s="2">
        <v>1.0372380000000001</v>
      </c>
      <c r="F10" s="2">
        <v>1.1598679999999999</v>
      </c>
      <c r="G10" s="2">
        <v>1.201878</v>
      </c>
      <c r="H10" s="2">
        <v>0.79770600000000003</v>
      </c>
      <c r="I10" s="2">
        <v>0.67262599999999995</v>
      </c>
      <c r="J10" s="2">
        <v>1.4782299999999999</v>
      </c>
      <c r="K10" s="2">
        <v>1.756553</v>
      </c>
      <c r="L10" s="2">
        <v>4.1237599999999999</v>
      </c>
      <c r="M10" s="2">
        <v>7.973929</v>
      </c>
      <c r="N10" s="2">
        <v>2.5384169999999999</v>
      </c>
      <c r="O10" s="2">
        <v>0.61894199999999999</v>
      </c>
      <c r="P10" s="2">
        <v>1.379238</v>
      </c>
      <c r="Q10" s="2">
        <v>1.0663990000000001</v>
      </c>
      <c r="R10" s="2">
        <v>3.8743660000000002</v>
      </c>
      <c r="S10" s="2">
        <v>8.0293919999999996</v>
      </c>
      <c r="T10" s="2">
        <v>3.0187040000000001</v>
      </c>
      <c r="U10" s="2">
        <v>0.95828800000000003</v>
      </c>
      <c r="V10" s="2">
        <v>0.99063599999999996</v>
      </c>
      <c r="W10" s="2">
        <v>1.0277689999999999</v>
      </c>
      <c r="X10" s="2">
        <v>1.0325880000000001</v>
      </c>
      <c r="Y10" s="2">
        <v>1.1997690000000001</v>
      </c>
      <c r="Z10" s="2">
        <v>0.909748</v>
      </c>
      <c r="AA10" s="2">
        <v>0.58177400000000001</v>
      </c>
      <c r="AB10" s="2">
        <v>1.491152</v>
      </c>
      <c r="AC10" s="2">
        <v>1.5470459999999999</v>
      </c>
      <c r="AD10" s="2">
        <v>3.570843</v>
      </c>
      <c r="AE10" s="2">
        <v>7.1243439999999998</v>
      </c>
      <c r="AF10" s="2">
        <v>2.5553810000000001</v>
      </c>
      <c r="AG10" s="2">
        <v>0.51710599999999995</v>
      </c>
      <c r="AH10" s="2">
        <v>1.3071520000000001</v>
      </c>
      <c r="AI10" s="2">
        <v>1.086371</v>
      </c>
      <c r="AJ10" s="2">
        <v>3.9347300000000001</v>
      </c>
      <c r="AK10" s="2">
        <v>10.005750000000001</v>
      </c>
      <c r="AL10" s="2">
        <v>3.2796419999999999</v>
      </c>
      <c r="AM10" s="2">
        <v>1.0991230000000001</v>
      </c>
      <c r="AN10" s="2">
        <v>0.96476399999999995</v>
      </c>
      <c r="AO10" s="2">
        <v>1.1083419999999999</v>
      </c>
      <c r="AP10" s="2">
        <v>1.034265</v>
      </c>
      <c r="AQ10" s="2">
        <v>1.1636789999999999</v>
      </c>
      <c r="AR10" s="2">
        <v>1.0299290000000001</v>
      </c>
      <c r="AS10" s="2">
        <v>0.78260300000000005</v>
      </c>
      <c r="AT10" s="2">
        <v>1.578165</v>
      </c>
      <c r="AU10" s="2">
        <v>1.9977879999999999</v>
      </c>
      <c r="AV10" s="2">
        <v>4.1084820000000004</v>
      </c>
      <c r="AW10" s="2">
        <v>7.9927549999999998</v>
      </c>
      <c r="AX10" s="2">
        <v>5.9074910000000003</v>
      </c>
      <c r="AY10" s="2">
        <v>0.77719700000000003</v>
      </c>
      <c r="AZ10" s="2">
        <v>1.3549580000000001</v>
      </c>
      <c r="BA10" s="2">
        <v>1.6453599999999999</v>
      </c>
      <c r="BB10" s="2">
        <v>3.314073</v>
      </c>
      <c r="BC10" s="2">
        <v>9.1178450000000009</v>
      </c>
      <c r="BD10" s="2">
        <v>6.7859249999999998</v>
      </c>
      <c r="BE10" s="2">
        <v>2</v>
      </c>
    </row>
    <row r="11" spans="1:57" ht="17" x14ac:dyDescent="0.2">
      <c r="B11" s="2" t="s">
        <v>24</v>
      </c>
      <c r="C11" s="2">
        <v>1.048173</v>
      </c>
      <c r="D11" s="2">
        <v>1.0746530000000001</v>
      </c>
      <c r="E11" s="2">
        <v>0.967777</v>
      </c>
      <c r="F11" s="2">
        <v>1.0027489999999999</v>
      </c>
      <c r="G11" s="2">
        <v>1.0106550000000001</v>
      </c>
      <c r="H11" s="2">
        <v>1.089699</v>
      </c>
      <c r="I11" s="2">
        <v>0.63634299999999999</v>
      </c>
      <c r="J11" s="2">
        <v>1.7337199999999999</v>
      </c>
      <c r="K11" s="2">
        <v>1.818497</v>
      </c>
      <c r="L11" s="2">
        <v>4.1237599999999999</v>
      </c>
      <c r="M11" s="2">
        <v>7.1865069999999998</v>
      </c>
      <c r="N11" s="2">
        <v>2.3849010000000002</v>
      </c>
      <c r="O11" s="2">
        <v>0.60620499999999999</v>
      </c>
      <c r="P11" s="2">
        <v>1.5303599999999999</v>
      </c>
      <c r="Q11" s="2">
        <v>1.2165090000000001</v>
      </c>
      <c r="R11" s="2">
        <v>4.2691840000000001</v>
      </c>
      <c r="S11" s="2">
        <v>9.54861</v>
      </c>
      <c r="T11" s="2">
        <v>3.1908240000000001</v>
      </c>
      <c r="U11" s="2">
        <v>0.97842399999999996</v>
      </c>
      <c r="V11" s="2">
        <v>1.025571</v>
      </c>
      <c r="W11" s="2">
        <v>0.96561300000000005</v>
      </c>
      <c r="X11" s="2">
        <v>0.97688799999999998</v>
      </c>
      <c r="Y11" s="2">
        <v>0.87828300000000004</v>
      </c>
      <c r="Z11" s="2">
        <v>1.0306390000000001</v>
      </c>
      <c r="AA11" s="2">
        <v>0.55039199999999999</v>
      </c>
      <c r="AB11" s="2">
        <v>1.470623</v>
      </c>
      <c r="AC11" s="2">
        <v>1.504742</v>
      </c>
      <c r="AD11" s="2">
        <v>4.04535</v>
      </c>
      <c r="AE11" s="2">
        <v>7.3755829999999998</v>
      </c>
      <c r="AF11" s="2">
        <v>2.4343530000000002</v>
      </c>
      <c r="AG11" s="2">
        <v>0.53906500000000002</v>
      </c>
      <c r="AH11" s="2">
        <v>1.3346180000000001</v>
      </c>
      <c r="AI11" s="2">
        <v>1.1091979999999999</v>
      </c>
      <c r="AJ11" s="2">
        <v>4.276008</v>
      </c>
      <c r="AK11" s="2">
        <v>10.5032</v>
      </c>
      <c r="AL11" s="2">
        <v>2.9150860000000001</v>
      </c>
      <c r="AM11" s="2">
        <v>0.97019900000000003</v>
      </c>
      <c r="AN11" s="2">
        <v>0.96476399999999995</v>
      </c>
      <c r="AO11" s="2">
        <v>0.98514199999999996</v>
      </c>
      <c r="AP11" s="2">
        <v>0.93861499999999998</v>
      </c>
      <c r="AQ11" s="2">
        <v>0.85778799999999999</v>
      </c>
      <c r="AR11" s="2">
        <v>1.0157499999999999</v>
      </c>
      <c r="AS11" s="2">
        <v>0.79352800000000001</v>
      </c>
      <c r="AT11" s="2">
        <v>1.4623079999999999</v>
      </c>
      <c r="AU11" s="2">
        <v>1.956674</v>
      </c>
      <c r="AV11" s="2">
        <v>4.0801020000000001</v>
      </c>
      <c r="AW11" s="2">
        <v>8.3321729999999992</v>
      </c>
      <c r="AX11" s="2">
        <v>5.2508299999999997</v>
      </c>
      <c r="AY11" s="2">
        <v>0.76649800000000001</v>
      </c>
      <c r="AZ11" s="2">
        <v>1.2127209999999999</v>
      </c>
      <c r="BA11" s="2">
        <v>1.432369</v>
      </c>
      <c r="BB11" s="2">
        <v>3.5519349999999998</v>
      </c>
      <c r="BC11" s="2">
        <v>7.8827160000000003</v>
      </c>
      <c r="BD11" s="2">
        <v>6.2443249999999999</v>
      </c>
      <c r="BE11" s="2">
        <v>2</v>
      </c>
    </row>
    <row r="12" spans="1:57" ht="17" x14ac:dyDescent="0.2">
      <c r="B12" s="2" t="s">
        <v>24</v>
      </c>
      <c r="C12" s="2">
        <v>1.026602</v>
      </c>
      <c r="D12" s="2">
        <v>1.0026870000000001</v>
      </c>
      <c r="E12" s="2">
        <v>0.99498500000000001</v>
      </c>
      <c r="F12" s="2">
        <v>0.83738299999999999</v>
      </c>
      <c r="G12" s="2">
        <v>0.78746700000000003</v>
      </c>
      <c r="H12" s="2">
        <v>1.112595</v>
      </c>
      <c r="I12" s="2">
        <v>0.64522599999999997</v>
      </c>
      <c r="J12" s="2">
        <v>1.782462</v>
      </c>
      <c r="K12" s="2">
        <v>1.616358</v>
      </c>
      <c r="L12" s="2">
        <v>4.0109950000000003</v>
      </c>
      <c r="M12" s="2">
        <v>6.751887</v>
      </c>
      <c r="N12" s="2">
        <v>2.3520669999999999</v>
      </c>
      <c r="O12" s="2">
        <v>0.65423299999999995</v>
      </c>
      <c r="P12" s="2">
        <v>1.551723</v>
      </c>
      <c r="Q12" s="2">
        <v>1.150887</v>
      </c>
      <c r="R12" s="2">
        <v>4.1524429999999999</v>
      </c>
      <c r="S12" s="2">
        <v>10.30513</v>
      </c>
      <c r="T12" s="2">
        <v>3.5404409999999999</v>
      </c>
      <c r="U12" s="2">
        <v>1.063288</v>
      </c>
      <c r="V12" s="2">
        <v>0.98379300000000003</v>
      </c>
      <c r="W12" s="2">
        <v>1.006618</v>
      </c>
      <c r="X12" s="2">
        <v>0.99052399999999996</v>
      </c>
      <c r="Y12" s="2">
        <v>0.92194799999999999</v>
      </c>
      <c r="Z12" s="2">
        <v>1.0596140000000001</v>
      </c>
      <c r="AA12" s="2">
        <v>0.58582100000000004</v>
      </c>
      <c r="AB12" s="2">
        <v>1.5544750000000001</v>
      </c>
      <c r="AC12" s="2">
        <v>1.635256</v>
      </c>
      <c r="AD12" s="2">
        <v>3.9075510000000002</v>
      </c>
      <c r="AE12" s="2">
        <v>7.5305600000000004</v>
      </c>
      <c r="AF12" s="2">
        <v>2.5027919999999999</v>
      </c>
      <c r="AG12" s="2">
        <v>0.56586599999999998</v>
      </c>
      <c r="AH12" s="2">
        <v>1.343901</v>
      </c>
      <c r="AI12" s="2">
        <v>1.086371</v>
      </c>
      <c r="AJ12" s="2">
        <v>4.396223</v>
      </c>
      <c r="AK12" s="2">
        <v>10.075340000000001</v>
      </c>
      <c r="AL12" s="2">
        <v>3.0812979999999999</v>
      </c>
      <c r="AM12" s="2">
        <v>0.93067699999999998</v>
      </c>
      <c r="AN12" s="2">
        <v>1.0704720000000001</v>
      </c>
      <c r="AO12" s="2">
        <v>0.90651599999999999</v>
      </c>
      <c r="AP12" s="2">
        <v>1.02712</v>
      </c>
      <c r="AQ12" s="2">
        <v>0.97853299999999999</v>
      </c>
      <c r="AR12" s="2">
        <v>0.95431999999999995</v>
      </c>
      <c r="AS12" s="2">
        <v>0.79352800000000001</v>
      </c>
      <c r="AT12" s="2">
        <v>1.622533</v>
      </c>
      <c r="AU12" s="2">
        <v>1.9702839999999999</v>
      </c>
      <c r="AV12" s="2">
        <v>4.02393</v>
      </c>
      <c r="AW12" s="2">
        <v>8.1043299999999991</v>
      </c>
      <c r="AX12" s="2">
        <v>5.8261609999999999</v>
      </c>
      <c r="AY12" s="2">
        <v>0.88047399999999998</v>
      </c>
      <c r="AZ12" s="2">
        <v>1.2382029999999999</v>
      </c>
      <c r="BA12" s="2">
        <v>1.4523649999999999</v>
      </c>
      <c r="BB12" s="2">
        <v>3.5519349999999998</v>
      </c>
      <c r="BC12" s="2">
        <v>8.048349</v>
      </c>
      <c r="BD12" s="2">
        <v>6.0316200000000002</v>
      </c>
      <c r="BE12" s="2">
        <v>2</v>
      </c>
    </row>
    <row r="13" spans="1:57" ht="17" x14ac:dyDescent="0.2">
      <c r="B13" s="2" t="s">
        <v>24</v>
      </c>
      <c r="C13" s="2">
        <v>0.97701400000000005</v>
      </c>
      <c r="D13" s="2">
        <v>0.76565799999999995</v>
      </c>
      <c r="E13" s="2">
        <v>0.79153799999999996</v>
      </c>
      <c r="F13" s="2">
        <v>1.0094590000000001</v>
      </c>
      <c r="G13" s="2">
        <v>0.91368000000000005</v>
      </c>
      <c r="H13" s="2">
        <v>0.92723299999999997</v>
      </c>
      <c r="I13" s="2">
        <v>0.82156799999999996</v>
      </c>
      <c r="J13" s="2">
        <v>1.8983840000000001</v>
      </c>
      <c r="K13" s="2">
        <v>2.3664589999999999</v>
      </c>
      <c r="L13" s="2">
        <v>4.3276450000000004</v>
      </c>
      <c r="M13" s="2">
        <v>8.0543080000000007</v>
      </c>
      <c r="N13" s="2">
        <v>1.6032550000000001</v>
      </c>
      <c r="O13" s="2">
        <v>0.68608100000000005</v>
      </c>
      <c r="P13" s="2">
        <v>1.4487129999999999</v>
      </c>
      <c r="Q13" s="2">
        <v>1.67334</v>
      </c>
      <c r="R13" s="2">
        <v>8.3027090000000001</v>
      </c>
      <c r="S13" s="2">
        <v>28.43825</v>
      </c>
      <c r="T13" s="2">
        <v>3.947676</v>
      </c>
      <c r="U13" s="2">
        <v>0.97912100000000002</v>
      </c>
      <c r="V13" s="2">
        <v>1.0680499999999999</v>
      </c>
      <c r="W13" s="2">
        <v>1.025247</v>
      </c>
      <c r="X13" s="2">
        <v>1.025954</v>
      </c>
      <c r="Y13" s="2">
        <v>0.94486499999999995</v>
      </c>
      <c r="Z13" s="2">
        <v>1.0208969999999999</v>
      </c>
      <c r="AA13" s="2">
        <v>0.85955700000000002</v>
      </c>
      <c r="AB13" s="2">
        <v>1.6221099999999999</v>
      </c>
      <c r="AC13" s="2">
        <v>2.625318</v>
      </c>
      <c r="AD13" s="2">
        <v>4.1873300000000002</v>
      </c>
      <c r="AE13" s="2">
        <v>8.7329129999999999</v>
      </c>
      <c r="AF13" s="2">
        <v>1.5203960000000001</v>
      </c>
      <c r="AG13" s="2">
        <v>0.646922</v>
      </c>
      <c r="AH13" s="2">
        <v>1.4418010000000001</v>
      </c>
      <c r="AI13" s="2">
        <v>2.1030630000000001</v>
      </c>
      <c r="AJ13" s="2">
        <v>8.3168129999999998</v>
      </c>
      <c r="AK13" s="2">
        <v>32.367249999999999</v>
      </c>
      <c r="AL13" s="2">
        <v>4.0966560000000003</v>
      </c>
      <c r="AM13" s="2">
        <v>0.94457599999999997</v>
      </c>
      <c r="AN13" s="2">
        <v>1.0279149999999999</v>
      </c>
      <c r="AO13" s="2">
        <v>0.89231499999999997</v>
      </c>
      <c r="AP13" s="2">
        <v>1.0799700000000001</v>
      </c>
      <c r="AQ13" s="2">
        <v>1.0302659999999999</v>
      </c>
      <c r="AR13" s="2">
        <v>1.056182</v>
      </c>
      <c r="AS13" s="2">
        <v>0.98468800000000001</v>
      </c>
      <c r="AT13" s="2">
        <v>1.9858020000000001</v>
      </c>
      <c r="AU13" s="2">
        <v>2.4719069999999999</v>
      </c>
      <c r="AV13" s="2">
        <v>4.2017509999999998</v>
      </c>
      <c r="AW13" s="2">
        <v>8.7726710000000008</v>
      </c>
      <c r="AX13" s="2">
        <v>2.171751</v>
      </c>
      <c r="AY13" s="2">
        <v>0.74109899999999995</v>
      </c>
      <c r="AZ13" s="2">
        <v>1.484237</v>
      </c>
      <c r="BA13" s="2">
        <v>1.9939439999999999</v>
      </c>
      <c r="BB13" s="2">
        <v>6.2809840000000001</v>
      </c>
      <c r="BC13" s="2">
        <v>23.151219999999999</v>
      </c>
      <c r="BD13" s="2">
        <v>4.6552490000000004</v>
      </c>
      <c r="BE13" s="2">
        <v>3</v>
      </c>
    </row>
    <row r="14" spans="1:57" ht="17" x14ac:dyDescent="0.2">
      <c r="B14" s="2" t="s">
        <v>24</v>
      </c>
      <c r="C14" s="2">
        <v>1.0185040000000001</v>
      </c>
      <c r="D14" s="2">
        <v>1.1287860000000001</v>
      </c>
      <c r="E14" s="2">
        <v>1.1271899999999999</v>
      </c>
      <c r="F14" s="2">
        <v>1.074438</v>
      </c>
      <c r="G14" s="2">
        <v>0.91368000000000005</v>
      </c>
      <c r="H14" s="2">
        <v>1.0076560000000001</v>
      </c>
      <c r="I14" s="2">
        <v>0.89282600000000001</v>
      </c>
      <c r="J14" s="2">
        <v>1.992766</v>
      </c>
      <c r="K14" s="2">
        <v>2.9134530000000001</v>
      </c>
      <c r="L14" s="2">
        <v>4.7686539999999997</v>
      </c>
      <c r="M14" s="2">
        <v>7.6198389999999998</v>
      </c>
      <c r="N14" s="2">
        <v>1.706456</v>
      </c>
      <c r="O14" s="2">
        <v>0.62263199999999996</v>
      </c>
      <c r="P14" s="2">
        <v>1.6757089999999999</v>
      </c>
      <c r="Q14" s="2">
        <v>2.27006</v>
      </c>
      <c r="R14" s="2">
        <v>8.3604590000000005</v>
      </c>
      <c r="S14" s="2">
        <v>26.533819999999999</v>
      </c>
      <c r="T14" s="2">
        <v>3.6578689999999998</v>
      </c>
      <c r="U14" s="2">
        <v>1.034948</v>
      </c>
      <c r="V14" s="2">
        <v>0.955932</v>
      </c>
      <c r="W14" s="2">
        <v>1.018165</v>
      </c>
      <c r="X14" s="2">
        <v>1.0621339999999999</v>
      </c>
      <c r="Y14" s="2">
        <v>1.2210989999999999</v>
      </c>
      <c r="Z14" s="2">
        <v>0.98612200000000005</v>
      </c>
      <c r="AA14" s="2">
        <v>0.847723</v>
      </c>
      <c r="AB14" s="2">
        <v>1.6561939999999999</v>
      </c>
      <c r="AC14" s="2">
        <v>2.553528</v>
      </c>
      <c r="AD14" s="2">
        <v>4.016756</v>
      </c>
      <c r="AE14" s="2">
        <v>8.0359180000000006</v>
      </c>
      <c r="AF14" s="2">
        <v>1.595985</v>
      </c>
      <c r="AG14" s="2">
        <v>0.63801600000000003</v>
      </c>
      <c r="AH14" s="2">
        <v>1.421951</v>
      </c>
      <c r="AI14" s="2">
        <v>2.2229760000000001</v>
      </c>
      <c r="AJ14" s="2">
        <v>8.4915669999999999</v>
      </c>
      <c r="AK14" s="2">
        <v>31.264700000000001</v>
      </c>
      <c r="AL14" s="2">
        <v>4.0966560000000003</v>
      </c>
      <c r="AM14" s="2">
        <v>0.97788600000000003</v>
      </c>
      <c r="AN14" s="2">
        <v>0.98604199999999997</v>
      </c>
      <c r="AO14" s="2">
        <v>1.0611470000000001</v>
      </c>
      <c r="AP14" s="2">
        <v>0.94670699999999997</v>
      </c>
      <c r="AQ14" s="2">
        <v>1.0665979999999999</v>
      </c>
      <c r="AR14" s="2">
        <v>0.96517200000000003</v>
      </c>
      <c r="AS14" s="2">
        <v>0.90609799999999996</v>
      </c>
      <c r="AT14" s="2">
        <v>1.918158</v>
      </c>
      <c r="AU14" s="2">
        <v>2.421036</v>
      </c>
      <c r="AV14" s="2">
        <v>4.058624</v>
      </c>
      <c r="AW14" s="2">
        <v>9.5998789999999996</v>
      </c>
      <c r="AX14" s="2">
        <v>2.171751</v>
      </c>
      <c r="AY14" s="2">
        <v>0.69147000000000003</v>
      </c>
      <c r="AZ14" s="2">
        <v>1.669853</v>
      </c>
      <c r="BA14" s="2">
        <v>2.035841</v>
      </c>
      <c r="BB14" s="2">
        <v>6.4575659999999999</v>
      </c>
      <c r="BC14" s="2">
        <v>24.641470000000002</v>
      </c>
      <c r="BD14" s="2">
        <v>4.7202339999999996</v>
      </c>
      <c r="BE14" s="2">
        <v>3</v>
      </c>
    </row>
    <row r="15" spans="1:57" ht="17" x14ac:dyDescent="0.2">
      <c r="B15" s="2" t="s">
        <v>24</v>
      </c>
      <c r="C15" s="2">
        <v>1.0044820000000001</v>
      </c>
      <c r="D15" s="2">
        <v>1.105556</v>
      </c>
      <c r="E15" s="2">
        <v>1.0812729999999999</v>
      </c>
      <c r="F15" s="2">
        <v>0.916103</v>
      </c>
      <c r="G15" s="2">
        <v>1.1726399999999999</v>
      </c>
      <c r="H15" s="2">
        <v>1.0651109999999999</v>
      </c>
      <c r="I15" s="2">
        <v>0.87445200000000001</v>
      </c>
      <c r="J15" s="2">
        <v>1.9517549999999999</v>
      </c>
      <c r="K15" s="2">
        <v>2.9134530000000001</v>
      </c>
      <c r="L15" s="2">
        <v>4.0659210000000003</v>
      </c>
      <c r="M15" s="2">
        <v>8.6323930000000004</v>
      </c>
      <c r="N15" s="2">
        <v>1.648328</v>
      </c>
      <c r="O15" s="2">
        <v>0.66271100000000005</v>
      </c>
      <c r="P15" s="2">
        <v>1.6641349999999999</v>
      </c>
      <c r="Q15" s="2">
        <v>2.4161839999999999</v>
      </c>
      <c r="R15" s="2">
        <v>7.431133</v>
      </c>
      <c r="S15" s="2">
        <v>26.71838</v>
      </c>
      <c r="T15" s="2">
        <v>4.2604430000000004</v>
      </c>
      <c r="U15" s="2">
        <v>0.985931</v>
      </c>
      <c r="V15" s="2">
        <v>0.97601800000000005</v>
      </c>
      <c r="W15" s="2">
        <v>0.95658900000000002</v>
      </c>
      <c r="X15" s="2">
        <v>0.91191199999999994</v>
      </c>
      <c r="Y15" s="2">
        <v>0.83403499999999997</v>
      </c>
      <c r="Z15" s="2">
        <v>0.992981</v>
      </c>
      <c r="AA15" s="2">
        <v>0.84186700000000003</v>
      </c>
      <c r="AB15" s="2">
        <v>1.7385349999999999</v>
      </c>
      <c r="AC15" s="2">
        <v>2.853024</v>
      </c>
      <c r="AD15" s="2">
        <v>3.8531300000000002</v>
      </c>
      <c r="AE15" s="2">
        <v>8.0918130000000001</v>
      </c>
      <c r="AF15" s="2">
        <v>1.4087810000000001</v>
      </c>
      <c r="AG15" s="2">
        <v>0.59117799999999998</v>
      </c>
      <c r="AH15" s="2">
        <v>1.412129</v>
      </c>
      <c r="AI15" s="2">
        <v>2.4665460000000001</v>
      </c>
      <c r="AJ15" s="2">
        <v>8.2023130000000002</v>
      </c>
      <c r="AK15" s="2">
        <v>30.19971</v>
      </c>
      <c r="AL15" s="2">
        <v>4.1538440000000003</v>
      </c>
      <c r="AM15" s="2">
        <v>1.0775380000000001</v>
      </c>
      <c r="AN15" s="2">
        <v>0.98604199999999997</v>
      </c>
      <c r="AO15" s="2">
        <v>1.046538</v>
      </c>
      <c r="AP15" s="2">
        <v>0.97332300000000005</v>
      </c>
      <c r="AQ15" s="2">
        <v>0.90313699999999997</v>
      </c>
      <c r="AR15" s="2">
        <v>0.97864600000000002</v>
      </c>
      <c r="AS15" s="2">
        <v>0.991537</v>
      </c>
      <c r="AT15" s="2">
        <v>2.013522</v>
      </c>
      <c r="AU15" s="2">
        <v>2.4378760000000002</v>
      </c>
      <c r="AV15" s="2">
        <v>4.3499249999999998</v>
      </c>
      <c r="AW15" s="2">
        <v>8.1286529999999999</v>
      </c>
      <c r="AX15" s="2">
        <v>2.1418520000000001</v>
      </c>
      <c r="AY15" s="2">
        <v>0.77794399999999997</v>
      </c>
      <c r="AZ15" s="2">
        <v>1.669853</v>
      </c>
      <c r="BA15" s="2">
        <v>1.9939439999999999</v>
      </c>
      <c r="BB15" s="2">
        <v>7.0664740000000004</v>
      </c>
      <c r="BC15" s="2">
        <v>24.134350000000001</v>
      </c>
      <c r="BD15" s="2">
        <v>4.9893729999999996</v>
      </c>
      <c r="BE15" s="2">
        <v>3</v>
      </c>
    </row>
    <row r="17" spans="1:65" ht="17" x14ac:dyDescent="0.2">
      <c r="A17" s="2"/>
      <c r="B17" s="2" t="s">
        <v>25</v>
      </c>
      <c r="C17" s="2">
        <v>1.1086780000000001</v>
      </c>
      <c r="D17" s="2">
        <v>0.99524100000000004</v>
      </c>
      <c r="E17" s="2">
        <v>1.015911</v>
      </c>
      <c r="F17" s="2">
        <v>1.0022120000000001</v>
      </c>
      <c r="G17" s="2">
        <v>1.1257509999999999</v>
      </c>
      <c r="H17" s="2">
        <v>1.03962</v>
      </c>
      <c r="I17" s="2">
        <v>0.89430600000000005</v>
      </c>
      <c r="J17" s="2">
        <v>1.1119699999999999</v>
      </c>
      <c r="K17" s="2">
        <v>1.0738369999999999</v>
      </c>
      <c r="L17" s="2">
        <v>1.4981549999999999</v>
      </c>
      <c r="M17" s="2">
        <v>1.1817200000000001</v>
      </c>
      <c r="N17" s="2">
        <v>1.279922</v>
      </c>
      <c r="O17" s="2">
        <v>1.020192</v>
      </c>
      <c r="P17" s="2">
        <v>1.119704</v>
      </c>
      <c r="Q17" s="2">
        <v>1.303847</v>
      </c>
      <c r="R17" s="2">
        <v>1.5402739999999999</v>
      </c>
      <c r="S17" s="2">
        <v>1.3111999999999999</v>
      </c>
      <c r="T17" s="2">
        <v>1.1777679999999999</v>
      </c>
      <c r="U17" s="2">
        <v>0.98369799999999996</v>
      </c>
      <c r="V17" s="2">
        <v>0.99749500000000002</v>
      </c>
      <c r="W17" s="2">
        <v>1.006907</v>
      </c>
      <c r="X17" s="2">
        <v>1.0068429999999999</v>
      </c>
      <c r="Y17" s="2">
        <v>0.97899400000000003</v>
      </c>
      <c r="Z17" s="2">
        <v>1.0278989999999999</v>
      </c>
      <c r="AA17" s="2">
        <v>0.67655900000000002</v>
      </c>
      <c r="AB17" s="2">
        <v>0.95025199999999999</v>
      </c>
      <c r="AC17" s="2">
        <v>1.1974210000000001</v>
      </c>
      <c r="AD17" s="2">
        <v>1.5367029999999999</v>
      </c>
      <c r="AE17" s="2">
        <v>1.1804790000000001</v>
      </c>
      <c r="AF17" s="2">
        <v>1.3563210000000001</v>
      </c>
      <c r="AG17" s="2">
        <v>0.99743000000000004</v>
      </c>
      <c r="AH17" s="2">
        <v>1.0326709999999999</v>
      </c>
      <c r="AI17" s="2">
        <v>1.3946769999999999</v>
      </c>
      <c r="AJ17" s="2">
        <v>1.5367029999999999</v>
      </c>
      <c r="AK17" s="2">
        <v>1.42343</v>
      </c>
      <c r="AL17" s="2">
        <v>1.7407379999999999</v>
      </c>
      <c r="AM17" s="2">
        <v>0.99749500000000002</v>
      </c>
      <c r="AN17" s="2">
        <v>0.91555299999999995</v>
      </c>
      <c r="AO17" s="2">
        <v>0.935998</v>
      </c>
      <c r="AP17" s="2">
        <v>0.97912100000000002</v>
      </c>
      <c r="AQ17" s="2">
        <v>0.951766</v>
      </c>
      <c r="AR17" s="2">
        <v>1.009199</v>
      </c>
      <c r="AS17" s="2">
        <v>1.0044329999999999</v>
      </c>
      <c r="AT17" s="2">
        <v>1.073793</v>
      </c>
      <c r="AU17" s="2">
        <v>1.024257</v>
      </c>
      <c r="AV17" s="2">
        <v>1.164377</v>
      </c>
      <c r="AW17" s="2">
        <v>1.2130829999999999</v>
      </c>
      <c r="AX17" s="2">
        <v>1.673897</v>
      </c>
      <c r="AY17" s="2">
        <v>1.0398540000000001</v>
      </c>
      <c r="AZ17" s="2">
        <v>0.94129300000000005</v>
      </c>
      <c r="BA17" s="2">
        <v>0.935998</v>
      </c>
      <c r="BB17" s="2">
        <v>1.049396</v>
      </c>
      <c r="BC17" s="2">
        <v>1.1881189999999999</v>
      </c>
      <c r="BD17" s="2">
        <v>1.8444750000000001</v>
      </c>
      <c r="BE17" s="2">
        <v>1</v>
      </c>
      <c r="BF17" s="2"/>
      <c r="BG17" s="2"/>
      <c r="BH17" s="2"/>
      <c r="BI17" s="2"/>
      <c r="BJ17" s="2"/>
      <c r="BK17" s="2"/>
      <c r="BL17" s="2"/>
      <c r="BM17" s="2"/>
    </row>
    <row r="18" spans="1:65" ht="17" x14ac:dyDescent="0.2">
      <c r="B18" s="2" t="s">
        <v>25</v>
      </c>
      <c r="C18" s="2">
        <v>0.97187400000000002</v>
      </c>
      <c r="D18" s="2">
        <v>0.98153900000000005</v>
      </c>
      <c r="E18" s="2">
        <v>1.0229779999999999</v>
      </c>
      <c r="F18" s="2">
        <v>0.98158599999999996</v>
      </c>
      <c r="G18" s="2">
        <v>0.95985500000000001</v>
      </c>
      <c r="H18" s="2">
        <v>0.99038099999999996</v>
      </c>
      <c r="I18" s="2">
        <v>0.82865299999999997</v>
      </c>
      <c r="J18" s="2">
        <v>1.0666720000000001</v>
      </c>
      <c r="K18" s="2">
        <v>1.1117060000000001</v>
      </c>
      <c r="L18" s="2">
        <v>1.5085759999999999</v>
      </c>
      <c r="M18" s="2">
        <v>1.1257509999999999</v>
      </c>
      <c r="N18" s="2">
        <v>1.1859599999999999</v>
      </c>
      <c r="O18" s="2">
        <v>0.97863299999999998</v>
      </c>
      <c r="P18" s="2">
        <v>1.0232209999999999</v>
      </c>
      <c r="Q18" s="2">
        <v>1.446709</v>
      </c>
      <c r="R18" s="2">
        <v>1.5402739999999999</v>
      </c>
      <c r="S18" s="2">
        <v>1.4348380000000001</v>
      </c>
      <c r="T18" s="2">
        <v>1.3717859999999999</v>
      </c>
      <c r="U18" s="2">
        <v>1.0326040000000001</v>
      </c>
      <c r="V18" s="2">
        <v>0.97696700000000003</v>
      </c>
      <c r="W18" s="2">
        <v>0.98618499999999998</v>
      </c>
      <c r="X18" s="2">
        <v>0.97931100000000004</v>
      </c>
      <c r="Y18" s="2">
        <v>0.97899400000000003</v>
      </c>
      <c r="Z18" s="2">
        <v>0.97921599999999998</v>
      </c>
      <c r="AA18" s="2">
        <v>0.78256800000000004</v>
      </c>
      <c r="AB18" s="2">
        <v>0.89278299999999999</v>
      </c>
      <c r="AC18" s="2">
        <v>1.172779</v>
      </c>
      <c r="AD18" s="2">
        <v>1.5050790000000001</v>
      </c>
      <c r="AE18" s="2">
        <v>1.1804790000000001</v>
      </c>
      <c r="AF18" s="2">
        <v>1.4637800000000001</v>
      </c>
      <c r="AG18" s="2">
        <v>0.98369799999999996</v>
      </c>
      <c r="AH18" s="2">
        <v>0.91154199999999996</v>
      </c>
      <c r="AI18" s="2">
        <v>1.2922910000000001</v>
      </c>
      <c r="AJ18" s="2">
        <v>1.4741040000000001</v>
      </c>
      <c r="AK18" s="2">
        <v>1.309823</v>
      </c>
      <c r="AL18" s="2">
        <v>1.658293</v>
      </c>
      <c r="AM18" s="2">
        <v>0.97696700000000003</v>
      </c>
      <c r="AN18" s="2">
        <v>0.98809100000000005</v>
      </c>
      <c r="AO18" s="2">
        <v>0.99624900000000005</v>
      </c>
      <c r="AP18" s="2">
        <v>0.985931</v>
      </c>
      <c r="AQ18" s="2">
        <v>0.99218300000000004</v>
      </c>
      <c r="AR18" s="2">
        <v>0.98160199999999997</v>
      </c>
      <c r="AS18" s="2">
        <v>1.0044329999999999</v>
      </c>
      <c r="AT18" s="2">
        <v>1.05901</v>
      </c>
      <c r="AU18" s="2">
        <v>0.989367</v>
      </c>
      <c r="AV18" s="2">
        <v>1.1325369999999999</v>
      </c>
      <c r="AW18" s="2">
        <v>1.2385729999999999</v>
      </c>
      <c r="AX18" s="2">
        <v>1.561801</v>
      </c>
      <c r="AY18" s="2">
        <v>1.018454</v>
      </c>
      <c r="AZ18" s="2">
        <v>0.96107200000000004</v>
      </c>
      <c r="BA18" s="2">
        <v>0.96231299999999997</v>
      </c>
      <c r="BB18" s="2">
        <v>1.0277989999999999</v>
      </c>
      <c r="BC18" s="2">
        <v>1.2385729999999999</v>
      </c>
      <c r="BD18" s="2">
        <v>1.6281239999999999</v>
      </c>
      <c r="BE18" s="2">
        <v>1</v>
      </c>
      <c r="BF18" s="2"/>
      <c r="BG18" s="2"/>
      <c r="BH18" s="2"/>
      <c r="BI18" s="2"/>
      <c r="BJ18" s="2"/>
      <c r="BK18" s="2"/>
      <c r="BL18" s="2"/>
      <c r="BM18" s="2"/>
    </row>
    <row r="19" spans="1:65" ht="17" x14ac:dyDescent="0.2">
      <c r="B19" s="2" t="s">
        <v>25</v>
      </c>
      <c r="C19" s="2">
        <v>0.91944800000000004</v>
      </c>
      <c r="D19" s="2">
        <v>1.0232209999999999</v>
      </c>
      <c r="E19" s="2">
        <v>0.96111100000000005</v>
      </c>
      <c r="F19" s="2">
        <v>1.016202</v>
      </c>
      <c r="G19" s="2">
        <v>0.91439400000000004</v>
      </c>
      <c r="H19" s="2">
        <v>0.96999899999999994</v>
      </c>
      <c r="I19" s="2">
        <v>0.817245</v>
      </c>
      <c r="J19" s="2">
        <v>1.0815630000000001</v>
      </c>
      <c r="K19" s="2">
        <v>1.1509100000000001</v>
      </c>
      <c r="L19" s="2">
        <v>1.616851</v>
      </c>
      <c r="M19" s="2">
        <v>1.1899390000000001</v>
      </c>
      <c r="N19" s="2">
        <v>1.145562</v>
      </c>
      <c r="O19" s="2">
        <v>0.86384300000000003</v>
      </c>
      <c r="P19" s="2">
        <v>1.030338</v>
      </c>
      <c r="Q19" s="2">
        <v>1.397429</v>
      </c>
      <c r="R19" s="2">
        <v>1.5726389999999999</v>
      </c>
      <c r="S19" s="2">
        <v>1.3203199999999999</v>
      </c>
      <c r="T19" s="2">
        <v>1.21088</v>
      </c>
      <c r="U19" s="2">
        <v>0.98369799999999996</v>
      </c>
      <c r="V19" s="2">
        <v>1.0255380000000001</v>
      </c>
      <c r="W19" s="2">
        <v>1.006907</v>
      </c>
      <c r="X19" s="2">
        <v>1.013846</v>
      </c>
      <c r="Y19" s="2">
        <v>1.0420119999999999</v>
      </c>
      <c r="Z19" s="2">
        <v>0.99288500000000002</v>
      </c>
      <c r="AA19" s="2">
        <v>0.76116799999999996</v>
      </c>
      <c r="AB19" s="2">
        <v>0.99749500000000002</v>
      </c>
      <c r="AC19" s="2">
        <v>1.125005</v>
      </c>
      <c r="AD19" s="2">
        <v>1.515547</v>
      </c>
      <c r="AE19" s="2">
        <v>1.1168009999999999</v>
      </c>
      <c r="AF19" s="2">
        <v>1.4637800000000001</v>
      </c>
      <c r="AG19" s="2">
        <v>0.97690299999999997</v>
      </c>
      <c r="AH19" s="2">
        <v>0.95686099999999996</v>
      </c>
      <c r="AI19" s="2">
        <v>1.4338869999999999</v>
      </c>
      <c r="AJ19" s="2">
        <v>1.4639219999999999</v>
      </c>
      <c r="AK19" s="2">
        <v>1.525595</v>
      </c>
      <c r="AL19" s="2">
        <v>1.7407379999999999</v>
      </c>
      <c r="AM19" s="2">
        <v>1.0255380000000001</v>
      </c>
      <c r="AN19" s="2">
        <v>1.0963560000000001</v>
      </c>
      <c r="AO19" s="2">
        <v>1.067753</v>
      </c>
      <c r="AP19" s="2">
        <v>1.034948</v>
      </c>
      <c r="AQ19" s="2">
        <v>1.0560510000000001</v>
      </c>
      <c r="AR19" s="2">
        <v>1.009199</v>
      </c>
      <c r="AS19" s="2">
        <v>1.0326709999999999</v>
      </c>
      <c r="AT19" s="2">
        <v>1.1193919999999999</v>
      </c>
      <c r="AU19" s="2">
        <v>0.84356900000000001</v>
      </c>
      <c r="AV19" s="2">
        <v>1.2054389999999999</v>
      </c>
      <c r="AW19" s="2">
        <v>1.2300169999999999</v>
      </c>
      <c r="AX19" s="2">
        <v>1.650852</v>
      </c>
      <c r="AY19" s="2">
        <v>0.94368799999999997</v>
      </c>
      <c r="AZ19" s="2">
        <v>1.0812619999999999</v>
      </c>
      <c r="BA19" s="2">
        <v>0.98253299999999999</v>
      </c>
      <c r="BB19" s="2">
        <v>1.0421469999999999</v>
      </c>
      <c r="BC19" s="2">
        <v>1.2911699999999999</v>
      </c>
      <c r="BD19" s="2">
        <v>1.74498</v>
      </c>
      <c r="BE19" s="2">
        <v>1</v>
      </c>
      <c r="BF19" s="2"/>
      <c r="BG19" s="2"/>
      <c r="BH19" s="2"/>
      <c r="BI19" s="2"/>
      <c r="BJ19" s="2"/>
      <c r="BK19" s="2"/>
      <c r="BL19" s="2"/>
      <c r="BM19" s="2"/>
    </row>
    <row r="20" spans="1:65" ht="17" x14ac:dyDescent="0.2">
      <c r="B20" s="2" t="s">
        <v>25</v>
      </c>
      <c r="C20" s="2">
        <v>1.023237</v>
      </c>
      <c r="D20" s="2">
        <v>0.99304499999999996</v>
      </c>
      <c r="E20" s="2">
        <v>1.0373030000000001</v>
      </c>
      <c r="F20" s="2">
        <v>0.95649499999999998</v>
      </c>
      <c r="G20" s="2">
        <v>0.97701400000000005</v>
      </c>
      <c r="H20" s="2">
        <v>0.95640099999999995</v>
      </c>
      <c r="I20" s="2">
        <v>1.1353519999999999</v>
      </c>
      <c r="J20" s="2">
        <v>1.0866830000000001</v>
      </c>
      <c r="K20" s="2">
        <v>1.0159560000000001</v>
      </c>
      <c r="L20" s="2">
        <v>1.169449</v>
      </c>
      <c r="M20" s="2">
        <v>1.3162659999999999</v>
      </c>
      <c r="N20" s="2">
        <v>1.2884960000000001</v>
      </c>
      <c r="O20" s="2">
        <v>1.030354</v>
      </c>
      <c r="P20" s="2">
        <v>0.97937300000000005</v>
      </c>
      <c r="Q20" s="2">
        <v>1.030138</v>
      </c>
      <c r="R20" s="2">
        <v>1.177583</v>
      </c>
      <c r="S20" s="2">
        <v>1.362684</v>
      </c>
      <c r="T20" s="2">
        <v>1.511193</v>
      </c>
      <c r="U20" s="2">
        <v>0.99998399999999998</v>
      </c>
      <c r="V20" s="2">
        <v>1.023172</v>
      </c>
      <c r="W20" s="2">
        <v>1.080036</v>
      </c>
      <c r="X20" s="2">
        <v>1.0490569999999999</v>
      </c>
      <c r="Y20" s="2">
        <v>1.056133</v>
      </c>
      <c r="Z20" s="2">
        <v>0.95808499999999996</v>
      </c>
      <c r="AA20" s="2">
        <v>1.0643530000000001</v>
      </c>
      <c r="AB20" s="2">
        <v>1.0446709999999999</v>
      </c>
      <c r="AC20" s="2">
        <v>1.173713</v>
      </c>
      <c r="AD20" s="2">
        <v>1.1884600000000001</v>
      </c>
      <c r="AE20" s="2">
        <v>1.1800029999999999</v>
      </c>
      <c r="AF20" s="2">
        <v>1.4321919999999999</v>
      </c>
      <c r="AG20" s="2">
        <v>1.013943</v>
      </c>
      <c r="AH20" s="2">
        <v>1.0966089999999999</v>
      </c>
      <c r="AI20" s="2">
        <v>1.1495580000000001</v>
      </c>
      <c r="AJ20" s="2">
        <v>1.20505</v>
      </c>
      <c r="AK20" s="2">
        <v>1.2912699999999999</v>
      </c>
      <c r="AL20" s="2">
        <v>1.3270519999999999</v>
      </c>
      <c r="AM20" s="2">
        <v>0.98299999999999998</v>
      </c>
      <c r="AN20" s="2">
        <v>0.98103099999999999</v>
      </c>
      <c r="AO20" s="2">
        <v>0.97892699999999999</v>
      </c>
      <c r="AP20" s="2">
        <v>0.96952700000000003</v>
      </c>
      <c r="AQ20" s="2">
        <v>1.016041</v>
      </c>
      <c r="AR20" s="2">
        <v>0.98153900000000005</v>
      </c>
      <c r="AS20" s="2">
        <v>0.88592899999999997</v>
      </c>
      <c r="AT20" s="2">
        <v>0.98103099999999999</v>
      </c>
      <c r="AU20" s="2">
        <v>1.020497</v>
      </c>
      <c r="AV20" s="2">
        <v>1.352241</v>
      </c>
      <c r="AW20" s="2">
        <v>1.111847</v>
      </c>
      <c r="AX20" s="2">
        <v>1.2862020000000001</v>
      </c>
      <c r="AY20" s="2">
        <v>0.95611900000000005</v>
      </c>
      <c r="AZ20" s="2">
        <v>1.0226919999999999</v>
      </c>
      <c r="BA20" s="2">
        <v>1.2651190000000001</v>
      </c>
      <c r="BB20" s="2">
        <v>1.41947</v>
      </c>
      <c r="BC20" s="2">
        <v>1.2422519999999999</v>
      </c>
      <c r="BD20" s="2">
        <v>1.242389</v>
      </c>
      <c r="BE20" s="2">
        <v>2</v>
      </c>
      <c r="BF20" s="2"/>
      <c r="BG20" s="2"/>
      <c r="BH20" s="2"/>
      <c r="BI20" s="2"/>
      <c r="BJ20" s="2"/>
      <c r="BK20" s="2"/>
      <c r="BL20" s="2"/>
      <c r="BM20" s="2"/>
    </row>
    <row r="21" spans="1:65" ht="17" x14ac:dyDescent="0.2">
      <c r="B21" s="2" t="s">
        <v>25</v>
      </c>
      <c r="C21" s="2">
        <v>0.98838199999999998</v>
      </c>
      <c r="D21" s="2">
        <v>1.013911</v>
      </c>
      <c r="E21" s="2">
        <v>0.981348</v>
      </c>
      <c r="F21" s="2">
        <v>1.0394559999999999</v>
      </c>
      <c r="G21" s="2">
        <v>1.0185040000000001</v>
      </c>
      <c r="H21" s="2">
        <v>1.046584</v>
      </c>
      <c r="I21" s="2">
        <v>1.074109</v>
      </c>
      <c r="J21" s="2">
        <v>1.1250039999999999</v>
      </c>
      <c r="K21" s="2">
        <v>1.242148</v>
      </c>
      <c r="L21" s="2">
        <v>1.2886219999999999</v>
      </c>
      <c r="M21" s="2">
        <v>1.3254220000000001</v>
      </c>
      <c r="N21" s="2">
        <v>1.400253</v>
      </c>
      <c r="O21" s="2">
        <v>1.1917979999999999</v>
      </c>
      <c r="P21" s="2">
        <v>1.0280640000000001</v>
      </c>
      <c r="Q21" s="2">
        <v>1.233568</v>
      </c>
      <c r="R21" s="2">
        <v>1.2191110000000001</v>
      </c>
      <c r="S21" s="2">
        <v>1.480877</v>
      </c>
      <c r="T21" s="2">
        <v>1.429675</v>
      </c>
      <c r="U21" s="2">
        <v>0.99307699999999999</v>
      </c>
      <c r="V21" s="2">
        <v>0.97471300000000005</v>
      </c>
      <c r="W21" s="2">
        <v>0.959982</v>
      </c>
      <c r="X21" s="2">
        <v>0.96533000000000002</v>
      </c>
      <c r="Y21" s="2">
        <v>0.95846100000000001</v>
      </c>
      <c r="Z21" s="2">
        <v>1.0704560000000001</v>
      </c>
      <c r="AA21" s="2">
        <v>0.99998399999999998</v>
      </c>
      <c r="AB21" s="2">
        <v>1.023172</v>
      </c>
      <c r="AC21" s="2">
        <v>1.1495580000000001</v>
      </c>
      <c r="AD21" s="2">
        <v>1.1802509999999999</v>
      </c>
      <c r="AE21" s="2">
        <v>1.2912699999999999</v>
      </c>
      <c r="AF21" s="2">
        <v>1.4027179999999999</v>
      </c>
      <c r="AG21" s="2">
        <v>1.013943</v>
      </c>
      <c r="AH21" s="2">
        <v>0.97471300000000005</v>
      </c>
      <c r="AI21" s="2">
        <v>1.2406349999999999</v>
      </c>
      <c r="AJ21" s="2">
        <v>1.1720980000000001</v>
      </c>
      <c r="AK21" s="2">
        <v>1.230113</v>
      </c>
      <c r="AL21" s="2">
        <v>1.3087819999999999</v>
      </c>
      <c r="AM21" s="2">
        <v>0.95611900000000005</v>
      </c>
      <c r="AN21" s="2">
        <v>0.96752499999999997</v>
      </c>
      <c r="AO21" s="2">
        <v>0.91972399999999999</v>
      </c>
      <c r="AP21" s="2">
        <v>0.96952700000000003</v>
      </c>
      <c r="AQ21" s="2">
        <v>0.96791899999999997</v>
      </c>
      <c r="AR21" s="2">
        <v>0.99524100000000004</v>
      </c>
      <c r="AS21" s="2">
        <v>0.92997399999999997</v>
      </c>
      <c r="AT21" s="2">
        <v>0.95420499999999997</v>
      </c>
      <c r="AU21" s="2">
        <v>1.027596</v>
      </c>
      <c r="AV21" s="2">
        <v>1.315264</v>
      </c>
      <c r="AW21" s="2">
        <v>1.1273679999999999</v>
      </c>
      <c r="AX21" s="2">
        <v>1.2000690000000001</v>
      </c>
      <c r="AY21" s="2">
        <v>0.95611900000000005</v>
      </c>
      <c r="AZ21" s="2">
        <v>1.0086120000000001</v>
      </c>
      <c r="BA21" s="2">
        <v>1.2563800000000001</v>
      </c>
      <c r="BB21" s="2">
        <v>1.3711180000000001</v>
      </c>
      <c r="BC21" s="2">
        <v>1.250893</v>
      </c>
      <c r="BD21" s="2">
        <v>1.3132280000000001</v>
      </c>
      <c r="BE21" s="2">
        <v>2</v>
      </c>
      <c r="BF21" s="2"/>
      <c r="BG21" s="2"/>
      <c r="BH21" s="2"/>
      <c r="BI21" s="2"/>
      <c r="BJ21" s="2"/>
      <c r="BK21" s="2"/>
      <c r="BL21" s="2"/>
      <c r="BM21" s="2"/>
    </row>
    <row r="22" spans="1:65" ht="17" x14ac:dyDescent="0.2">
      <c r="B22" s="2" t="s">
        <v>25</v>
      </c>
      <c r="C22" s="2">
        <v>0.98838199999999998</v>
      </c>
      <c r="D22" s="2">
        <v>0.99304499999999996</v>
      </c>
      <c r="E22" s="2">
        <v>0.981348</v>
      </c>
      <c r="F22" s="2">
        <v>1.004049</v>
      </c>
      <c r="G22" s="2">
        <v>1.0044820000000001</v>
      </c>
      <c r="H22" s="2">
        <v>0.99701499999999998</v>
      </c>
      <c r="I22" s="2">
        <v>1.1917979999999999</v>
      </c>
      <c r="J22" s="2">
        <v>1.1486430000000001</v>
      </c>
      <c r="K22" s="2">
        <v>1.233568</v>
      </c>
      <c r="L22" s="2">
        <v>1.2191110000000001</v>
      </c>
      <c r="M22" s="2">
        <v>1.253925</v>
      </c>
      <c r="N22" s="2">
        <v>1.429675</v>
      </c>
      <c r="O22" s="2">
        <v>1.1672709999999999</v>
      </c>
      <c r="P22" s="2">
        <v>1.1250039999999999</v>
      </c>
      <c r="Q22" s="2">
        <v>1.1915480000000001</v>
      </c>
      <c r="R22" s="2">
        <v>1.169449</v>
      </c>
      <c r="S22" s="2">
        <v>1.4304330000000001</v>
      </c>
      <c r="T22" s="2">
        <v>1.575367</v>
      </c>
      <c r="U22" s="2">
        <v>1.006939</v>
      </c>
      <c r="V22" s="2">
        <v>1.0021150000000001</v>
      </c>
      <c r="W22" s="2">
        <v>0.959982</v>
      </c>
      <c r="X22" s="2">
        <v>0.98561299999999996</v>
      </c>
      <c r="Y22" s="2">
        <v>0.98540700000000003</v>
      </c>
      <c r="Z22" s="2">
        <v>0.97145899999999996</v>
      </c>
      <c r="AA22" s="2">
        <v>1.1018870000000001</v>
      </c>
      <c r="AB22" s="2">
        <v>1.0446709999999999</v>
      </c>
      <c r="AC22" s="2">
        <v>1.133732</v>
      </c>
      <c r="AD22" s="2">
        <v>1.3278509999999999</v>
      </c>
      <c r="AE22" s="2">
        <v>1.247285</v>
      </c>
      <c r="AF22" s="2">
        <v>1.493012</v>
      </c>
      <c r="AG22" s="2">
        <v>1.1566700000000001</v>
      </c>
      <c r="AH22" s="2">
        <v>1.0446709999999999</v>
      </c>
      <c r="AI22" s="2">
        <v>1.284386</v>
      </c>
      <c r="AJ22" s="2">
        <v>1.1720980000000001</v>
      </c>
      <c r="AK22" s="2">
        <v>1.3368070000000001</v>
      </c>
      <c r="AL22" s="2">
        <v>1.4724569999999999</v>
      </c>
      <c r="AM22" s="2">
        <v>1.060881</v>
      </c>
      <c r="AN22" s="2">
        <v>1.0514429999999999</v>
      </c>
      <c r="AO22" s="2">
        <v>1.1013500000000001</v>
      </c>
      <c r="AP22" s="2">
        <v>1.0609470000000001</v>
      </c>
      <c r="AQ22" s="2">
        <v>1.016041</v>
      </c>
      <c r="AR22" s="2">
        <v>1.0232209999999999</v>
      </c>
      <c r="AS22" s="2">
        <v>0.98299999999999998</v>
      </c>
      <c r="AT22" s="2">
        <v>1.073536</v>
      </c>
      <c r="AU22" s="2">
        <v>0.80066599999999999</v>
      </c>
      <c r="AV22" s="2">
        <v>1.41947</v>
      </c>
      <c r="AW22" s="2">
        <v>1.03739</v>
      </c>
      <c r="AX22" s="2">
        <v>1.304157</v>
      </c>
      <c r="AY22" s="2">
        <v>0.97621000000000002</v>
      </c>
      <c r="AZ22" s="2">
        <v>1.0369679999999999</v>
      </c>
      <c r="BA22" s="2">
        <v>1.116724</v>
      </c>
      <c r="BB22" s="2">
        <v>1.2357199999999999</v>
      </c>
      <c r="BC22" s="2">
        <v>1.331413</v>
      </c>
      <c r="BD22" s="2">
        <v>1.3881060000000001</v>
      </c>
      <c r="BE22" s="2">
        <v>2</v>
      </c>
      <c r="BF22" s="2"/>
      <c r="BG22" s="2"/>
      <c r="BH22" s="2"/>
      <c r="BI22" s="2"/>
      <c r="BJ22" s="2"/>
      <c r="BK22" s="2"/>
      <c r="BL22" s="2"/>
      <c r="BM22" s="2"/>
    </row>
    <row r="23" spans="1:65" ht="17" x14ac:dyDescent="0.2">
      <c r="B23" s="2" t="s">
        <v>25</v>
      </c>
      <c r="C23" s="2">
        <v>1.014783</v>
      </c>
      <c r="D23" s="2">
        <v>0.93038500000000002</v>
      </c>
      <c r="E23" s="2">
        <v>0.84735199999999999</v>
      </c>
      <c r="F23" s="2">
        <v>0.98103099999999999</v>
      </c>
      <c r="G23" s="2">
        <v>0.98120600000000002</v>
      </c>
      <c r="H23" s="2">
        <v>0.99557899999999999</v>
      </c>
      <c r="I23" s="2">
        <v>1.1181950000000001</v>
      </c>
      <c r="J23" s="2">
        <v>0.75048700000000002</v>
      </c>
      <c r="K23" s="2">
        <v>1.215066</v>
      </c>
      <c r="L23" s="2">
        <v>1.476694</v>
      </c>
      <c r="M23" s="2">
        <v>1.2947090000000001</v>
      </c>
      <c r="N23" s="2">
        <v>1.2088270000000001</v>
      </c>
      <c r="O23" s="2">
        <v>1.0951820000000001</v>
      </c>
      <c r="P23" s="2">
        <v>1.153405</v>
      </c>
      <c r="Q23" s="2">
        <v>1.2492259999999999</v>
      </c>
      <c r="R23" s="2">
        <v>1.1113949999999999</v>
      </c>
      <c r="S23" s="2">
        <v>1.6387860000000001</v>
      </c>
      <c r="T23" s="2">
        <v>1.2689250000000001</v>
      </c>
      <c r="U23" s="2">
        <v>0.97009400000000001</v>
      </c>
      <c r="V23" s="2">
        <v>0.98516800000000004</v>
      </c>
      <c r="W23" s="2">
        <v>0.97471300000000005</v>
      </c>
      <c r="X23" s="2">
        <v>0.99288500000000002</v>
      </c>
      <c r="Y23" s="2">
        <v>0.97646100000000002</v>
      </c>
      <c r="Z23" s="2">
        <v>1.0773060000000001</v>
      </c>
      <c r="AA23" s="2">
        <v>1.018324</v>
      </c>
      <c r="AB23" s="2">
        <v>0.97160500000000005</v>
      </c>
      <c r="AC23" s="2">
        <v>1.233749</v>
      </c>
      <c r="AD23" s="2">
        <v>1.2223850000000001</v>
      </c>
      <c r="AE23" s="2">
        <v>1.40994</v>
      </c>
      <c r="AF23" s="2">
        <v>1.3922589999999999</v>
      </c>
      <c r="AG23" s="2">
        <v>0.99047799999999997</v>
      </c>
      <c r="AH23" s="2">
        <v>1.0128649999999999</v>
      </c>
      <c r="AI23" s="2">
        <v>1.3131649999999999</v>
      </c>
      <c r="AJ23" s="2">
        <v>1.2139409999999999</v>
      </c>
      <c r="AK23" s="2">
        <v>1.6308609999999999</v>
      </c>
      <c r="AL23" s="2">
        <v>1.4614780000000001</v>
      </c>
      <c r="AM23" s="2">
        <v>0.942998</v>
      </c>
      <c r="AN23" s="2">
        <v>1.011388</v>
      </c>
      <c r="AO23" s="2">
        <v>0.926234</v>
      </c>
      <c r="AP23" s="2">
        <v>0.96714800000000001</v>
      </c>
      <c r="AQ23" s="2">
        <v>1.0167889999999999</v>
      </c>
      <c r="AR23" s="2">
        <v>1.040967</v>
      </c>
      <c r="AS23" s="2">
        <v>0.804033</v>
      </c>
      <c r="AT23" s="2">
        <v>0.91151400000000005</v>
      </c>
      <c r="AU23" s="2">
        <v>0.91983599999999999</v>
      </c>
      <c r="AV23" s="2">
        <v>1.150139</v>
      </c>
      <c r="AW23" s="2">
        <v>1.428024</v>
      </c>
      <c r="AX23" s="2">
        <v>1.336004</v>
      </c>
      <c r="AY23" s="2">
        <v>0.87377099999999996</v>
      </c>
      <c r="AZ23" s="2">
        <v>0.93713999999999997</v>
      </c>
      <c r="BA23" s="2">
        <v>1.1723859999999999</v>
      </c>
      <c r="BB23" s="2">
        <v>1.3029740000000001</v>
      </c>
      <c r="BC23" s="2">
        <v>1.488666</v>
      </c>
      <c r="BD23" s="2">
        <v>1.4220029999999999</v>
      </c>
      <c r="BE23" s="2">
        <v>3</v>
      </c>
      <c r="BF23" s="2"/>
      <c r="BG23" s="2"/>
      <c r="BH23" s="2"/>
      <c r="BI23" s="2"/>
      <c r="BJ23" s="2"/>
      <c r="BK23" s="2"/>
      <c r="BL23" s="2"/>
      <c r="BM23" s="2"/>
    </row>
    <row r="24" spans="1:65" ht="17" x14ac:dyDescent="0.2">
      <c r="B24" s="2" t="s">
        <v>25</v>
      </c>
      <c r="C24" s="2">
        <v>1.057876</v>
      </c>
      <c r="D24" s="2">
        <v>0.96319500000000002</v>
      </c>
      <c r="E24" s="2">
        <v>1.0651330000000001</v>
      </c>
      <c r="F24" s="2">
        <v>1.0514429999999999</v>
      </c>
      <c r="G24" s="2">
        <v>1.0443659999999999</v>
      </c>
      <c r="H24" s="2">
        <v>1.0819300000000001</v>
      </c>
      <c r="I24" s="2">
        <v>1.1819519999999999</v>
      </c>
      <c r="J24" s="2">
        <v>0.88019800000000004</v>
      </c>
      <c r="K24" s="2">
        <v>1.284346</v>
      </c>
      <c r="L24" s="2">
        <v>1.2331700000000001</v>
      </c>
      <c r="M24" s="2">
        <v>1.497574</v>
      </c>
      <c r="N24" s="2">
        <v>1.234227</v>
      </c>
      <c r="O24" s="2">
        <v>1.275596</v>
      </c>
      <c r="P24" s="2">
        <v>1.039507</v>
      </c>
      <c r="Q24" s="2">
        <v>1.5063260000000001</v>
      </c>
      <c r="R24" s="2">
        <v>1.397038</v>
      </c>
      <c r="S24" s="2">
        <v>1.922026</v>
      </c>
      <c r="T24" s="2">
        <v>1.4375450000000001</v>
      </c>
      <c r="U24" s="2">
        <v>0.997367</v>
      </c>
      <c r="V24" s="2">
        <v>0.95160999999999996</v>
      </c>
      <c r="W24" s="2">
        <v>1.023172</v>
      </c>
      <c r="X24" s="2">
        <v>0.97921599999999998</v>
      </c>
      <c r="Y24" s="2">
        <v>0.96971600000000002</v>
      </c>
      <c r="Z24" s="2">
        <v>0.93137099999999995</v>
      </c>
      <c r="AA24" s="2">
        <v>0.96339300000000005</v>
      </c>
      <c r="AB24" s="2">
        <v>1.0855619999999999</v>
      </c>
      <c r="AC24" s="2">
        <v>1.119651</v>
      </c>
      <c r="AD24" s="2">
        <v>1.0940650000000001</v>
      </c>
      <c r="AE24" s="2">
        <v>1.361912</v>
      </c>
      <c r="AF24" s="2">
        <v>1.3171569999999999</v>
      </c>
      <c r="AG24" s="2">
        <v>1.0397209999999999</v>
      </c>
      <c r="AH24" s="2">
        <v>0.89405900000000005</v>
      </c>
      <c r="AI24" s="2">
        <v>1.3880399999999999</v>
      </c>
      <c r="AJ24" s="2">
        <v>1.3376479999999999</v>
      </c>
      <c r="AK24" s="2">
        <v>1.5753079999999999</v>
      </c>
      <c r="AL24" s="2">
        <v>1.363607</v>
      </c>
      <c r="AM24" s="2">
        <v>1.046322</v>
      </c>
      <c r="AN24" s="2">
        <v>0.97018899999999997</v>
      </c>
      <c r="AO24" s="2">
        <v>0.97228300000000001</v>
      </c>
      <c r="AP24" s="2">
        <v>1.0657049999999999</v>
      </c>
      <c r="AQ24" s="2">
        <v>1.128198</v>
      </c>
      <c r="AR24" s="2">
        <v>0.92525599999999997</v>
      </c>
      <c r="AS24" s="2">
        <v>0.88596799999999998</v>
      </c>
      <c r="AT24" s="2">
        <v>0.97693700000000006</v>
      </c>
      <c r="AU24" s="2">
        <v>0.94569599999999998</v>
      </c>
      <c r="AV24" s="2">
        <v>1.4159870000000001</v>
      </c>
      <c r="AW24" s="2">
        <v>1.408363</v>
      </c>
      <c r="AX24" s="2">
        <v>1.461981</v>
      </c>
      <c r="AY24" s="2">
        <v>0.962812</v>
      </c>
      <c r="AZ24" s="2">
        <v>0.85638800000000004</v>
      </c>
      <c r="BA24" s="2">
        <v>1.11686</v>
      </c>
      <c r="BB24" s="2">
        <v>1.4258360000000001</v>
      </c>
      <c r="BC24" s="2">
        <v>1.5518829999999999</v>
      </c>
      <c r="BD24" s="2">
        <v>1.373564</v>
      </c>
      <c r="BE24" s="2">
        <v>3</v>
      </c>
      <c r="BF24" s="2"/>
      <c r="BG24" s="2"/>
      <c r="BH24" s="2"/>
      <c r="BI24" s="2"/>
      <c r="BJ24" s="2"/>
      <c r="BK24" s="2"/>
      <c r="BL24" s="2"/>
      <c r="BM24" s="2"/>
    </row>
    <row r="25" spans="1:65" ht="17" x14ac:dyDescent="0.2">
      <c r="B25" s="2" t="s">
        <v>25</v>
      </c>
      <c r="C25" s="2">
        <v>0.92734099999999997</v>
      </c>
      <c r="D25" s="2">
        <v>1.10642</v>
      </c>
      <c r="E25" s="2">
        <v>1.0875140000000001</v>
      </c>
      <c r="F25" s="2">
        <v>0.96752499999999997</v>
      </c>
      <c r="G25" s="2">
        <v>0.97442799999999996</v>
      </c>
      <c r="H25" s="2">
        <v>0.92249099999999995</v>
      </c>
      <c r="I25" s="2">
        <v>1.057876</v>
      </c>
      <c r="J25" s="2">
        <v>0.88019800000000004</v>
      </c>
      <c r="K25" s="2">
        <v>1.133696</v>
      </c>
      <c r="L25" s="2">
        <v>1.2678389999999999</v>
      </c>
      <c r="M25" s="2">
        <v>1.183146</v>
      </c>
      <c r="N25" s="2">
        <v>1.1757709999999999</v>
      </c>
      <c r="O25" s="2">
        <v>1.1984509999999999</v>
      </c>
      <c r="P25" s="2">
        <v>1.018114</v>
      </c>
      <c r="Q25" s="2">
        <v>1.465136</v>
      </c>
      <c r="R25" s="2">
        <v>1.2246509999999999</v>
      </c>
      <c r="S25" s="2">
        <v>1.744275</v>
      </c>
      <c r="T25" s="2">
        <v>1.2172350000000001</v>
      </c>
      <c r="U25" s="2">
        <v>1.0325390000000001</v>
      </c>
      <c r="V25" s="2">
        <v>1.0632219999999999</v>
      </c>
      <c r="W25" s="2">
        <v>1.0021150000000001</v>
      </c>
      <c r="X25" s="2">
        <v>1.0278989999999999</v>
      </c>
      <c r="Y25" s="2">
        <v>1.0538240000000001</v>
      </c>
      <c r="Z25" s="2">
        <v>0.99132299999999995</v>
      </c>
      <c r="AA25" s="2">
        <v>1.01129</v>
      </c>
      <c r="AB25" s="2">
        <v>0.99202100000000004</v>
      </c>
      <c r="AC25" s="2">
        <v>1.175316</v>
      </c>
      <c r="AD25" s="2">
        <v>1.2308870000000001</v>
      </c>
      <c r="AE25" s="2">
        <v>1.449579</v>
      </c>
      <c r="AF25" s="2">
        <v>1.3826419999999999</v>
      </c>
      <c r="AG25" s="2">
        <v>1.161667</v>
      </c>
      <c r="AH25" s="2">
        <v>0.958229</v>
      </c>
      <c r="AI25" s="2">
        <v>1.3222989999999999</v>
      </c>
      <c r="AJ25" s="2">
        <v>1.4536690000000001</v>
      </c>
      <c r="AK25" s="2">
        <v>1.5972980000000001</v>
      </c>
      <c r="AL25" s="2">
        <v>1.6556839999999999</v>
      </c>
      <c r="AM25" s="2">
        <v>1.01068</v>
      </c>
      <c r="AN25" s="2">
        <v>1.0184230000000001</v>
      </c>
      <c r="AO25" s="2">
        <v>1.1014839999999999</v>
      </c>
      <c r="AP25" s="2">
        <v>0.96714800000000001</v>
      </c>
      <c r="AQ25" s="2">
        <v>0.85501400000000005</v>
      </c>
      <c r="AR25" s="2">
        <v>1.0337769999999999</v>
      </c>
      <c r="AS25" s="2">
        <v>1.0907549999999999</v>
      </c>
      <c r="AT25" s="2">
        <v>1.169861</v>
      </c>
      <c r="AU25" s="2">
        <v>1.049315</v>
      </c>
      <c r="AV25" s="2">
        <v>1.4357530000000001</v>
      </c>
      <c r="AW25" s="2">
        <v>1.3509930000000001</v>
      </c>
      <c r="AX25" s="2"/>
      <c r="AY25" s="2">
        <v>0.962812</v>
      </c>
      <c r="AZ25" s="2">
        <v>1.1378710000000001</v>
      </c>
      <c r="BA25" s="2">
        <v>1.034869</v>
      </c>
      <c r="BB25" s="2">
        <v>1.4159870000000001</v>
      </c>
      <c r="BC25" s="2">
        <v>1.408363</v>
      </c>
      <c r="BD25" s="2"/>
      <c r="BE25" s="2">
        <v>3</v>
      </c>
      <c r="BF25" s="2"/>
      <c r="BG25" s="2"/>
      <c r="BH25" s="2"/>
      <c r="BI25" s="2"/>
      <c r="BJ25" s="2"/>
      <c r="BK25" s="2"/>
      <c r="BL25" s="2"/>
      <c r="BM25" s="2"/>
    </row>
    <row r="26" spans="1:65" ht="17" x14ac:dyDescent="0.2"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65" ht="17" thickBot="1" x14ac:dyDescent="0.25"/>
    <row r="28" spans="1:65" ht="17" thickBot="1" x14ac:dyDescent="0.25">
      <c r="AC28" s="16">
        <v>22</v>
      </c>
      <c r="AD28" s="22">
        <v>33</v>
      </c>
      <c r="AE28" s="19">
        <v>44</v>
      </c>
    </row>
    <row r="29" spans="1:65" ht="17" thickBot="1" x14ac:dyDescent="0.25">
      <c r="AC29" s="10">
        <v>30</v>
      </c>
      <c r="AD29" s="10">
        <v>30</v>
      </c>
      <c r="AE29" s="10">
        <v>30</v>
      </c>
    </row>
    <row r="30" spans="1:65" ht="17" x14ac:dyDescent="0.2">
      <c r="AC30" s="5">
        <v>6</v>
      </c>
      <c r="AD30" s="5">
        <v>6</v>
      </c>
      <c r="AE30" s="5">
        <v>6</v>
      </c>
    </row>
    <row r="31" spans="1:65" ht="17" x14ac:dyDescent="0.2">
      <c r="AE31" s="3"/>
    </row>
    <row r="32" spans="1:65" ht="17" x14ac:dyDescent="0.2">
      <c r="AC32" s="2">
        <v>5.5626480000000003</v>
      </c>
      <c r="AD32" s="2">
        <v>9.2418429999999994</v>
      </c>
      <c r="AE32" s="2">
        <v>5.1732009999999997</v>
      </c>
      <c r="AG32">
        <f>AVERAGE(AC32:AC40)</f>
        <v>6.8224247777777771</v>
      </c>
      <c r="AH32">
        <f t="shared" ref="AH32:AI32" si="0">AVERAGE(AD32:AD40)</f>
        <v>8.3292215555555558</v>
      </c>
      <c r="AI32">
        <f t="shared" si="0"/>
        <v>7.3767435555555556</v>
      </c>
    </row>
    <row r="33" spans="29:37" ht="17" x14ac:dyDescent="0.2">
      <c r="AC33" s="2">
        <v>4.7101459999999999</v>
      </c>
      <c r="AD33" s="2">
        <v>10.32579</v>
      </c>
      <c r="AE33" s="2">
        <v>5.3928839999999996</v>
      </c>
    </row>
    <row r="34" spans="29:37" ht="17" x14ac:dyDescent="0.2">
      <c r="AC34" s="2">
        <v>4.9101660000000003</v>
      </c>
      <c r="AD34" s="2">
        <v>8.5042299999999997</v>
      </c>
      <c r="AE34" s="2">
        <v>4.8941460000000001</v>
      </c>
      <c r="AJ34" t="s">
        <v>37</v>
      </c>
      <c r="AK34">
        <f>AH32-AG32</f>
        <v>1.5067967777777787</v>
      </c>
    </row>
    <row r="35" spans="29:37" ht="17" x14ac:dyDescent="0.2">
      <c r="AC35" s="2">
        <v>7.973929</v>
      </c>
      <c r="AD35" s="2">
        <v>7.1243439999999998</v>
      </c>
      <c r="AE35" s="2">
        <v>7.9927549999999998</v>
      </c>
      <c r="AJ35" t="s">
        <v>38</v>
      </c>
      <c r="AK35">
        <f>AH32-AI32</f>
        <v>0.95247800000000016</v>
      </c>
    </row>
    <row r="36" spans="29:37" ht="17" x14ac:dyDescent="0.2">
      <c r="AC36" s="2">
        <v>7.1865069999999998</v>
      </c>
      <c r="AD36" s="2">
        <v>7.3755829999999998</v>
      </c>
      <c r="AE36" s="2">
        <v>8.3321729999999992</v>
      </c>
    </row>
    <row r="37" spans="29:37" ht="17" x14ac:dyDescent="0.2">
      <c r="AC37" s="2">
        <v>6.751887</v>
      </c>
      <c r="AD37" s="2">
        <v>7.5305600000000004</v>
      </c>
      <c r="AE37" s="2">
        <v>8.1043299999999991</v>
      </c>
    </row>
    <row r="38" spans="29:37" ht="17" x14ac:dyDescent="0.2">
      <c r="AC38" s="2">
        <v>8.0543080000000007</v>
      </c>
      <c r="AD38" s="2">
        <v>8.7329129999999999</v>
      </c>
      <c r="AE38" s="2">
        <v>8.7726710000000008</v>
      </c>
    </row>
    <row r="39" spans="29:37" ht="17" x14ac:dyDescent="0.2">
      <c r="AC39" s="2">
        <v>7.6198389999999998</v>
      </c>
      <c r="AD39" s="2">
        <v>8.0359180000000006</v>
      </c>
      <c r="AE39" s="2">
        <v>9.5998789999999996</v>
      </c>
    </row>
    <row r="40" spans="29:37" ht="17" x14ac:dyDescent="0.2">
      <c r="AC40" s="2">
        <v>8.6323930000000004</v>
      </c>
      <c r="AD40" s="2">
        <v>8.0918130000000001</v>
      </c>
      <c r="AE40" s="2">
        <v>8.1286529999999999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CDCE9-2986-E44D-AB5E-5326D53ED676}">
  <dimension ref="A1:AB13"/>
  <sheetViews>
    <sheetView workbookViewId="0">
      <selection activeCell="A8" sqref="A8:XFD16"/>
    </sheetView>
  </sheetViews>
  <sheetFormatPr baseColWidth="10" defaultRowHeight="16" x14ac:dyDescent="0.2"/>
  <sheetData>
    <row r="1" spans="1:28" ht="17" x14ac:dyDescent="0.2">
      <c r="A1" s="31" t="s">
        <v>43</v>
      </c>
      <c r="B1" s="32" t="s">
        <v>41</v>
      </c>
      <c r="C1" s="32"/>
      <c r="D1" s="32"/>
      <c r="E1" s="32"/>
      <c r="F1" s="32"/>
      <c r="G1" s="32"/>
      <c r="H1" s="32"/>
      <c r="I1" s="32"/>
      <c r="J1" s="32"/>
      <c r="K1" s="32" t="s">
        <v>40</v>
      </c>
      <c r="L1" s="32"/>
      <c r="M1" s="32"/>
      <c r="N1" s="32"/>
      <c r="O1" s="32"/>
      <c r="P1" s="32"/>
      <c r="Q1" s="32"/>
      <c r="R1" s="32"/>
      <c r="S1" s="32"/>
      <c r="T1" s="32" t="s">
        <v>42</v>
      </c>
      <c r="U1" s="32"/>
      <c r="V1" s="32"/>
      <c r="W1" s="32"/>
      <c r="X1" s="32"/>
      <c r="Y1" s="32"/>
      <c r="Z1" s="32"/>
      <c r="AA1" s="32"/>
      <c r="AB1" s="32"/>
    </row>
    <row r="2" spans="1:28" ht="17" x14ac:dyDescent="0.2">
      <c r="A2" s="30">
        <v>0.5</v>
      </c>
      <c r="B2" s="30">
        <v>0.99766900000000003</v>
      </c>
      <c r="C2" s="30"/>
      <c r="D2" s="30"/>
      <c r="E2" s="30">
        <v>1.0554079999999999</v>
      </c>
      <c r="F2" s="30"/>
      <c r="G2" s="30"/>
      <c r="H2" s="30">
        <v>0.74009833000000003</v>
      </c>
      <c r="I2" s="30"/>
      <c r="J2" s="30"/>
      <c r="K2" s="30">
        <v>0.84673467000000002</v>
      </c>
      <c r="L2" s="30"/>
      <c r="M2" s="30"/>
      <c r="N2" s="30">
        <v>1.133753</v>
      </c>
      <c r="O2" s="30"/>
      <c r="P2" s="30"/>
      <c r="Q2" s="30">
        <v>1.1193409999999999</v>
      </c>
      <c r="R2" s="30"/>
      <c r="S2" s="30"/>
      <c r="T2" s="30">
        <v>0.92691866999999994</v>
      </c>
      <c r="U2" s="30"/>
      <c r="V2" s="30"/>
      <c r="W2" s="30">
        <v>1.01384567</v>
      </c>
      <c r="X2" s="30"/>
      <c r="Y2" s="30"/>
      <c r="Z2" s="30">
        <v>0.958928</v>
      </c>
      <c r="AA2" s="30"/>
      <c r="AB2" s="30"/>
    </row>
    <row r="3" spans="1:28" ht="17" x14ac:dyDescent="0.2">
      <c r="A3" s="30">
        <v>1</v>
      </c>
      <c r="B3" s="30">
        <v>1.0163960000000001</v>
      </c>
      <c r="C3" s="30"/>
      <c r="D3" s="30"/>
      <c r="E3" s="30">
        <v>1.0375046699999999</v>
      </c>
      <c r="F3" s="30"/>
      <c r="G3" s="30"/>
      <c r="H3" s="30">
        <v>0.94684332999999998</v>
      </c>
      <c r="I3" s="30"/>
      <c r="J3" s="30"/>
      <c r="K3" s="30">
        <v>1.086735</v>
      </c>
      <c r="L3" s="30"/>
      <c r="M3" s="30"/>
      <c r="N3" s="30">
        <v>1.1201099999999999</v>
      </c>
      <c r="O3" s="30"/>
      <c r="P3" s="30"/>
      <c r="Q3" s="30">
        <v>0.83696099999999996</v>
      </c>
      <c r="R3" s="30"/>
      <c r="S3" s="30"/>
      <c r="T3" s="30">
        <v>1.0194373299999999</v>
      </c>
      <c r="U3" s="30"/>
      <c r="V3" s="30"/>
      <c r="W3" s="30">
        <v>1.0840650000000001</v>
      </c>
      <c r="X3" s="30"/>
      <c r="Y3" s="30"/>
      <c r="Z3" s="30">
        <v>0.99555967000000001</v>
      </c>
      <c r="AA3" s="30"/>
      <c r="AB3" s="30"/>
    </row>
    <row r="4" spans="1:28" ht="17" x14ac:dyDescent="0.2">
      <c r="A4" s="30">
        <v>2</v>
      </c>
      <c r="B4" s="30">
        <v>1.17623867</v>
      </c>
      <c r="C4" s="30"/>
      <c r="D4" s="30"/>
      <c r="E4" s="30">
        <v>1.15233433</v>
      </c>
      <c r="F4" s="30"/>
      <c r="G4" s="30"/>
      <c r="H4" s="30">
        <v>1.16506833</v>
      </c>
      <c r="I4" s="30"/>
      <c r="J4" s="30"/>
      <c r="K4" s="30">
        <v>1.1121509999999999</v>
      </c>
      <c r="L4" s="30"/>
      <c r="M4" s="30"/>
      <c r="N4" s="30">
        <v>1.16389067</v>
      </c>
      <c r="O4" s="30"/>
      <c r="P4" s="30"/>
      <c r="Q4" s="30">
        <v>1.211036</v>
      </c>
      <c r="R4" s="30"/>
      <c r="S4" s="30"/>
      <c r="T4" s="30">
        <v>0.97161567000000004</v>
      </c>
      <c r="U4" s="30"/>
      <c r="V4" s="30"/>
      <c r="W4" s="30">
        <v>0.95239766999999997</v>
      </c>
      <c r="X4" s="30"/>
      <c r="Y4" s="30"/>
      <c r="Z4" s="30">
        <v>1.04981433</v>
      </c>
      <c r="AA4" s="30"/>
      <c r="AB4" s="30"/>
    </row>
    <row r="5" spans="1:28" ht="17" x14ac:dyDescent="0.2">
      <c r="A5" s="30">
        <v>4</v>
      </c>
      <c r="B5" s="30">
        <v>1.1824456699999999</v>
      </c>
      <c r="C5" s="30"/>
      <c r="D5" s="30"/>
      <c r="E5" s="30">
        <v>1.2321873299999999</v>
      </c>
      <c r="F5" s="30"/>
      <c r="G5" s="30"/>
      <c r="H5" s="30">
        <v>1.51910967</v>
      </c>
      <c r="I5" s="30"/>
      <c r="J5" s="30"/>
      <c r="K5" s="30">
        <v>1.541194</v>
      </c>
      <c r="L5" s="30"/>
      <c r="M5" s="30"/>
      <c r="N5" s="30">
        <v>1.22572733</v>
      </c>
      <c r="O5" s="30"/>
      <c r="P5" s="30"/>
      <c r="Q5" s="30">
        <v>1.325901</v>
      </c>
      <c r="R5" s="30"/>
      <c r="S5" s="30"/>
      <c r="T5" s="30">
        <v>1.33395967</v>
      </c>
      <c r="U5" s="30"/>
      <c r="V5" s="30"/>
      <c r="W5" s="30">
        <v>1.167451</v>
      </c>
      <c r="X5" s="30"/>
      <c r="Y5" s="30"/>
      <c r="Z5" s="30">
        <v>1.2428173300000001</v>
      </c>
      <c r="AA5" s="30"/>
      <c r="AB5" s="30"/>
    </row>
    <row r="6" spans="1:28" ht="17" x14ac:dyDescent="0.2">
      <c r="A6" s="30">
        <v>6</v>
      </c>
      <c r="B6" s="30">
        <v>1.40714367</v>
      </c>
      <c r="C6" s="30"/>
      <c r="D6" s="30"/>
      <c r="E6" s="30">
        <v>1.23951933</v>
      </c>
      <c r="F6" s="30"/>
      <c r="G6" s="30"/>
      <c r="H6" s="30">
        <v>1.1592530000000001</v>
      </c>
      <c r="I6" s="30"/>
      <c r="J6" s="30"/>
      <c r="K6" s="30">
        <v>1.1658033299999999</v>
      </c>
      <c r="L6" s="30"/>
      <c r="M6" s="30"/>
      <c r="N6" s="30">
        <v>1.29853767</v>
      </c>
      <c r="O6" s="30"/>
      <c r="P6" s="30"/>
      <c r="Q6" s="30">
        <v>1.325143</v>
      </c>
      <c r="R6" s="30"/>
      <c r="S6" s="30"/>
      <c r="T6" s="30">
        <v>1.3957933300000001</v>
      </c>
      <c r="U6" s="30"/>
      <c r="V6" s="30"/>
      <c r="W6" s="30">
        <v>1.2272243300000001</v>
      </c>
      <c r="X6" s="30"/>
      <c r="Y6" s="30"/>
      <c r="Z6" s="30">
        <v>1.0850853300000001</v>
      </c>
      <c r="AA6" s="30"/>
      <c r="AB6" s="30"/>
    </row>
    <row r="7" spans="1:28" ht="17" x14ac:dyDescent="0.2">
      <c r="A7" s="30">
        <v>18</v>
      </c>
      <c r="B7" s="30">
        <v>1.3640193300000001</v>
      </c>
      <c r="C7" s="30"/>
      <c r="D7" s="30"/>
      <c r="E7" s="30">
        <v>1.4426406700000001</v>
      </c>
      <c r="F7" s="30"/>
      <c r="G7" s="30"/>
      <c r="H7" s="30">
        <v>1.4279603300000001</v>
      </c>
      <c r="I7" s="30"/>
      <c r="J7" s="30"/>
      <c r="K7" s="30">
        <v>1.2038146700000001</v>
      </c>
      <c r="L7" s="30"/>
      <c r="M7" s="30"/>
      <c r="N7" s="30">
        <v>1.372808</v>
      </c>
      <c r="O7" s="30"/>
      <c r="P7" s="30"/>
      <c r="Q7" s="30">
        <v>1.206275</v>
      </c>
      <c r="R7" s="30"/>
      <c r="S7" s="30"/>
      <c r="T7" s="30">
        <v>1.3989925000000001</v>
      </c>
      <c r="U7" s="30"/>
      <c r="V7" s="30"/>
      <c r="W7" s="30">
        <v>1.6288499999999999</v>
      </c>
      <c r="X7" s="30"/>
      <c r="Y7" s="30"/>
      <c r="Z7" s="30">
        <v>1.1698306700000001</v>
      </c>
      <c r="AA7" s="30"/>
      <c r="AB7" s="30"/>
    </row>
    <row r="10" spans="1:28" x14ac:dyDescent="0.2">
      <c r="B10">
        <f>AVERAGE(B6:H6)</f>
        <v>1.2686386666666667</v>
      </c>
      <c r="K10">
        <f>AVERAGE(K6:Q6)</f>
        <v>1.2631613333333334</v>
      </c>
      <c r="T10">
        <f>AVERAGE(T6:Z6)</f>
        <v>1.2360343300000001</v>
      </c>
    </row>
    <row r="13" spans="1:28" x14ac:dyDescent="0.2">
      <c r="B13">
        <f>AVERAGE(B10:T10)</f>
        <v>1.2559447766666667</v>
      </c>
    </row>
  </sheetData>
  <mergeCells count="3">
    <mergeCell ref="B1:J1"/>
    <mergeCell ref="K1:S1"/>
    <mergeCell ref="T1:A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A205B-211D-7F44-ABC8-953DE71E6C78}">
  <dimension ref="A1:AB13"/>
  <sheetViews>
    <sheetView tabSelected="1" workbookViewId="0">
      <selection activeCell="B13" sqref="B13"/>
    </sheetView>
  </sheetViews>
  <sheetFormatPr baseColWidth="10" defaultRowHeight="16" x14ac:dyDescent="0.2"/>
  <sheetData>
    <row r="1" spans="1:28" ht="17" x14ac:dyDescent="0.2">
      <c r="A1" s="31" t="s">
        <v>43</v>
      </c>
      <c r="B1" s="32" t="s">
        <v>41</v>
      </c>
      <c r="C1" s="32"/>
      <c r="D1" s="32"/>
      <c r="E1" s="32"/>
      <c r="F1" s="32"/>
      <c r="G1" s="32"/>
      <c r="H1" s="32"/>
      <c r="I1" s="32"/>
      <c r="J1" s="32"/>
      <c r="K1" s="32" t="s">
        <v>40</v>
      </c>
      <c r="L1" s="32"/>
      <c r="M1" s="32"/>
      <c r="N1" s="32"/>
      <c r="O1" s="32"/>
      <c r="P1" s="32"/>
      <c r="Q1" s="32"/>
      <c r="R1" s="32"/>
      <c r="S1" s="32"/>
      <c r="T1" s="32" t="s">
        <v>42</v>
      </c>
      <c r="U1" s="32"/>
      <c r="V1" s="32"/>
      <c r="W1" s="32"/>
      <c r="X1" s="32"/>
      <c r="Y1" s="32"/>
      <c r="Z1" s="32"/>
      <c r="AA1" s="32"/>
      <c r="AB1" s="32"/>
    </row>
    <row r="2" spans="1:28" ht="17" x14ac:dyDescent="0.2">
      <c r="A2" s="30">
        <v>0.5</v>
      </c>
      <c r="B2" s="30">
        <v>1.3103933299999999</v>
      </c>
      <c r="C2" s="30"/>
      <c r="D2" s="30"/>
      <c r="E2" s="30">
        <v>0.57266233</v>
      </c>
      <c r="F2" s="30"/>
      <c r="G2" s="30"/>
      <c r="H2" s="30">
        <v>0.84971567000000003</v>
      </c>
      <c r="I2" s="30"/>
      <c r="J2" s="30"/>
      <c r="K2" s="30">
        <v>1.326128</v>
      </c>
      <c r="L2" s="30"/>
      <c r="M2" s="30"/>
      <c r="N2" s="30">
        <v>0.49439466999999998</v>
      </c>
      <c r="O2" s="30"/>
      <c r="P2" s="30"/>
      <c r="Q2" s="30">
        <v>0.65139833000000003</v>
      </c>
      <c r="R2" s="30"/>
      <c r="S2" s="30"/>
      <c r="T2" s="30">
        <v>0.96077433000000001</v>
      </c>
      <c r="U2" s="30"/>
      <c r="V2" s="30"/>
      <c r="W2" s="30">
        <v>0.78988632999999997</v>
      </c>
      <c r="X2" s="30"/>
      <c r="Y2" s="30"/>
      <c r="Z2" s="30">
        <v>1.2982320000000001</v>
      </c>
      <c r="AA2" s="30"/>
      <c r="AB2" s="30"/>
    </row>
    <row r="3" spans="1:28" ht="17" x14ac:dyDescent="0.2">
      <c r="A3" s="30">
        <v>1</v>
      </c>
      <c r="B3" s="30">
        <v>2.1510959999999999</v>
      </c>
      <c r="C3" s="30"/>
      <c r="D3" s="30"/>
      <c r="E3" s="30">
        <v>1.50541667</v>
      </c>
      <c r="F3" s="30"/>
      <c r="G3" s="30"/>
      <c r="H3" s="30">
        <v>1.67227967</v>
      </c>
      <c r="I3" s="30"/>
      <c r="J3" s="30"/>
      <c r="K3" s="30">
        <v>2.2029213300000001</v>
      </c>
      <c r="L3" s="30"/>
      <c r="M3" s="30"/>
      <c r="N3" s="30">
        <v>1.2758700000000001</v>
      </c>
      <c r="O3" s="30"/>
      <c r="P3" s="30"/>
      <c r="Q3" s="30">
        <v>1.664804</v>
      </c>
      <c r="R3" s="30"/>
      <c r="S3" s="30"/>
      <c r="T3" s="30">
        <v>1.972494</v>
      </c>
      <c r="U3" s="30"/>
      <c r="V3" s="30"/>
      <c r="W3" s="30">
        <v>1.55433533</v>
      </c>
      <c r="X3" s="30"/>
      <c r="Y3" s="30"/>
      <c r="Z3" s="30">
        <v>2.2424406700000001</v>
      </c>
      <c r="AA3" s="30"/>
      <c r="AB3" s="30"/>
    </row>
    <row r="4" spans="1:28" ht="17" x14ac:dyDescent="0.2">
      <c r="A4" s="30">
        <v>2</v>
      </c>
      <c r="B4" s="30">
        <v>1.83339133</v>
      </c>
      <c r="C4" s="30"/>
      <c r="D4" s="30"/>
      <c r="E4" s="30">
        <v>1.5623480000000001</v>
      </c>
      <c r="F4" s="30"/>
      <c r="G4" s="30"/>
      <c r="H4" s="30">
        <v>2.6772900000000002</v>
      </c>
      <c r="I4" s="30"/>
      <c r="J4" s="30"/>
      <c r="K4" s="30">
        <v>1.88768333</v>
      </c>
      <c r="L4" s="30"/>
      <c r="M4" s="30"/>
      <c r="N4" s="30">
        <v>1.6115139999999999</v>
      </c>
      <c r="O4" s="30"/>
      <c r="P4" s="30"/>
      <c r="Q4" s="30">
        <v>1.73046933</v>
      </c>
      <c r="R4" s="30"/>
      <c r="S4" s="30"/>
      <c r="T4" s="30">
        <v>2.4436063300000002</v>
      </c>
      <c r="U4" s="30"/>
      <c r="V4" s="30"/>
      <c r="W4" s="30">
        <v>1.97491533</v>
      </c>
      <c r="X4" s="30"/>
      <c r="Y4" s="30"/>
      <c r="Z4" s="30">
        <v>1.794152</v>
      </c>
      <c r="AA4" s="30"/>
      <c r="AB4" s="30"/>
    </row>
    <row r="5" spans="1:28" ht="17" x14ac:dyDescent="0.2">
      <c r="A5" s="30">
        <v>4</v>
      </c>
      <c r="B5" s="30">
        <v>4.3694436699999999</v>
      </c>
      <c r="C5" s="30"/>
      <c r="D5" s="30"/>
      <c r="E5" s="30">
        <v>3.8412480000000002</v>
      </c>
      <c r="F5" s="30"/>
      <c r="G5" s="30"/>
      <c r="H5" s="30">
        <v>4.0190720000000004</v>
      </c>
      <c r="I5" s="30"/>
      <c r="J5" s="30"/>
      <c r="K5" s="30">
        <v>3.8716529999999998</v>
      </c>
      <c r="L5" s="30"/>
      <c r="M5" s="30"/>
      <c r="N5" s="30">
        <v>0.82747599999999999</v>
      </c>
      <c r="O5" s="30"/>
      <c r="P5" s="30"/>
      <c r="Q5" s="30">
        <v>4.0861716699999997</v>
      </c>
      <c r="R5" s="30"/>
      <c r="S5" s="30"/>
      <c r="T5" s="30">
        <v>4.2034333300000002</v>
      </c>
      <c r="U5" s="30"/>
      <c r="V5" s="30"/>
      <c r="W5" s="30">
        <v>4.0708380000000002</v>
      </c>
      <c r="X5" s="30"/>
      <c r="Y5" s="30"/>
      <c r="Z5" s="30">
        <v>3.0540836699999998</v>
      </c>
      <c r="AA5" s="30"/>
      <c r="AB5" s="30"/>
    </row>
    <row r="6" spans="1:28" ht="17" x14ac:dyDescent="0.2">
      <c r="A6" s="30">
        <v>6</v>
      </c>
      <c r="B6" s="30">
        <v>9.3572876699999998</v>
      </c>
      <c r="C6" s="30"/>
      <c r="D6" s="30"/>
      <c r="E6" s="30">
        <v>7.3434956700000003</v>
      </c>
      <c r="F6" s="30"/>
      <c r="G6" s="30"/>
      <c r="H6" s="30">
        <v>8.2868813299999999</v>
      </c>
      <c r="I6" s="30"/>
      <c r="J6" s="30"/>
      <c r="K6" s="30">
        <v>5.0609866700000001</v>
      </c>
      <c r="L6" s="30"/>
      <c r="M6" s="30"/>
      <c r="N6" s="30">
        <v>0.73377899999999996</v>
      </c>
      <c r="O6" s="30"/>
      <c r="P6" s="30"/>
      <c r="Q6" s="30">
        <v>7.3041076699999996</v>
      </c>
      <c r="R6" s="30"/>
      <c r="S6" s="30"/>
      <c r="T6" s="30">
        <v>8.8337343300000004</v>
      </c>
      <c r="U6" s="30"/>
      <c r="V6" s="30"/>
      <c r="W6" s="30">
        <v>8.1430860000000003</v>
      </c>
      <c r="X6" s="30"/>
      <c r="Y6" s="30"/>
      <c r="Z6" s="30">
        <v>5.1534103299999998</v>
      </c>
      <c r="AA6" s="30"/>
      <c r="AB6" s="30"/>
    </row>
    <row r="7" spans="1:28" ht="17" x14ac:dyDescent="0.2">
      <c r="A7" s="30">
        <v>18</v>
      </c>
      <c r="B7" s="30">
        <v>1.3957413299999999</v>
      </c>
      <c r="C7" s="30"/>
      <c r="D7" s="30"/>
      <c r="E7" s="30">
        <v>2.4975086700000002</v>
      </c>
      <c r="F7" s="30"/>
      <c r="G7" s="30"/>
      <c r="H7" s="30">
        <v>1.5083873299999999</v>
      </c>
      <c r="I7" s="30"/>
      <c r="J7" s="30"/>
      <c r="K7" s="30">
        <v>1.6055703299999999</v>
      </c>
      <c r="L7" s="30"/>
      <c r="M7" s="30"/>
      <c r="N7" s="30">
        <v>0.58403700000000003</v>
      </c>
      <c r="O7" s="30"/>
      <c r="P7" s="30"/>
      <c r="Q7" s="30">
        <v>2.4251283300000002</v>
      </c>
      <c r="R7" s="30"/>
      <c r="S7" s="30"/>
      <c r="T7" s="30">
        <v>2.1617846699999999</v>
      </c>
      <c r="U7" s="30"/>
      <c r="V7" s="30"/>
      <c r="W7" s="30">
        <v>5.6614940000000002</v>
      </c>
      <c r="X7" s="30"/>
      <c r="Y7" s="30"/>
      <c r="Z7" s="30">
        <v>1.7975056700000001</v>
      </c>
      <c r="AA7" s="30"/>
      <c r="AB7" s="30"/>
    </row>
    <row r="10" spans="1:28" x14ac:dyDescent="0.2">
      <c r="B10">
        <f>AVERAGE(B6:H6)</f>
        <v>8.329221556666667</v>
      </c>
      <c r="K10">
        <f>AVERAGE(K6:Q6)</f>
        <v>4.3662911133333333</v>
      </c>
      <c r="T10">
        <f>AVERAGE(T6:Z6)</f>
        <v>7.3767435533333341</v>
      </c>
    </row>
    <row r="13" spans="1:28" x14ac:dyDescent="0.2">
      <c r="B13">
        <f>AVERAGE(B10:T10)</f>
        <v>6.6907520744444442</v>
      </c>
    </row>
  </sheetData>
  <mergeCells count="3">
    <mergeCell ref="B1:J1"/>
    <mergeCell ref="K1:S1"/>
    <mergeCell ref="T1:A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7F107-3688-EE47-BDDF-56E41B9A0F3D}">
  <dimension ref="A1:BM53"/>
  <sheetViews>
    <sheetView topLeftCell="A29" workbookViewId="0">
      <selection activeCell="G49" sqref="G49"/>
    </sheetView>
  </sheetViews>
  <sheetFormatPr baseColWidth="10" defaultRowHeight="16" x14ac:dyDescent="0.2"/>
  <cols>
    <col min="1" max="1" width="20.6640625" bestFit="1" customWidth="1"/>
  </cols>
  <sheetData>
    <row r="1" spans="1:57" x14ac:dyDescent="0.2">
      <c r="B1" t="s">
        <v>29</v>
      </c>
    </row>
    <row r="2" spans="1:57" ht="17" thickBot="1" x14ac:dyDescent="0.25">
      <c r="A2" t="s">
        <v>21</v>
      </c>
      <c r="C2">
        <v>28</v>
      </c>
      <c r="D2">
        <v>28</v>
      </c>
      <c r="E2">
        <v>28</v>
      </c>
      <c r="F2">
        <v>28</v>
      </c>
      <c r="G2">
        <v>28</v>
      </c>
      <c r="H2">
        <v>28</v>
      </c>
      <c r="I2">
        <v>28</v>
      </c>
      <c r="J2">
        <v>28</v>
      </c>
      <c r="K2">
        <v>28</v>
      </c>
      <c r="L2">
        <v>28</v>
      </c>
      <c r="M2">
        <v>28</v>
      </c>
      <c r="N2">
        <v>28</v>
      </c>
      <c r="O2">
        <v>28</v>
      </c>
      <c r="P2">
        <v>28</v>
      </c>
      <c r="Q2">
        <v>28</v>
      </c>
      <c r="R2">
        <v>28</v>
      </c>
      <c r="S2">
        <v>28</v>
      </c>
      <c r="T2">
        <v>28</v>
      </c>
      <c r="U2">
        <v>28</v>
      </c>
      <c r="V2">
        <v>28</v>
      </c>
      <c r="W2">
        <v>28</v>
      </c>
      <c r="X2">
        <v>28</v>
      </c>
      <c r="Y2">
        <v>28</v>
      </c>
      <c r="Z2">
        <v>28</v>
      </c>
      <c r="AA2">
        <v>28</v>
      </c>
      <c r="AB2">
        <v>28</v>
      </c>
      <c r="AC2">
        <v>28</v>
      </c>
      <c r="AD2">
        <v>28</v>
      </c>
      <c r="AE2">
        <v>28</v>
      </c>
      <c r="AF2">
        <v>28</v>
      </c>
      <c r="AG2">
        <v>28</v>
      </c>
      <c r="AH2">
        <v>28</v>
      </c>
      <c r="AI2">
        <v>28</v>
      </c>
      <c r="AJ2">
        <v>28</v>
      </c>
      <c r="AK2">
        <v>28</v>
      </c>
      <c r="AL2">
        <v>28</v>
      </c>
      <c r="AM2">
        <v>28</v>
      </c>
      <c r="AN2">
        <v>28</v>
      </c>
      <c r="AO2">
        <v>28</v>
      </c>
      <c r="AP2">
        <v>28</v>
      </c>
      <c r="AQ2">
        <v>28</v>
      </c>
      <c r="AR2">
        <v>28</v>
      </c>
      <c r="AS2">
        <v>28</v>
      </c>
      <c r="AT2">
        <v>28</v>
      </c>
      <c r="AU2">
        <v>28</v>
      </c>
      <c r="AV2">
        <v>28</v>
      </c>
      <c r="AW2">
        <v>28</v>
      </c>
      <c r="AX2">
        <v>28</v>
      </c>
      <c r="AY2">
        <v>28</v>
      </c>
      <c r="AZ2">
        <v>28</v>
      </c>
      <c r="BA2">
        <v>28</v>
      </c>
      <c r="BB2">
        <v>28</v>
      </c>
      <c r="BC2">
        <v>28</v>
      </c>
      <c r="BD2">
        <v>28</v>
      </c>
    </row>
    <row r="3" spans="1:57" ht="17" thickBot="1" x14ac:dyDescent="0.25">
      <c r="A3" t="s">
        <v>16</v>
      </c>
      <c r="C3" s="15">
        <v>22</v>
      </c>
      <c r="D3" s="16">
        <v>22</v>
      </c>
      <c r="E3" s="16">
        <v>22</v>
      </c>
      <c r="F3" s="16">
        <v>22</v>
      </c>
      <c r="G3" s="16">
        <v>22</v>
      </c>
      <c r="H3" s="16">
        <v>22</v>
      </c>
      <c r="I3" s="16">
        <v>22</v>
      </c>
      <c r="J3" s="16">
        <v>22</v>
      </c>
      <c r="K3" s="16">
        <v>22</v>
      </c>
      <c r="L3" s="16">
        <v>22</v>
      </c>
      <c r="M3" s="16">
        <v>22</v>
      </c>
      <c r="N3" s="16">
        <v>22</v>
      </c>
      <c r="O3" s="16">
        <v>22</v>
      </c>
      <c r="P3" s="16">
        <v>22</v>
      </c>
      <c r="Q3" s="16">
        <v>22</v>
      </c>
      <c r="R3" s="16">
        <v>22</v>
      </c>
      <c r="S3" s="16">
        <v>22</v>
      </c>
      <c r="T3" s="17">
        <v>22</v>
      </c>
      <c r="U3" s="21">
        <v>33</v>
      </c>
      <c r="V3" s="22">
        <v>33</v>
      </c>
      <c r="W3" s="22">
        <v>33</v>
      </c>
      <c r="X3" s="22">
        <v>33</v>
      </c>
      <c r="Y3" s="22">
        <v>33</v>
      </c>
      <c r="Z3" s="22">
        <v>33</v>
      </c>
      <c r="AA3" s="22">
        <v>33</v>
      </c>
      <c r="AB3" s="22">
        <v>33</v>
      </c>
      <c r="AC3" s="22">
        <v>33</v>
      </c>
      <c r="AD3" s="22">
        <v>33</v>
      </c>
      <c r="AE3" s="22">
        <v>33</v>
      </c>
      <c r="AF3" s="22">
        <v>33</v>
      </c>
      <c r="AG3" s="22">
        <v>33</v>
      </c>
      <c r="AH3" s="22">
        <v>33</v>
      </c>
      <c r="AI3" s="22">
        <v>33</v>
      </c>
      <c r="AJ3" s="22">
        <v>33</v>
      </c>
      <c r="AK3" s="22">
        <v>33</v>
      </c>
      <c r="AL3" s="23">
        <v>33</v>
      </c>
      <c r="AM3" s="18">
        <v>44</v>
      </c>
      <c r="AN3" s="19">
        <v>44</v>
      </c>
      <c r="AO3" s="19">
        <v>44</v>
      </c>
      <c r="AP3" s="19">
        <v>44</v>
      </c>
      <c r="AQ3" s="19">
        <v>44</v>
      </c>
      <c r="AR3" s="19">
        <v>44</v>
      </c>
      <c r="AS3" s="19">
        <v>44</v>
      </c>
      <c r="AT3" s="19">
        <v>44</v>
      </c>
      <c r="AU3" s="19">
        <v>44</v>
      </c>
      <c r="AV3" s="19">
        <v>44</v>
      </c>
      <c r="AW3" s="19">
        <v>44</v>
      </c>
      <c r="AX3" s="19">
        <v>44</v>
      </c>
      <c r="AY3" s="19">
        <v>44</v>
      </c>
      <c r="AZ3" s="19">
        <v>44</v>
      </c>
      <c r="BA3" s="19">
        <v>44</v>
      </c>
      <c r="BB3" s="19">
        <v>44</v>
      </c>
      <c r="BC3" s="19">
        <v>44</v>
      </c>
      <c r="BD3" s="20">
        <v>44</v>
      </c>
    </row>
    <row r="4" spans="1:57" ht="17" thickBot="1" x14ac:dyDescent="0.25">
      <c r="A4" t="s">
        <v>27</v>
      </c>
      <c r="C4" s="6">
        <v>0</v>
      </c>
      <c r="D4" s="7">
        <v>0</v>
      </c>
      <c r="E4" s="7">
        <v>0</v>
      </c>
      <c r="F4" s="7">
        <v>0</v>
      </c>
      <c r="G4" s="7">
        <v>0</v>
      </c>
      <c r="H4" s="8">
        <v>0</v>
      </c>
      <c r="I4" s="9">
        <v>30</v>
      </c>
      <c r="J4" s="10">
        <v>30</v>
      </c>
      <c r="K4" s="10">
        <v>30</v>
      </c>
      <c r="L4" s="10">
        <v>30</v>
      </c>
      <c r="M4" s="10">
        <v>30</v>
      </c>
      <c r="N4" s="11">
        <v>30</v>
      </c>
      <c r="O4" s="12">
        <v>300</v>
      </c>
      <c r="P4" s="13">
        <v>300</v>
      </c>
      <c r="Q4" s="13">
        <v>300</v>
      </c>
      <c r="R4" s="13">
        <v>300</v>
      </c>
      <c r="S4" s="13">
        <v>300</v>
      </c>
      <c r="T4" s="14">
        <v>300</v>
      </c>
      <c r="U4" s="6">
        <v>0</v>
      </c>
      <c r="V4" s="7">
        <v>0</v>
      </c>
      <c r="W4" s="7">
        <v>0</v>
      </c>
      <c r="X4" s="7">
        <v>0</v>
      </c>
      <c r="Y4" s="7">
        <v>0</v>
      </c>
      <c r="Z4" s="8">
        <v>0</v>
      </c>
      <c r="AA4" s="9">
        <v>30</v>
      </c>
      <c r="AB4" s="10">
        <v>30</v>
      </c>
      <c r="AC4" s="10">
        <v>30</v>
      </c>
      <c r="AD4" s="10">
        <v>30</v>
      </c>
      <c r="AE4" s="10">
        <v>30</v>
      </c>
      <c r="AF4" s="11">
        <v>30</v>
      </c>
      <c r="AG4" s="12">
        <v>300</v>
      </c>
      <c r="AH4" s="13">
        <v>300</v>
      </c>
      <c r="AI4" s="13">
        <v>300</v>
      </c>
      <c r="AJ4" s="13">
        <v>300</v>
      </c>
      <c r="AK4" s="13">
        <v>300</v>
      </c>
      <c r="AL4" s="14">
        <v>300</v>
      </c>
      <c r="AM4" s="6">
        <v>0</v>
      </c>
      <c r="AN4" s="7">
        <v>0</v>
      </c>
      <c r="AO4" s="7">
        <v>0</v>
      </c>
      <c r="AP4" s="7">
        <v>0</v>
      </c>
      <c r="AQ4" s="7">
        <v>0</v>
      </c>
      <c r="AR4" s="8">
        <v>0</v>
      </c>
      <c r="AS4" s="9">
        <v>30</v>
      </c>
      <c r="AT4" s="10">
        <v>30</v>
      </c>
      <c r="AU4" s="10">
        <v>30</v>
      </c>
      <c r="AV4" s="10">
        <v>30</v>
      </c>
      <c r="AW4" s="10">
        <v>30</v>
      </c>
      <c r="AX4" s="11">
        <v>30</v>
      </c>
      <c r="AY4" s="12">
        <v>300</v>
      </c>
      <c r="AZ4" s="13">
        <v>300</v>
      </c>
      <c r="BA4" s="13">
        <v>300</v>
      </c>
      <c r="BB4" s="13">
        <v>300</v>
      </c>
      <c r="BC4" s="13">
        <v>300</v>
      </c>
      <c r="BD4" s="14">
        <v>300</v>
      </c>
    </row>
    <row r="5" spans="1:57" ht="17" x14ac:dyDescent="0.2">
      <c r="A5" t="s">
        <v>30</v>
      </c>
      <c r="C5" s="5">
        <v>0.5</v>
      </c>
      <c r="D5" s="5">
        <v>1</v>
      </c>
      <c r="E5" s="5">
        <v>2</v>
      </c>
      <c r="F5" s="5">
        <v>4</v>
      </c>
      <c r="G5" s="5">
        <v>6</v>
      </c>
      <c r="H5" s="5">
        <v>18</v>
      </c>
      <c r="I5" s="5">
        <v>0.5</v>
      </c>
      <c r="J5" s="5">
        <v>1</v>
      </c>
      <c r="K5" s="5">
        <v>2</v>
      </c>
      <c r="L5" s="5">
        <v>4</v>
      </c>
      <c r="M5" s="5">
        <v>6</v>
      </c>
      <c r="N5" s="5">
        <v>18</v>
      </c>
      <c r="O5" s="5">
        <v>0.5</v>
      </c>
      <c r="P5" s="5">
        <v>1</v>
      </c>
      <c r="Q5" s="5">
        <v>2</v>
      </c>
      <c r="R5" s="5">
        <v>4</v>
      </c>
      <c r="S5" s="5">
        <v>6</v>
      </c>
      <c r="T5" s="5">
        <v>18</v>
      </c>
      <c r="U5" s="5">
        <v>0.5</v>
      </c>
      <c r="V5" s="5">
        <v>1</v>
      </c>
      <c r="W5" s="5">
        <v>2</v>
      </c>
      <c r="X5" s="5">
        <v>4</v>
      </c>
      <c r="Y5" s="5">
        <v>6</v>
      </c>
      <c r="Z5" s="5">
        <v>18</v>
      </c>
      <c r="AA5" s="5">
        <v>0.5</v>
      </c>
      <c r="AB5" s="5">
        <v>1</v>
      </c>
      <c r="AC5" s="5">
        <v>2</v>
      </c>
      <c r="AD5" s="5">
        <v>4</v>
      </c>
      <c r="AE5" s="5">
        <v>6</v>
      </c>
      <c r="AF5" s="5">
        <v>18</v>
      </c>
      <c r="AG5" s="5">
        <v>0.5</v>
      </c>
      <c r="AH5" s="5">
        <v>1</v>
      </c>
      <c r="AI5" s="5">
        <v>2</v>
      </c>
      <c r="AJ5" s="5">
        <v>4</v>
      </c>
      <c r="AK5" s="5">
        <v>6</v>
      </c>
      <c r="AL5" s="5">
        <v>18</v>
      </c>
      <c r="AM5" s="5">
        <v>0.5</v>
      </c>
      <c r="AN5" s="5">
        <v>1</v>
      </c>
      <c r="AO5" s="5">
        <v>2</v>
      </c>
      <c r="AP5" s="5">
        <v>4</v>
      </c>
      <c r="AQ5" s="5">
        <v>6</v>
      </c>
      <c r="AR5" s="5">
        <v>18</v>
      </c>
      <c r="AS5" s="5">
        <v>0.5</v>
      </c>
      <c r="AT5" s="5">
        <v>1</v>
      </c>
      <c r="AU5" s="5">
        <v>2</v>
      </c>
      <c r="AV5" s="5">
        <v>4</v>
      </c>
      <c r="AW5" s="5">
        <v>6</v>
      </c>
      <c r="AX5" s="5">
        <v>18</v>
      </c>
      <c r="AY5" s="5">
        <v>0.5</v>
      </c>
      <c r="AZ5" s="5">
        <v>1</v>
      </c>
      <c r="BA5" s="5">
        <v>2</v>
      </c>
      <c r="BB5" s="5">
        <v>4</v>
      </c>
      <c r="BC5" s="5">
        <v>6</v>
      </c>
      <c r="BD5" s="5">
        <v>18</v>
      </c>
    </row>
    <row r="6" spans="1:57" ht="17" x14ac:dyDescent="0.2">
      <c r="C6" s="3"/>
      <c r="D6" s="3"/>
      <c r="E6" s="3"/>
      <c r="F6" s="3"/>
      <c r="G6" s="3"/>
      <c r="H6" s="3"/>
      <c r="AT6" s="3"/>
      <c r="AU6" s="3"/>
      <c r="AV6" s="3"/>
      <c r="AW6" s="3"/>
      <c r="AX6" s="3"/>
      <c r="AY6" s="3"/>
      <c r="AZ6" s="3"/>
      <c r="BE6" s="3" t="s">
        <v>28</v>
      </c>
    </row>
    <row r="7" spans="1:57" ht="17" x14ac:dyDescent="0.2">
      <c r="B7" s="2" t="s">
        <v>24</v>
      </c>
      <c r="C7" s="2">
        <v>0.58641747460000004</v>
      </c>
      <c r="D7" s="2">
        <v>0.554784736</v>
      </c>
      <c r="E7" s="2">
        <v>0.85856543640000005</v>
      </c>
      <c r="F7" s="2">
        <v>0.14660436869999999</v>
      </c>
      <c r="G7" s="2">
        <v>0.1241365619</v>
      </c>
      <c r="H7" s="2">
        <v>0.2176376408</v>
      </c>
      <c r="I7" s="2">
        <v>0.80106987760000004</v>
      </c>
      <c r="J7" s="2">
        <v>1.2397076999000001</v>
      </c>
      <c r="K7" s="2">
        <v>1.6701758389000001</v>
      </c>
      <c r="L7" s="2">
        <v>0.54336743129999998</v>
      </c>
      <c r="M7" s="2">
        <v>0.4796320597</v>
      </c>
      <c r="N7" s="2">
        <v>0.3815648022</v>
      </c>
      <c r="O7" s="2">
        <v>0.23004691269999999</v>
      </c>
      <c r="P7" s="2">
        <v>1.1019051159</v>
      </c>
      <c r="Q7" s="2">
        <v>1.1647335864999999</v>
      </c>
      <c r="R7" s="29"/>
      <c r="S7" s="2">
        <v>1.0210121257</v>
      </c>
      <c r="T7" s="2">
        <v>0.42631744589999998</v>
      </c>
      <c r="U7" s="2">
        <v>0.70222243790000005</v>
      </c>
      <c r="V7" s="2">
        <v>0.73713460860000002</v>
      </c>
      <c r="W7" s="2">
        <v>0.9592641193</v>
      </c>
      <c r="X7" s="2">
        <v>0.11662912390000001</v>
      </c>
      <c r="Y7" s="2">
        <v>3.4196678199999997E-2</v>
      </c>
      <c r="Z7" s="2">
        <v>0.28717458870000001</v>
      </c>
      <c r="AA7" s="2">
        <v>0.97265494740000003</v>
      </c>
      <c r="AB7" s="2">
        <v>1.4640856958999999</v>
      </c>
      <c r="AC7" s="2">
        <v>1.8403753011999999</v>
      </c>
      <c r="AD7" s="2">
        <v>0.5</v>
      </c>
      <c r="AE7" s="2">
        <v>0.33448188870000001</v>
      </c>
      <c r="AF7" s="2">
        <v>0.40895102929999999</v>
      </c>
      <c r="AG7" s="2">
        <v>0.3634931293</v>
      </c>
      <c r="AH7" s="2">
        <v>1.433955248</v>
      </c>
      <c r="AI7" s="2">
        <v>1.4948492486</v>
      </c>
      <c r="AJ7" s="2">
        <v>0.7219645978</v>
      </c>
      <c r="AK7" s="2">
        <v>1.2483305489000001</v>
      </c>
      <c r="AL7" s="2">
        <v>1.0867348625</v>
      </c>
      <c r="AM7" s="2">
        <v>0.46009382529999998</v>
      </c>
      <c r="AN7" s="2">
        <v>0.44442134059999999</v>
      </c>
      <c r="AO7" s="2">
        <v>0.66434290699999998</v>
      </c>
      <c r="AP7" s="2">
        <v>0.1118781339</v>
      </c>
      <c r="AQ7" s="2">
        <v>4.7038960900000003E-2</v>
      </c>
      <c r="AR7" s="2">
        <v>0.18556544629999999</v>
      </c>
      <c r="AS7" s="2">
        <v>0.57038185789999996</v>
      </c>
      <c r="AT7" s="2">
        <v>0.95263799800000004</v>
      </c>
      <c r="AU7" s="2">
        <v>1.1974787045999999</v>
      </c>
      <c r="AV7" s="2">
        <v>0.39776824189999999</v>
      </c>
      <c r="AW7" s="2">
        <v>0.2552530314</v>
      </c>
      <c r="AX7" s="2">
        <v>0.32308820770000002</v>
      </c>
      <c r="AY7" s="2">
        <v>0.26794336559999998</v>
      </c>
      <c r="AZ7" s="2">
        <v>1.0139594798</v>
      </c>
      <c r="BA7" s="2">
        <v>1.1407637158999999</v>
      </c>
      <c r="BB7" s="2">
        <v>0.5</v>
      </c>
      <c r="BC7" s="2">
        <v>0.7631296045</v>
      </c>
      <c r="BD7" s="2">
        <v>0.73713460860000002</v>
      </c>
      <c r="BE7" s="2">
        <v>1</v>
      </c>
    </row>
    <row r="8" spans="1:57" ht="17" x14ac:dyDescent="0.2">
      <c r="B8" s="2" t="s">
        <v>24</v>
      </c>
      <c r="C8" s="2">
        <v>0.74226178529999998</v>
      </c>
      <c r="D8" s="2">
        <v>0.62850668730000003</v>
      </c>
      <c r="E8" s="2">
        <v>0.93303299149999996</v>
      </c>
      <c r="F8" s="2">
        <v>0.1377381395</v>
      </c>
      <c r="G8" s="2">
        <v>6.9830446099999999E-2</v>
      </c>
      <c r="H8" s="2">
        <v>0.30566006940000001</v>
      </c>
      <c r="I8" s="2">
        <v>0.9592641193</v>
      </c>
      <c r="J8" s="2">
        <v>1.3472335768999999</v>
      </c>
      <c r="K8" s="2">
        <v>1.8660659830999999</v>
      </c>
      <c r="L8" s="2">
        <v>0.554784736</v>
      </c>
      <c r="M8" s="2">
        <v>0.40612619820000001</v>
      </c>
      <c r="N8" s="2">
        <v>0.45375957770000003</v>
      </c>
      <c r="O8" s="2">
        <v>0.32533546390000001</v>
      </c>
      <c r="P8" s="2">
        <v>1.3755418181000001</v>
      </c>
      <c r="Q8" s="2">
        <v>1.4142135624000001</v>
      </c>
      <c r="R8" s="2">
        <v>0.79004131190000004</v>
      </c>
      <c r="S8" s="2">
        <v>1.2483305489000001</v>
      </c>
      <c r="T8" s="2">
        <v>0.84674531239999995</v>
      </c>
      <c r="U8" s="2">
        <v>0.74226178529999998</v>
      </c>
      <c r="V8" s="2">
        <v>0.65975395540000004</v>
      </c>
      <c r="W8" s="2">
        <v>0.95263799800000004</v>
      </c>
      <c r="X8" s="2">
        <v>0.1207420411</v>
      </c>
      <c r="Y8" s="2">
        <v>4.41941738E-2</v>
      </c>
      <c r="Z8" s="2">
        <v>0.277392368</v>
      </c>
      <c r="AA8" s="2">
        <v>0.92018765059999996</v>
      </c>
      <c r="AB8" s="2">
        <v>1.4845235706</v>
      </c>
      <c r="AC8" s="2">
        <v>1.6586390916</v>
      </c>
      <c r="AD8" s="2">
        <v>0.5105060629</v>
      </c>
      <c r="AE8" s="2">
        <v>0.37371231220000001</v>
      </c>
      <c r="AF8" s="2">
        <v>0.39776824189999999</v>
      </c>
      <c r="AG8" s="2">
        <v>0.39776824189999999</v>
      </c>
      <c r="AH8" s="2">
        <v>1.3566043273999999</v>
      </c>
      <c r="AI8" s="2">
        <v>1.4948492486</v>
      </c>
      <c r="AJ8" s="2">
        <v>0.73204284799999997</v>
      </c>
      <c r="AK8" s="2">
        <v>1.3755418181000001</v>
      </c>
      <c r="AL8" s="2">
        <v>1.0643701825</v>
      </c>
      <c r="AM8" s="2">
        <v>0.47302882340000002</v>
      </c>
      <c r="AN8" s="2">
        <v>0.46009382529999998</v>
      </c>
      <c r="AO8" s="2">
        <v>0.66434290699999998</v>
      </c>
      <c r="AP8" s="2">
        <v>0.13397168279999999</v>
      </c>
      <c r="AQ8" s="2">
        <v>4.7695600300000002E-2</v>
      </c>
      <c r="AR8" s="2">
        <v>0.17677669530000001</v>
      </c>
      <c r="AS8" s="2">
        <v>0.60290391379999997</v>
      </c>
      <c r="AT8" s="2">
        <v>1.0069555501</v>
      </c>
      <c r="AU8" s="2">
        <v>1.1974787045999999</v>
      </c>
      <c r="AV8" s="2">
        <v>0.37371231220000001</v>
      </c>
      <c r="AW8" s="2">
        <v>0.26609254560000001</v>
      </c>
      <c r="AX8" s="2">
        <v>0.31643914849999999</v>
      </c>
      <c r="AY8" s="2">
        <v>0.26061644020000002</v>
      </c>
      <c r="AZ8" s="2">
        <v>1.0281138267000001</v>
      </c>
      <c r="BA8" s="2">
        <v>1.2745606273000001</v>
      </c>
      <c r="BB8" s="2">
        <v>0.59460355750000005</v>
      </c>
      <c r="BC8" s="2">
        <v>0.75785828330000005</v>
      </c>
      <c r="BD8" s="2">
        <v>0.67361678840000005</v>
      </c>
      <c r="BE8" s="2">
        <v>1</v>
      </c>
    </row>
    <row r="9" spans="1:57" ht="17" x14ac:dyDescent="0.2">
      <c r="B9" s="2" t="s">
        <v>24</v>
      </c>
      <c r="C9" s="2">
        <v>0.65067092770000001</v>
      </c>
      <c r="D9" s="2">
        <v>0.62416527450000003</v>
      </c>
      <c r="E9" s="2">
        <v>0.97265494740000003</v>
      </c>
      <c r="F9" s="2">
        <v>0.14358729440000001</v>
      </c>
      <c r="G9" s="2">
        <v>6.4704057699999998E-2</v>
      </c>
      <c r="H9" s="2">
        <v>0.25702845670000002</v>
      </c>
      <c r="I9" s="2">
        <v>0.86453723130000004</v>
      </c>
      <c r="J9" s="2">
        <v>1.3947436663999999</v>
      </c>
      <c r="K9" s="2">
        <v>1.6817928305000001</v>
      </c>
      <c r="L9" s="2">
        <v>0.55864356900000001</v>
      </c>
      <c r="M9" s="2">
        <v>0.42337265619999997</v>
      </c>
      <c r="N9" s="2">
        <v>0.41754395970000002</v>
      </c>
      <c r="O9" s="2">
        <v>0.3763116869</v>
      </c>
      <c r="P9" s="2">
        <v>1.3947436663999999</v>
      </c>
      <c r="Q9" s="2">
        <v>1.4640856958999999</v>
      </c>
      <c r="R9" s="2">
        <v>0.7631296045</v>
      </c>
      <c r="S9" s="2">
        <v>1.2226402777000001</v>
      </c>
      <c r="T9" s="2">
        <v>0.89502507090000005</v>
      </c>
      <c r="U9" s="2">
        <v>0.70710678120000003</v>
      </c>
      <c r="V9" s="2">
        <v>0.67361678840000005</v>
      </c>
      <c r="W9" s="2">
        <v>0.89502507090000005</v>
      </c>
      <c r="X9" s="2">
        <v>0.1036649432</v>
      </c>
      <c r="Y9" s="2">
        <v>3.0185510299999999E-2</v>
      </c>
      <c r="Z9" s="2">
        <v>0.2793217845</v>
      </c>
      <c r="AA9" s="2">
        <v>0.92658806189999998</v>
      </c>
      <c r="AB9" s="2">
        <v>1.5052467474</v>
      </c>
      <c r="AC9" s="2">
        <v>1.6471820344999999</v>
      </c>
      <c r="AD9" s="2">
        <v>0.4796320597</v>
      </c>
      <c r="AE9" s="2">
        <v>0.3077861033</v>
      </c>
      <c r="AF9" s="2">
        <v>0.37113089269999999</v>
      </c>
      <c r="AG9" s="2">
        <v>0.39776824189999999</v>
      </c>
      <c r="AH9" s="2">
        <v>1.3379275548</v>
      </c>
      <c r="AI9" s="2">
        <v>1.5475649935</v>
      </c>
      <c r="AJ9" s="2">
        <v>0.84089641530000003</v>
      </c>
      <c r="AK9" s="2">
        <v>1.3286858141</v>
      </c>
      <c r="AL9" s="2">
        <v>1.1172871381</v>
      </c>
      <c r="AM9" s="2">
        <v>0.39502065590000002</v>
      </c>
      <c r="AN9" s="2">
        <v>0.45062523129999998</v>
      </c>
      <c r="AO9" s="2">
        <v>0.67361678840000005</v>
      </c>
      <c r="AP9" s="2">
        <v>0.1241365619</v>
      </c>
      <c r="AQ9" s="2">
        <v>5.3289680700000001E-2</v>
      </c>
      <c r="AR9" s="2">
        <v>0.21168632809999999</v>
      </c>
      <c r="AS9" s="2">
        <v>0.55095255789999997</v>
      </c>
      <c r="AT9" s="2">
        <v>1.0792282365000001</v>
      </c>
      <c r="AU9" s="29"/>
      <c r="AV9" s="2">
        <v>0.35848881199999999</v>
      </c>
      <c r="AW9" s="2">
        <v>0.24148408220000001</v>
      </c>
      <c r="AX9" s="2">
        <v>0.39229204890000002</v>
      </c>
      <c r="AY9" s="2">
        <v>0.1780062744</v>
      </c>
      <c r="AZ9" s="2">
        <v>1.0281138267000001</v>
      </c>
      <c r="BA9" s="2">
        <v>1.2058078276999999</v>
      </c>
      <c r="BB9" s="2">
        <v>0.7737824968</v>
      </c>
      <c r="BC9" s="2">
        <v>0.70222243790000005</v>
      </c>
      <c r="BD9" s="2">
        <v>0.61557220670000001</v>
      </c>
      <c r="BE9" s="2">
        <v>1</v>
      </c>
    </row>
    <row r="10" spans="1:57" ht="17" x14ac:dyDescent="0.2">
      <c r="B10" s="2" t="s">
        <v>24</v>
      </c>
      <c r="C10" s="2">
        <v>0.70222243790000005</v>
      </c>
      <c r="D10" s="2">
        <v>0.70710678120000003</v>
      </c>
      <c r="E10" s="2">
        <v>0.96593632890000003</v>
      </c>
      <c r="F10" s="2">
        <v>0.2348806873</v>
      </c>
      <c r="G10" s="2">
        <v>0.1207420411</v>
      </c>
      <c r="H10" s="2">
        <v>0.19210939769999999</v>
      </c>
      <c r="I10" s="2">
        <v>0.5105060629</v>
      </c>
      <c r="J10" s="2">
        <v>1.1328838853000001</v>
      </c>
      <c r="K10" s="2">
        <v>1.6358041171</v>
      </c>
      <c r="L10" s="2">
        <v>0.83508791940000004</v>
      </c>
      <c r="M10" s="2">
        <v>0.80106987760000004</v>
      </c>
      <c r="N10" s="2">
        <v>0.61132013880000002</v>
      </c>
      <c r="O10" s="2">
        <v>0.4697613746</v>
      </c>
      <c r="P10" s="2">
        <v>1.0570180406</v>
      </c>
      <c r="Q10" s="2">
        <v>0.9930924954</v>
      </c>
      <c r="R10" s="2">
        <v>0.78458409790000005</v>
      </c>
      <c r="S10" s="2">
        <v>0.80664175920000003</v>
      </c>
      <c r="T10" s="2">
        <v>0.7269862587</v>
      </c>
      <c r="U10" s="2">
        <v>0.7631296045</v>
      </c>
      <c r="V10" s="2">
        <v>0.87660572130000003</v>
      </c>
      <c r="W10" s="2">
        <v>0.97942029760000004</v>
      </c>
      <c r="X10" s="2">
        <v>0.2176376408</v>
      </c>
      <c r="Y10" s="2">
        <v>0.12242753720000001</v>
      </c>
      <c r="Z10" s="2">
        <v>0.23325824789999999</v>
      </c>
      <c r="AA10" s="2">
        <v>0.46329403089999999</v>
      </c>
      <c r="AB10" s="2">
        <v>1.3195079108000001</v>
      </c>
      <c r="AC10" s="2">
        <v>1.4742692173</v>
      </c>
      <c r="AD10" s="2">
        <v>0.75262337369999999</v>
      </c>
      <c r="AE10" s="2">
        <v>0.7269862587</v>
      </c>
      <c r="AF10" s="2">
        <v>0.65519670190000001</v>
      </c>
      <c r="AG10" s="2">
        <v>0.41179550860000003</v>
      </c>
      <c r="AH10" s="2">
        <v>1.1566881839000001</v>
      </c>
      <c r="AI10" s="2">
        <v>1.0352649238</v>
      </c>
      <c r="AJ10" s="2">
        <v>0.8293195458</v>
      </c>
      <c r="AK10" s="2">
        <v>1.0210121257</v>
      </c>
      <c r="AL10" s="2">
        <v>0.84089641530000003</v>
      </c>
      <c r="AM10" s="2">
        <v>0.3815648022</v>
      </c>
      <c r="AN10" s="2">
        <v>0.47631899900000002</v>
      </c>
      <c r="AO10" s="2">
        <v>0.57834409200000003</v>
      </c>
      <c r="AP10" s="2">
        <v>0.20026746940000001</v>
      </c>
      <c r="AQ10" s="2">
        <v>8.4202098599999997E-2</v>
      </c>
      <c r="AR10" s="2">
        <v>0.1080671539</v>
      </c>
      <c r="AS10" s="2">
        <v>0.27168371559999999</v>
      </c>
      <c r="AT10" s="2">
        <v>0.77916457969999997</v>
      </c>
      <c r="AU10" s="2">
        <v>1.0424657608000001</v>
      </c>
      <c r="AV10" s="2">
        <v>0.79553648379999997</v>
      </c>
      <c r="AW10" s="2">
        <v>0.57834409200000003</v>
      </c>
      <c r="AX10" s="2">
        <v>0.61985385000000004</v>
      </c>
      <c r="AY10" s="2">
        <v>0.26980705910000002</v>
      </c>
      <c r="AZ10" s="2">
        <v>0.66896377740000001</v>
      </c>
      <c r="BA10" s="2">
        <v>0.85856543640000005</v>
      </c>
      <c r="BB10" s="2">
        <v>0.64171294879999996</v>
      </c>
      <c r="BC10" s="2">
        <v>0.65975395540000004</v>
      </c>
      <c r="BD10" s="2">
        <v>0.71202509780000001</v>
      </c>
      <c r="BE10" s="2">
        <v>2</v>
      </c>
    </row>
    <row r="11" spans="1:57" ht="17" x14ac:dyDescent="0.2">
      <c r="B11" s="2" t="s">
        <v>24</v>
      </c>
      <c r="C11" s="2">
        <v>0.79553648379999997</v>
      </c>
      <c r="D11" s="2">
        <v>0.82359101729999995</v>
      </c>
      <c r="E11" s="2">
        <v>0.90125046259999997</v>
      </c>
      <c r="F11" s="2">
        <v>0.20306309910000001</v>
      </c>
      <c r="G11" s="2">
        <v>0.1015315495</v>
      </c>
      <c r="H11" s="2">
        <v>0.26242917090000001</v>
      </c>
      <c r="I11" s="2">
        <v>0.48296816450000002</v>
      </c>
      <c r="J11" s="2">
        <v>1.3286858141</v>
      </c>
      <c r="K11" s="2">
        <v>1.6934906246999999</v>
      </c>
      <c r="L11" s="2">
        <v>0.83508791940000004</v>
      </c>
      <c r="M11" s="2">
        <v>0.7219645978</v>
      </c>
      <c r="N11" s="2">
        <v>0.57434917750000003</v>
      </c>
      <c r="O11" s="2">
        <v>0.46009382529999998</v>
      </c>
      <c r="P11" s="2">
        <v>1.1728349492000001</v>
      </c>
      <c r="Q11" s="2">
        <v>1.1328838853000001</v>
      </c>
      <c r="R11" s="2">
        <v>0.86453723130000004</v>
      </c>
      <c r="S11" s="2">
        <v>0.9592641193</v>
      </c>
      <c r="T11" s="2">
        <v>0.76843759060000005</v>
      </c>
      <c r="U11" s="2">
        <v>0.77916457969999997</v>
      </c>
      <c r="V11" s="2">
        <v>0.90751915530000005</v>
      </c>
      <c r="W11" s="2">
        <v>0.92018765059999996</v>
      </c>
      <c r="X11" s="2">
        <v>0.20589775430000001</v>
      </c>
      <c r="Y11" s="2">
        <v>8.9622202999999998E-2</v>
      </c>
      <c r="Z11" s="2">
        <v>0.26425451010000001</v>
      </c>
      <c r="AA11" s="2">
        <v>0.43830286070000002</v>
      </c>
      <c r="AB11" s="2">
        <v>1.3013418554</v>
      </c>
      <c r="AC11" s="2">
        <v>1.433955248</v>
      </c>
      <c r="AD11" s="2">
        <v>0.85263489179999996</v>
      </c>
      <c r="AE11" s="2">
        <v>0.75262337369999999</v>
      </c>
      <c r="AF11" s="2">
        <v>0.62416527450000003</v>
      </c>
      <c r="AG11" s="2">
        <v>0.42928271820000002</v>
      </c>
      <c r="AH11" s="2">
        <v>1.1809926613999999</v>
      </c>
      <c r="AI11" s="2">
        <v>1.0570180406</v>
      </c>
      <c r="AJ11" s="2">
        <v>0.90125046259999997</v>
      </c>
      <c r="AK11" s="2">
        <v>1.0717734624999999</v>
      </c>
      <c r="AL11" s="2">
        <v>0.74742462430000001</v>
      </c>
      <c r="AM11" s="2">
        <v>0.33680839420000003</v>
      </c>
      <c r="AN11" s="2">
        <v>0.47631899900000002</v>
      </c>
      <c r="AO11" s="2">
        <v>0.51405691330000003</v>
      </c>
      <c r="AP11" s="2">
        <v>0.1817465647</v>
      </c>
      <c r="AQ11" s="2">
        <v>6.2068281000000003E-2</v>
      </c>
      <c r="AR11" s="2">
        <v>0.1065793615</v>
      </c>
      <c r="AS11" s="2">
        <v>0.27547627899999999</v>
      </c>
      <c r="AT11" s="2">
        <v>0.7219645978</v>
      </c>
      <c r="AU11" s="2">
        <v>1.0210121257</v>
      </c>
      <c r="AV11" s="2">
        <v>0.79004131190000004</v>
      </c>
      <c r="AW11" s="2">
        <v>0.60290391379999997</v>
      </c>
      <c r="AX11" s="2">
        <v>0.55095255789999997</v>
      </c>
      <c r="AY11" s="2">
        <v>0.26609254560000001</v>
      </c>
      <c r="AZ11" s="2">
        <v>0.59873935229999997</v>
      </c>
      <c r="BA11" s="2">
        <v>0.74742462430000001</v>
      </c>
      <c r="BB11" s="2">
        <v>0.68777090910000005</v>
      </c>
      <c r="BC11" s="2">
        <v>0.57038185789999996</v>
      </c>
      <c r="BD11" s="2">
        <v>0.65519670190000001</v>
      </c>
      <c r="BE11" s="2">
        <v>2</v>
      </c>
    </row>
    <row r="12" spans="1:57" ht="17" x14ac:dyDescent="0.2">
      <c r="B12" s="2" t="s">
        <v>24</v>
      </c>
      <c r="C12" s="2">
        <v>0.77916457969999997</v>
      </c>
      <c r="D12" s="2">
        <v>0.76843759060000005</v>
      </c>
      <c r="E12" s="2">
        <v>0.92658806189999998</v>
      </c>
      <c r="F12" s="2">
        <v>0.16957554089999999</v>
      </c>
      <c r="G12" s="2">
        <v>7.9109787099999995E-2</v>
      </c>
      <c r="H12" s="2">
        <v>0.26794336559999998</v>
      </c>
      <c r="I12" s="2">
        <v>0.48971014880000002</v>
      </c>
      <c r="J12" s="2">
        <v>1.3660402568000001</v>
      </c>
      <c r="K12" s="2">
        <v>1.5052467474</v>
      </c>
      <c r="L12" s="2">
        <v>0.81225239640000002</v>
      </c>
      <c r="M12" s="2">
        <v>0.67830216369999996</v>
      </c>
      <c r="N12" s="2">
        <v>0.56644194260000003</v>
      </c>
      <c r="O12" s="2">
        <v>0.4965462477</v>
      </c>
      <c r="P12" s="2">
        <v>1.1892071150000001</v>
      </c>
      <c r="Q12" s="2">
        <v>1.0717734624999999</v>
      </c>
      <c r="R12" s="2">
        <v>0.84089641530000003</v>
      </c>
      <c r="S12" s="2">
        <v>1.0352649238</v>
      </c>
      <c r="T12" s="2">
        <v>0.85263489179999996</v>
      </c>
      <c r="U12" s="2">
        <v>0.84674531239999995</v>
      </c>
      <c r="V12" s="2">
        <v>0.87055056330000002</v>
      </c>
      <c r="W12" s="2">
        <v>0.9592641193</v>
      </c>
      <c r="X12" s="2">
        <v>0.20877197989999999</v>
      </c>
      <c r="Y12" s="2">
        <v>9.4077921699999997E-2</v>
      </c>
      <c r="Z12" s="2">
        <v>0.27168371559999999</v>
      </c>
      <c r="AA12" s="2">
        <v>0.46651649579999999</v>
      </c>
      <c r="AB12" s="2">
        <v>1.3755418181000001</v>
      </c>
      <c r="AC12" s="2">
        <v>1.5583291592999999</v>
      </c>
      <c r="AD12" s="2">
        <v>0.82359101729999995</v>
      </c>
      <c r="AE12" s="2">
        <v>0.76843759060000005</v>
      </c>
      <c r="AF12" s="2">
        <v>0.64171294879999996</v>
      </c>
      <c r="AG12" s="2">
        <v>0.45062523129999998</v>
      </c>
      <c r="AH12" s="2">
        <v>1.1892071150000001</v>
      </c>
      <c r="AI12" s="2">
        <v>1.0352649238</v>
      </c>
      <c r="AJ12" s="2">
        <v>0.92658806189999998</v>
      </c>
      <c r="AK12" s="2">
        <v>1.0281138267000001</v>
      </c>
      <c r="AL12" s="2">
        <v>0.79004131190000004</v>
      </c>
      <c r="AM12" s="2">
        <v>0.32308820770000002</v>
      </c>
      <c r="AN12" s="2">
        <v>0.52850902030000002</v>
      </c>
      <c r="AO12" s="2">
        <v>0.47302882340000002</v>
      </c>
      <c r="AP12" s="2">
        <v>0.19888412089999999</v>
      </c>
      <c r="AQ12" s="2">
        <v>7.0805242800000001E-2</v>
      </c>
      <c r="AR12" s="2">
        <v>0.1001337347</v>
      </c>
      <c r="AS12" s="2">
        <v>0.27547627899999999</v>
      </c>
      <c r="AT12" s="2">
        <v>0.80106987760000004</v>
      </c>
      <c r="AU12" s="2">
        <v>1.0281138267000001</v>
      </c>
      <c r="AV12" s="2">
        <v>0.77916457969999997</v>
      </c>
      <c r="AW12" s="2">
        <v>0.58641747460000004</v>
      </c>
      <c r="AX12" s="2">
        <v>0.61132013880000002</v>
      </c>
      <c r="AY12" s="2">
        <v>0.30566006940000001</v>
      </c>
      <c r="AZ12" s="2">
        <v>0.61132013880000002</v>
      </c>
      <c r="BA12" s="2">
        <v>0.75785828330000005</v>
      </c>
      <c r="BB12" s="2">
        <v>0.68777090910000005</v>
      </c>
      <c r="BC12" s="2">
        <v>0.58236679319999995</v>
      </c>
      <c r="BD12" s="2">
        <v>0.63287829699999998</v>
      </c>
      <c r="BE12" s="2">
        <v>2</v>
      </c>
    </row>
    <row r="13" spans="1:57" ht="17" x14ac:dyDescent="0.2">
      <c r="B13" s="2" t="s">
        <v>24</v>
      </c>
      <c r="C13" s="2">
        <v>0.51763246190000001</v>
      </c>
      <c r="D13" s="2">
        <v>0.39776824189999999</v>
      </c>
      <c r="E13" s="2">
        <v>0.3560125489</v>
      </c>
      <c r="F13" s="2">
        <v>0.1232790881</v>
      </c>
      <c r="G13" s="2">
        <v>3.9281667999999999E-2</v>
      </c>
      <c r="H13" s="2">
        <v>0.20877197989999999</v>
      </c>
      <c r="I13" s="2">
        <v>0.43527528160000001</v>
      </c>
      <c r="J13" s="2">
        <v>0.9862327045</v>
      </c>
      <c r="K13" s="2">
        <v>1.0643701825</v>
      </c>
      <c r="L13" s="2">
        <v>0.52850902030000002</v>
      </c>
      <c r="M13" s="2">
        <v>0.346277367</v>
      </c>
      <c r="N13" s="2">
        <v>0.3609822989</v>
      </c>
      <c r="O13" s="2">
        <v>0.3634931293</v>
      </c>
      <c r="P13" s="2">
        <v>0.75262337369999999</v>
      </c>
      <c r="Q13" s="2">
        <v>0.75262337369999999</v>
      </c>
      <c r="R13" s="2">
        <v>1.0139594798</v>
      </c>
      <c r="S13" s="2">
        <v>1.2226402777000001</v>
      </c>
      <c r="T13" s="2">
        <v>0.88884268119999998</v>
      </c>
      <c r="U13" s="2">
        <v>0.52485834180000002</v>
      </c>
      <c r="V13" s="2">
        <v>0.61557220670000001</v>
      </c>
      <c r="W13" s="2">
        <v>0.53588673129999997</v>
      </c>
      <c r="X13" s="2">
        <v>0.1207420411</v>
      </c>
      <c r="Y13" s="2">
        <v>4.2985681800000002E-2</v>
      </c>
      <c r="Z13" s="2">
        <v>0.2552530314</v>
      </c>
      <c r="AA13" s="2">
        <v>0.45062523129999998</v>
      </c>
      <c r="AB13" s="2">
        <v>1.0352649238</v>
      </c>
      <c r="AC13" s="2">
        <v>1.3472335768999999</v>
      </c>
      <c r="AD13" s="2">
        <v>0.53218509120000002</v>
      </c>
      <c r="AE13" s="2">
        <v>0.34151006420000002</v>
      </c>
      <c r="AF13" s="2">
        <v>0.37113089269999999</v>
      </c>
      <c r="AG13" s="2">
        <v>0.33915108189999998</v>
      </c>
      <c r="AH13" s="2">
        <v>0.92018765059999996</v>
      </c>
      <c r="AI13" s="2">
        <v>1.0792282365000001</v>
      </c>
      <c r="AJ13" s="2">
        <v>1.0570180406</v>
      </c>
      <c r="AK13" s="2">
        <v>1.265756594</v>
      </c>
      <c r="AL13" s="2">
        <v>1</v>
      </c>
      <c r="AM13" s="2">
        <v>0.25702845670000002</v>
      </c>
      <c r="AN13" s="2">
        <v>0.39502065590000002</v>
      </c>
      <c r="AO13" s="2">
        <v>0.30992692500000002</v>
      </c>
      <c r="AP13" s="2">
        <v>0.1036649432</v>
      </c>
      <c r="AQ13" s="2">
        <v>2.6830169899999999E-2</v>
      </c>
      <c r="AR13" s="2">
        <v>0.13212725510000001</v>
      </c>
      <c r="AS13" s="2">
        <v>0.26794336559999998</v>
      </c>
      <c r="AT13" s="2">
        <v>0.7631296045</v>
      </c>
      <c r="AU13" s="2">
        <v>0.85856543640000005</v>
      </c>
      <c r="AV13" s="2">
        <v>0.40332087960000002</v>
      </c>
      <c r="AW13" s="2">
        <v>0.22845786260000001</v>
      </c>
      <c r="AX13" s="2">
        <v>0.27168371559999999</v>
      </c>
      <c r="AY13" s="2">
        <v>0.20166043980000001</v>
      </c>
      <c r="AZ13" s="2">
        <v>0.57038185789999996</v>
      </c>
      <c r="BA13" s="2">
        <v>0.69255473410000001</v>
      </c>
      <c r="BB13" s="2">
        <v>0.60290391379999997</v>
      </c>
      <c r="BC13" s="2">
        <v>0.60290391379999997</v>
      </c>
      <c r="BD13" s="2">
        <v>0.58236679319999995</v>
      </c>
      <c r="BE13" s="2">
        <v>3</v>
      </c>
    </row>
    <row r="14" spans="1:57" ht="17" x14ac:dyDescent="0.2">
      <c r="B14" s="2" t="s">
        <v>24</v>
      </c>
      <c r="C14" s="2">
        <v>0.53961411829999995</v>
      </c>
      <c r="D14" s="2">
        <v>0.58641747460000004</v>
      </c>
      <c r="E14" s="2">
        <v>0.5069797399</v>
      </c>
      <c r="F14" s="2">
        <v>0.13121458550000001</v>
      </c>
      <c r="G14" s="2">
        <v>3.9281667999999999E-2</v>
      </c>
      <c r="H14" s="2">
        <v>0.22687978880000001</v>
      </c>
      <c r="I14" s="2">
        <v>0.47302882340000002</v>
      </c>
      <c r="J14" s="2">
        <v>1.0352649238</v>
      </c>
      <c r="K14" s="2">
        <v>1.3103934039</v>
      </c>
      <c r="L14" s="2">
        <v>0.58236679319999995</v>
      </c>
      <c r="M14" s="2">
        <v>0.32759835100000001</v>
      </c>
      <c r="N14" s="2">
        <v>0.38421879530000003</v>
      </c>
      <c r="O14" s="2">
        <v>0.32987697770000002</v>
      </c>
      <c r="P14" s="2">
        <v>0.87055056330000002</v>
      </c>
      <c r="Q14" s="2">
        <v>1.0210121257</v>
      </c>
      <c r="R14" s="2">
        <v>1.0210121257</v>
      </c>
      <c r="S14" s="2">
        <v>1.1407637158999999</v>
      </c>
      <c r="T14" s="2">
        <v>0.82359101729999995</v>
      </c>
      <c r="U14" s="2">
        <v>0.554784736</v>
      </c>
      <c r="V14" s="2">
        <v>0.68777090910000005</v>
      </c>
      <c r="W14" s="2">
        <v>0.5105060629</v>
      </c>
      <c r="X14" s="2">
        <v>0.1406323106</v>
      </c>
      <c r="Y14" s="2">
        <v>3.6651092199999999E-2</v>
      </c>
      <c r="Z14" s="2">
        <v>0.2253126157</v>
      </c>
      <c r="AA14" s="2">
        <v>0.44442134059999999</v>
      </c>
      <c r="AB14" s="2">
        <v>1.0570180406</v>
      </c>
      <c r="AC14" s="2">
        <v>1.3103934039</v>
      </c>
      <c r="AD14" s="2">
        <v>0.5105060629</v>
      </c>
      <c r="AE14" s="2">
        <v>0.31425334360000001</v>
      </c>
      <c r="AF14" s="2">
        <v>0.38958228979999998</v>
      </c>
      <c r="AG14" s="2">
        <v>0.33448188870000001</v>
      </c>
      <c r="AH14" s="2">
        <v>0.90751915530000005</v>
      </c>
      <c r="AI14" s="2">
        <v>1.1407637158999999</v>
      </c>
      <c r="AJ14" s="2">
        <v>1.0792282365000001</v>
      </c>
      <c r="AK14" s="2">
        <v>1.2226402777000001</v>
      </c>
      <c r="AL14" s="2">
        <v>1</v>
      </c>
      <c r="AM14" s="2">
        <v>0.26609254560000001</v>
      </c>
      <c r="AN14" s="2">
        <v>0.37892914160000002</v>
      </c>
      <c r="AO14" s="2">
        <v>0.36856730430000001</v>
      </c>
      <c r="AP14" s="2">
        <v>9.0873282299999997E-2</v>
      </c>
      <c r="AQ14" s="2">
        <v>2.7776333800000001E-2</v>
      </c>
      <c r="AR14" s="2">
        <v>0.1207420411</v>
      </c>
      <c r="AS14" s="2">
        <v>0.2465581761</v>
      </c>
      <c r="AT14" s="2">
        <v>0.73713460860000002</v>
      </c>
      <c r="AU14" s="2">
        <v>0.84089641530000003</v>
      </c>
      <c r="AV14" s="2">
        <v>0.38958228979999998</v>
      </c>
      <c r="AW14" s="2">
        <v>0.25</v>
      </c>
      <c r="AX14" s="2">
        <v>0.27168371559999999</v>
      </c>
      <c r="AY14" s="2">
        <v>0.18815584339999999</v>
      </c>
      <c r="AZ14" s="2">
        <v>0.64171294879999996</v>
      </c>
      <c r="BA14" s="2">
        <v>0.70710678120000003</v>
      </c>
      <c r="BB14" s="2">
        <v>0.61985385000000004</v>
      </c>
      <c r="BC14" s="2">
        <v>0.64171294879999996</v>
      </c>
      <c r="BD14" s="2">
        <v>0.59049633069999996</v>
      </c>
      <c r="BE14" s="2">
        <v>3</v>
      </c>
    </row>
    <row r="15" spans="1:57" ht="17" x14ac:dyDescent="0.2">
      <c r="B15" s="2" t="s">
        <v>24</v>
      </c>
      <c r="C15" s="2">
        <v>0.53218509120000002</v>
      </c>
      <c r="D15" s="2">
        <v>0.57434917750000003</v>
      </c>
      <c r="E15" s="2">
        <v>0.48632747370000001</v>
      </c>
      <c r="F15" s="2">
        <v>0.1118781339</v>
      </c>
      <c r="G15" s="2">
        <v>5.0415109999999999E-2</v>
      </c>
      <c r="H15" s="2">
        <v>0.2398160298</v>
      </c>
      <c r="I15" s="2">
        <v>0.46329403089999999</v>
      </c>
      <c r="J15" s="2">
        <v>1.0139594798</v>
      </c>
      <c r="K15" s="2">
        <v>1.3103934039</v>
      </c>
      <c r="L15" s="2">
        <v>0.4965462477</v>
      </c>
      <c r="M15" s="2">
        <v>0.37113089269999999</v>
      </c>
      <c r="N15" s="2">
        <v>0.37113089269999999</v>
      </c>
      <c r="O15" s="2">
        <v>0.35111121890000002</v>
      </c>
      <c r="P15" s="2">
        <v>0.86453723130000004</v>
      </c>
      <c r="Q15" s="2">
        <v>1.0867348625</v>
      </c>
      <c r="R15" s="2">
        <v>0.90751915530000005</v>
      </c>
      <c r="S15" s="2">
        <v>1.1486983550000001</v>
      </c>
      <c r="T15" s="2">
        <v>0.9592641193</v>
      </c>
      <c r="U15" s="2">
        <v>0.4931163522</v>
      </c>
      <c r="V15" s="2">
        <v>0.61132013880000002</v>
      </c>
      <c r="W15" s="2">
        <v>0.4931163522</v>
      </c>
      <c r="X15" s="2">
        <v>0.1199080149</v>
      </c>
      <c r="Y15" s="2">
        <v>3.7681494599999997E-2</v>
      </c>
      <c r="Z15" s="2">
        <v>0.25173888750000001</v>
      </c>
      <c r="AA15" s="2">
        <v>0.44135149810000002</v>
      </c>
      <c r="AB15" s="2">
        <v>1.1095694721</v>
      </c>
      <c r="AC15" s="2">
        <v>1.4640856958999999</v>
      </c>
      <c r="AD15" s="2">
        <v>0.48971014880000002</v>
      </c>
      <c r="AE15" s="2">
        <v>0.31643914849999999</v>
      </c>
      <c r="AF15" s="2">
        <v>0.34388545450000002</v>
      </c>
      <c r="AG15" s="2">
        <v>0.30992692500000002</v>
      </c>
      <c r="AH15" s="2">
        <v>0.90125046259999997</v>
      </c>
      <c r="AI15" s="2">
        <v>1.265756594</v>
      </c>
      <c r="AJ15" s="2">
        <v>1.0424657608000001</v>
      </c>
      <c r="AK15" s="2">
        <v>1.1809926613999999</v>
      </c>
      <c r="AL15" s="2">
        <v>1.0139594798</v>
      </c>
      <c r="AM15" s="2">
        <v>0.29320873730000002</v>
      </c>
      <c r="AN15" s="2">
        <v>0.37892914160000002</v>
      </c>
      <c r="AO15" s="2">
        <v>0.3634931293</v>
      </c>
      <c r="AP15" s="2">
        <v>9.3428077999999998E-2</v>
      </c>
      <c r="AQ15" s="2">
        <v>2.3519480400000001E-2</v>
      </c>
      <c r="AR15" s="2">
        <v>0.12242753720000001</v>
      </c>
      <c r="AS15" s="2">
        <v>0.26980705910000002</v>
      </c>
      <c r="AT15" s="2">
        <v>0.7737824968</v>
      </c>
      <c r="AU15" s="2">
        <v>0.84674531239999995</v>
      </c>
      <c r="AV15" s="2">
        <v>0.41754395970000002</v>
      </c>
      <c r="AW15" s="2">
        <v>0.21168632809999999</v>
      </c>
      <c r="AX15" s="2">
        <v>0.26794336559999998</v>
      </c>
      <c r="AY15" s="2">
        <v>0.21168632809999999</v>
      </c>
      <c r="AZ15" s="2">
        <v>0.64171294879999996</v>
      </c>
      <c r="BA15" s="2">
        <v>0.69255473410000001</v>
      </c>
      <c r="BB15" s="2">
        <v>0.67830216369999996</v>
      </c>
      <c r="BC15" s="2">
        <v>0.62850668730000003</v>
      </c>
      <c r="BD15" s="2">
        <v>0.62416527450000003</v>
      </c>
      <c r="BE15" s="2">
        <v>3</v>
      </c>
    </row>
    <row r="17" spans="1:65" ht="17" x14ac:dyDescent="0.2">
      <c r="A17" s="2"/>
      <c r="B17" s="2" t="s">
        <v>25</v>
      </c>
      <c r="C17" s="2">
        <v>0.4146597729</v>
      </c>
      <c r="D17" s="2">
        <v>0.35355339060000002</v>
      </c>
      <c r="E17" s="2">
        <v>0.34151006420000002</v>
      </c>
      <c r="F17" s="2">
        <v>0.33915108189999998</v>
      </c>
      <c r="G17" s="2">
        <v>0.43226861570000003</v>
      </c>
      <c r="H17" s="2">
        <v>0.35848881199999999</v>
      </c>
      <c r="I17" s="2">
        <v>0.33448188870000001</v>
      </c>
      <c r="J17" s="2">
        <v>0.39502065590000002</v>
      </c>
      <c r="K17" s="2">
        <v>0.3609822989</v>
      </c>
      <c r="L17" s="2">
        <v>0.5069797399</v>
      </c>
      <c r="M17" s="2">
        <v>0.45375957770000003</v>
      </c>
      <c r="N17" s="2">
        <v>0.44135149810000002</v>
      </c>
      <c r="O17" s="2">
        <v>0.3815648022</v>
      </c>
      <c r="P17" s="2">
        <v>0.39776824189999999</v>
      </c>
      <c r="Q17" s="2">
        <v>0.43830286070000002</v>
      </c>
      <c r="R17" s="2">
        <v>0.52123288040000004</v>
      </c>
      <c r="S17" s="2">
        <v>0.50347777500000002</v>
      </c>
      <c r="T17" s="2">
        <v>0.40612619820000001</v>
      </c>
      <c r="U17" s="2">
        <v>0.32987697770000002</v>
      </c>
      <c r="V17" s="2">
        <v>0.3609822989</v>
      </c>
      <c r="W17" s="2">
        <v>0.31864015680000002</v>
      </c>
      <c r="X17" s="2">
        <v>0.31643914849999999</v>
      </c>
      <c r="Y17" s="2">
        <v>0.34868591659999998</v>
      </c>
      <c r="Z17" s="2">
        <v>0.29320873730000002</v>
      </c>
      <c r="AA17" s="2">
        <v>0.22687978880000001</v>
      </c>
      <c r="AB17" s="2">
        <v>0.34388545450000002</v>
      </c>
      <c r="AC17" s="2">
        <v>0.37892914160000002</v>
      </c>
      <c r="AD17" s="2">
        <v>0.48296816450000002</v>
      </c>
      <c r="AE17" s="2">
        <v>0.42044820760000001</v>
      </c>
      <c r="AF17" s="2">
        <v>0.3868912484</v>
      </c>
      <c r="AG17" s="2">
        <v>0.33448188870000001</v>
      </c>
      <c r="AH17" s="2">
        <v>0.37371231220000001</v>
      </c>
      <c r="AI17" s="2">
        <v>0.44135149810000002</v>
      </c>
      <c r="AJ17" s="2">
        <v>0.48296816450000002</v>
      </c>
      <c r="AK17" s="2">
        <v>0.5069797399</v>
      </c>
      <c r="AL17" s="2">
        <v>0.4965462477</v>
      </c>
      <c r="AM17" s="2">
        <v>0.28519092899999998</v>
      </c>
      <c r="AN17" s="2">
        <v>0.32085647439999998</v>
      </c>
      <c r="AO17" s="2">
        <v>0.30992692500000002</v>
      </c>
      <c r="AP17" s="2">
        <v>0.26980705910000002</v>
      </c>
      <c r="AQ17" s="2">
        <v>0.31208263720000001</v>
      </c>
      <c r="AR17" s="2">
        <v>0.2793217845</v>
      </c>
      <c r="AS17" s="2">
        <v>0.25702845670000002</v>
      </c>
      <c r="AT17" s="2">
        <v>0.32085647439999998</v>
      </c>
      <c r="AU17" s="2">
        <v>0.32308820770000002</v>
      </c>
      <c r="AV17" s="2">
        <v>0.3763116869</v>
      </c>
      <c r="AW17" s="2">
        <v>0.34151006420000002</v>
      </c>
      <c r="AX17" s="2">
        <v>0.36602142399999998</v>
      </c>
      <c r="AY17" s="2">
        <v>0.277392368</v>
      </c>
      <c r="AZ17" s="2">
        <v>0.33448188870000001</v>
      </c>
      <c r="BA17" s="2">
        <v>0.40053493880000002</v>
      </c>
      <c r="BB17" s="2">
        <v>0.39502065590000002</v>
      </c>
      <c r="BC17" s="2">
        <v>0.3815648022</v>
      </c>
      <c r="BD17" s="2">
        <v>0.35355339060000002</v>
      </c>
      <c r="BE17" s="2">
        <v>1</v>
      </c>
      <c r="BF17" s="2"/>
      <c r="BG17" s="2"/>
      <c r="BH17" s="2"/>
      <c r="BI17" s="2"/>
      <c r="BJ17" s="2"/>
      <c r="BK17" s="2"/>
      <c r="BL17" s="2"/>
      <c r="BM17" s="2"/>
    </row>
    <row r="18" spans="1:65" ht="17" x14ac:dyDescent="0.2">
      <c r="B18" s="2" t="s">
        <v>25</v>
      </c>
      <c r="C18" s="2">
        <v>0.3634931293</v>
      </c>
      <c r="D18" s="2">
        <v>0.34868591659999998</v>
      </c>
      <c r="E18" s="2">
        <v>0.34388545450000002</v>
      </c>
      <c r="F18" s="2">
        <v>0.33217145349999999</v>
      </c>
      <c r="G18" s="2">
        <v>0.36856730430000001</v>
      </c>
      <c r="H18" s="2">
        <v>0.34151006420000002</v>
      </c>
      <c r="I18" s="2">
        <v>0.30992692500000002</v>
      </c>
      <c r="J18" s="2">
        <v>0.37892914160000002</v>
      </c>
      <c r="K18" s="2">
        <v>0.37371231220000001</v>
      </c>
      <c r="L18" s="2">
        <v>0.5105060629</v>
      </c>
      <c r="M18" s="2">
        <v>0.43226861570000003</v>
      </c>
      <c r="N18" s="2">
        <v>0.40895102929999999</v>
      </c>
      <c r="O18" s="2">
        <v>0.36602142399999998</v>
      </c>
      <c r="P18" s="2">
        <v>0.3634931293</v>
      </c>
      <c r="Q18" s="2">
        <v>0.48632747370000001</v>
      </c>
      <c r="R18" s="2">
        <v>0.52123288040000004</v>
      </c>
      <c r="S18" s="2">
        <v>0.55095255789999997</v>
      </c>
      <c r="T18" s="2">
        <v>0.47302882340000002</v>
      </c>
      <c r="U18" s="2">
        <v>0.346277367</v>
      </c>
      <c r="V18" s="2">
        <v>0.35355339060000002</v>
      </c>
      <c r="W18" s="2">
        <v>0.31208263720000001</v>
      </c>
      <c r="X18" s="2">
        <v>0.3077861033</v>
      </c>
      <c r="Y18" s="2">
        <v>0.34868591659999998</v>
      </c>
      <c r="Z18" s="2">
        <v>0.2793217845</v>
      </c>
      <c r="AA18" s="2">
        <v>0.26242917090000001</v>
      </c>
      <c r="AB18" s="2">
        <v>0.32308820770000002</v>
      </c>
      <c r="AC18" s="2">
        <v>0.37113089269999999</v>
      </c>
      <c r="AD18" s="2">
        <v>0.47302882340000002</v>
      </c>
      <c r="AE18" s="2">
        <v>0.42044820760000001</v>
      </c>
      <c r="AF18" s="2">
        <v>0.41754395970000002</v>
      </c>
      <c r="AG18" s="2">
        <v>0.32987697770000002</v>
      </c>
      <c r="AH18" s="2">
        <v>0.32987697770000002</v>
      </c>
      <c r="AI18" s="2">
        <v>0.40895102929999999</v>
      </c>
      <c r="AJ18" s="2">
        <v>0.46329403089999999</v>
      </c>
      <c r="AK18" s="2">
        <v>0.46651649579999999</v>
      </c>
      <c r="AL18" s="2">
        <v>0.47302882340000002</v>
      </c>
      <c r="AM18" s="2">
        <v>0.277392368</v>
      </c>
      <c r="AN18" s="2">
        <v>0.31643914849999999</v>
      </c>
      <c r="AO18" s="2">
        <v>0.29118339659999998</v>
      </c>
      <c r="AP18" s="2">
        <v>0.26980705910000002</v>
      </c>
      <c r="AQ18" s="2">
        <v>0.29730177880000003</v>
      </c>
      <c r="AR18" s="2">
        <v>0.28322097130000001</v>
      </c>
      <c r="AS18" s="2">
        <v>0.26980705910000002</v>
      </c>
      <c r="AT18" s="2">
        <v>0.31208263720000001</v>
      </c>
      <c r="AU18" s="2">
        <v>0.32533546390000001</v>
      </c>
      <c r="AV18" s="2">
        <v>0.36602142399999998</v>
      </c>
      <c r="AW18" s="2">
        <v>0.346277367</v>
      </c>
      <c r="AX18" s="2">
        <v>0.34151006420000002</v>
      </c>
      <c r="AY18" s="2">
        <v>0.277392368</v>
      </c>
      <c r="AZ18" s="2">
        <v>0.32987697770000002</v>
      </c>
      <c r="BA18" s="2">
        <v>0.39776824189999999</v>
      </c>
      <c r="BB18" s="2">
        <v>0.3815648022</v>
      </c>
      <c r="BC18" s="2">
        <v>0.38421879530000003</v>
      </c>
      <c r="BD18" s="2">
        <v>0.37371231220000001</v>
      </c>
      <c r="BE18" s="2">
        <v>1</v>
      </c>
      <c r="BF18" s="2"/>
      <c r="BG18" s="2"/>
      <c r="BH18" s="2"/>
      <c r="BI18" s="2"/>
      <c r="BJ18" s="2"/>
      <c r="BK18" s="2"/>
      <c r="BL18" s="2"/>
      <c r="BM18" s="2"/>
    </row>
    <row r="19" spans="1:65" ht="17" x14ac:dyDescent="0.2">
      <c r="B19" s="2" t="s">
        <v>25</v>
      </c>
      <c r="C19" s="2">
        <v>0.34388545450000002</v>
      </c>
      <c r="D19" s="2">
        <v>0.3634931293</v>
      </c>
      <c r="E19" s="2">
        <v>0.32308820770000002</v>
      </c>
      <c r="F19" s="2">
        <v>0.34388545450000002</v>
      </c>
      <c r="G19" s="2">
        <v>0.35111121890000002</v>
      </c>
      <c r="H19" s="2">
        <v>0.33448188870000001</v>
      </c>
      <c r="I19" s="2">
        <v>0.30566006940000001</v>
      </c>
      <c r="J19" s="2">
        <v>0.38421879530000003</v>
      </c>
      <c r="K19" s="2">
        <v>0.3868912484</v>
      </c>
      <c r="L19" s="2">
        <v>0.54714685060000001</v>
      </c>
      <c r="M19" s="2">
        <v>0.4569157251</v>
      </c>
      <c r="N19" s="2">
        <v>0.39502065590000002</v>
      </c>
      <c r="O19" s="2">
        <v>0.32308820770000002</v>
      </c>
      <c r="P19" s="2">
        <v>0.36602142399999998</v>
      </c>
      <c r="Q19" s="2">
        <v>0.4697613746</v>
      </c>
      <c r="R19" s="2">
        <v>0.53218509120000002</v>
      </c>
      <c r="S19" s="2">
        <v>0.5069797399</v>
      </c>
      <c r="T19" s="2">
        <v>0.41754395970000002</v>
      </c>
      <c r="U19" s="2">
        <v>0.32987697770000002</v>
      </c>
      <c r="V19" s="2">
        <v>0.37113089269999999</v>
      </c>
      <c r="W19" s="2">
        <v>0.31864015680000002</v>
      </c>
      <c r="X19" s="2">
        <v>0.31864015680000002</v>
      </c>
      <c r="Y19" s="2">
        <v>0.37113089269999999</v>
      </c>
      <c r="Z19" s="2">
        <v>0.28322097130000001</v>
      </c>
      <c r="AA19" s="2">
        <v>0.2552530314</v>
      </c>
      <c r="AB19" s="2">
        <v>0.3609822989</v>
      </c>
      <c r="AC19" s="2">
        <v>0.3560125489</v>
      </c>
      <c r="AD19" s="2">
        <v>0.47631899900000002</v>
      </c>
      <c r="AE19" s="2">
        <v>0.39776824189999999</v>
      </c>
      <c r="AF19" s="2">
        <v>0.41754395970000002</v>
      </c>
      <c r="AG19" s="2">
        <v>0.32759835100000001</v>
      </c>
      <c r="AH19" s="2">
        <v>0.346277367</v>
      </c>
      <c r="AI19" s="2">
        <v>0.45375957770000003</v>
      </c>
      <c r="AJ19" s="2">
        <v>0.46009382529999998</v>
      </c>
      <c r="AK19" s="2">
        <v>0.54336743129999998</v>
      </c>
      <c r="AL19" s="2">
        <v>0.4965462477</v>
      </c>
      <c r="AM19" s="2">
        <v>0.3077861033</v>
      </c>
      <c r="AN19" s="2">
        <v>0.34388545450000002</v>
      </c>
      <c r="AO19" s="2">
        <v>0.34868591659999998</v>
      </c>
      <c r="AP19" s="2">
        <v>0.29524816539999998</v>
      </c>
      <c r="AQ19" s="2">
        <v>0.31208263720000001</v>
      </c>
      <c r="AR19" s="2">
        <v>0.29118339659999998</v>
      </c>
      <c r="AS19" s="2">
        <v>0.28519092899999998</v>
      </c>
      <c r="AT19" s="2">
        <v>0.35111121890000002</v>
      </c>
      <c r="AU19" s="2">
        <v>0.2534898699</v>
      </c>
      <c r="AV19" s="2">
        <v>0.39502065590000002</v>
      </c>
      <c r="AW19" s="2">
        <v>0.31864015680000002</v>
      </c>
      <c r="AX19" s="2">
        <v>0.37113089269999999</v>
      </c>
      <c r="AY19" s="2">
        <v>0.28322097130000001</v>
      </c>
      <c r="AZ19" s="2">
        <v>0.33915108189999998</v>
      </c>
      <c r="BA19" s="2">
        <v>0.35355339060000002</v>
      </c>
      <c r="BB19" s="2">
        <v>0.34388545450000002</v>
      </c>
      <c r="BC19" s="2">
        <v>0.40895102929999999</v>
      </c>
      <c r="BD19" s="2">
        <v>0.39502065590000002</v>
      </c>
      <c r="BE19" s="2">
        <v>1</v>
      </c>
      <c r="BF19" s="2"/>
      <c r="BG19" s="2"/>
      <c r="BH19" s="2"/>
      <c r="BI19" s="2"/>
      <c r="BJ19" s="2"/>
      <c r="BK19" s="2"/>
      <c r="BL19" s="2"/>
      <c r="BM19" s="2"/>
    </row>
    <row r="20" spans="1:65" ht="17" x14ac:dyDescent="0.2">
      <c r="B20" s="2" t="s">
        <v>25</v>
      </c>
      <c r="C20" s="2">
        <v>0.28126462120000001</v>
      </c>
      <c r="D20" s="2">
        <v>0.32533546390000001</v>
      </c>
      <c r="E20" s="2">
        <v>0.34388545450000002</v>
      </c>
      <c r="F20" s="2">
        <v>0.3868912484</v>
      </c>
      <c r="G20" s="2">
        <v>0.33680839420000003</v>
      </c>
      <c r="H20" s="2">
        <v>0.28519092899999998</v>
      </c>
      <c r="I20" s="2">
        <v>0.31208263720000001</v>
      </c>
      <c r="J20" s="2">
        <v>0.3560125489</v>
      </c>
      <c r="K20" s="2">
        <v>0.33680839420000003</v>
      </c>
      <c r="L20" s="2">
        <v>0.47302882340000002</v>
      </c>
      <c r="M20" s="2">
        <v>0.45375957770000003</v>
      </c>
      <c r="N20" s="2">
        <v>0.38421879530000003</v>
      </c>
      <c r="O20" s="2">
        <v>0.28322097130000001</v>
      </c>
      <c r="P20" s="2">
        <v>0.32085647439999998</v>
      </c>
      <c r="Q20" s="2">
        <v>0.34151006420000002</v>
      </c>
      <c r="R20" s="2">
        <v>0.47631899900000002</v>
      </c>
      <c r="S20" s="2">
        <v>0.4697613746</v>
      </c>
      <c r="T20" s="2">
        <v>0.45062523129999998</v>
      </c>
      <c r="U20" s="2">
        <v>0.28519092899999998</v>
      </c>
      <c r="V20" s="2">
        <v>0.346277367</v>
      </c>
      <c r="W20" s="2">
        <v>0.3560125489</v>
      </c>
      <c r="X20" s="2">
        <v>0.40612619820000001</v>
      </c>
      <c r="Y20" s="2">
        <v>0.3763116869</v>
      </c>
      <c r="Z20" s="2">
        <v>0.28917204600000002</v>
      </c>
      <c r="AA20" s="2">
        <v>0.30354872109999997</v>
      </c>
      <c r="AB20" s="2">
        <v>0.35355339060000002</v>
      </c>
      <c r="AC20" s="2">
        <v>0.3868912484</v>
      </c>
      <c r="AD20" s="2">
        <v>0.46009382529999998</v>
      </c>
      <c r="AE20" s="2">
        <v>0.42044820760000001</v>
      </c>
      <c r="AF20" s="2">
        <v>0.43226861570000003</v>
      </c>
      <c r="AG20" s="2">
        <v>0.28917204600000002</v>
      </c>
      <c r="AH20" s="2">
        <v>0.37113089269999999</v>
      </c>
      <c r="AI20" s="2">
        <v>0.37892914160000002</v>
      </c>
      <c r="AJ20" s="2">
        <v>0.46651649579999999</v>
      </c>
      <c r="AK20" s="2">
        <v>0.46009382529999998</v>
      </c>
      <c r="AL20" s="2">
        <v>0.40053493880000002</v>
      </c>
      <c r="AM20" s="2">
        <v>0.23651441170000001</v>
      </c>
      <c r="AN20" s="2">
        <v>0.26794336559999998</v>
      </c>
      <c r="AO20" s="2">
        <v>0.28322097130000001</v>
      </c>
      <c r="AP20" s="2">
        <v>0.3077861033</v>
      </c>
      <c r="AQ20" s="2">
        <v>0.26425451010000001</v>
      </c>
      <c r="AR20" s="2">
        <v>0.2316470155</v>
      </c>
      <c r="AS20" s="2">
        <v>0.23815949950000001</v>
      </c>
      <c r="AT20" s="2">
        <v>0.31425334360000001</v>
      </c>
      <c r="AU20" s="2">
        <v>0.30992692500000002</v>
      </c>
      <c r="AV20" s="2">
        <v>0.36602142399999998</v>
      </c>
      <c r="AW20" s="2">
        <v>0.33680839420000003</v>
      </c>
      <c r="AX20" s="2">
        <v>0.38421879530000003</v>
      </c>
      <c r="AY20" s="2">
        <v>0.2465581761</v>
      </c>
      <c r="AZ20" s="2">
        <v>0.27547627899999999</v>
      </c>
      <c r="BA20" s="2">
        <v>0.28322097130000001</v>
      </c>
      <c r="BB20" s="2">
        <v>0.32987697770000002</v>
      </c>
      <c r="BC20" s="2">
        <v>0.32987697770000002</v>
      </c>
      <c r="BD20" s="2">
        <v>0.42337265619999997</v>
      </c>
      <c r="BE20" s="2">
        <v>2</v>
      </c>
      <c r="BF20" s="2"/>
      <c r="BG20" s="2"/>
      <c r="BH20" s="2"/>
      <c r="BI20" s="2"/>
      <c r="BJ20" s="2"/>
      <c r="BK20" s="2"/>
      <c r="BL20" s="2"/>
      <c r="BM20" s="2"/>
    </row>
    <row r="21" spans="1:65" ht="17" x14ac:dyDescent="0.2">
      <c r="B21" s="2" t="s">
        <v>25</v>
      </c>
      <c r="C21" s="2">
        <v>0.27168371559999999</v>
      </c>
      <c r="D21" s="2">
        <v>0.33217145349999999</v>
      </c>
      <c r="E21" s="2">
        <v>0.32533546390000001</v>
      </c>
      <c r="F21" s="2">
        <v>0.42044820760000001</v>
      </c>
      <c r="G21" s="2">
        <v>0.35111121890000002</v>
      </c>
      <c r="H21" s="2">
        <v>0.31208263720000001</v>
      </c>
      <c r="I21" s="2">
        <v>0.29524816539999998</v>
      </c>
      <c r="J21" s="2">
        <v>0.36856730430000001</v>
      </c>
      <c r="K21" s="2">
        <v>0.41179550860000003</v>
      </c>
      <c r="L21" s="2">
        <v>0.52123288040000004</v>
      </c>
      <c r="M21" s="2">
        <v>0.4569157251</v>
      </c>
      <c r="N21" s="2">
        <v>0.41754395970000002</v>
      </c>
      <c r="O21" s="2">
        <v>0.32759835100000001</v>
      </c>
      <c r="P21" s="2">
        <v>0.33680839420000003</v>
      </c>
      <c r="Q21" s="2">
        <v>0.40895102929999999</v>
      </c>
      <c r="R21" s="2">
        <v>0.4931163522</v>
      </c>
      <c r="S21" s="2">
        <v>0.5105060629</v>
      </c>
      <c r="T21" s="2">
        <v>0.42631744589999998</v>
      </c>
      <c r="U21" s="2">
        <v>0.28322097130000001</v>
      </c>
      <c r="V21" s="2">
        <v>0.32987697770000002</v>
      </c>
      <c r="W21" s="2">
        <v>0.31643914849999999</v>
      </c>
      <c r="X21" s="2">
        <v>0.37371231220000001</v>
      </c>
      <c r="Y21" s="2">
        <v>0.34151006420000002</v>
      </c>
      <c r="Z21" s="2">
        <v>0.32308820770000002</v>
      </c>
      <c r="AA21" s="2">
        <v>0.28519092899999998</v>
      </c>
      <c r="AB21" s="2">
        <v>0.346277367</v>
      </c>
      <c r="AC21" s="2">
        <v>0.37892914160000002</v>
      </c>
      <c r="AD21" s="2">
        <v>0.4569157251</v>
      </c>
      <c r="AE21" s="2">
        <v>0.46009382529999998</v>
      </c>
      <c r="AF21" s="2">
        <v>0.42337265619999997</v>
      </c>
      <c r="AG21" s="2">
        <v>0.28917204600000002</v>
      </c>
      <c r="AH21" s="2">
        <v>0.32987697770000002</v>
      </c>
      <c r="AI21" s="2">
        <v>0.40895102929999999</v>
      </c>
      <c r="AJ21" s="2">
        <v>0.45375957770000003</v>
      </c>
      <c r="AK21" s="2">
        <v>0.43830286070000002</v>
      </c>
      <c r="AL21" s="2">
        <v>0.39502065590000002</v>
      </c>
      <c r="AM21" s="2">
        <v>0.2316470155</v>
      </c>
      <c r="AN21" s="2">
        <v>0.28917204600000002</v>
      </c>
      <c r="AO21" s="2">
        <v>0.30145195689999998</v>
      </c>
      <c r="AP21" s="2">
        <v>0.30992692500000002</v>
      </c>
      <c r="AQ21" s="2">
        <v>0.27547627899999999</v>
      </c>
      <c r="AR21" s="2">
        <v>0.2253126157</v>
      </c>
      <c r="AS21" s="2">
        <v>0.23815949950000001</v>
      </c>
      <c r="AT21" s="2">
        <v>0.30992692500000002</v>
      </c>
      <c r="AU21" s="2">
        <v>0.29936967619999999</v>
      </c>
      <c r="AV21" s="2">
        <v>0.3560125489</v>
      </c>
      <c r="AW21" s="2">
        <v>0.34388545450000002</v>
      </c>
      <c r="AX21" s="2">
        <v>0.35848881199999999</v>
      </c>
      <c r="AY21" s="2">
        <v>0.24148408220000001</v>
      </c>
      <c r="AZ21" s="2">
        <v>0.28126462120000001</v>
      </c>
      <c r="BA21" s="2">
        <v>0.29118339659999998</v>
      </c>
      <c r="BB21" s="2">
        <v>0.32308820770000002</v>
      </c>
      <c r="BC21" s="2">
        <v>0.34388545450000002</v>
      </c>
      <c r="BD21" s="2">
        <v>0.37371231220000001</v>
      </c>
      <c r="BE21" s="2">
        <v>2</v>
      </c>
      <c r="BF21" s="2"/>
      <c r="BG21" s="2"/>
      <c r="BH21" s="2"/>
      <c r="BI21" s="2"/>
      <c r="BJ21" s="2"/>
      <c r="BK21" s="2"/>
      <c r="BL21" s="2"/>
      <c r="BM21" s="2"/>
    </row>
    <row r="22" spans="1:65" ht="17" x14ac:dyDescent="0.2">
      <c r="B22" s="2" t="s">
        <v>25</v>
      </c>
      <c r="C22" s="2">
        <v>0.27168371559999999</v>
      </c>
      <c r="D22" s="2">
        <v>0.32533546390000001</v>
      </c>
      <c r="E22" s="2">
        <v>0.32533546390000001</v>
      </c>
      <c r="F22" s="2">
        <v>0.40612619820000001</v>
      </c>
      <c r="G22" s="2">
        <v>0.346277367</v>
      </c>
      <c r="H22" s="2">
        <v>0.29730177880000003</v>
      </c>
      <c r="I22" s="2">
        <v>0.32759835100000001</v>
      </c>
      <c r="J22" s="2">
        <v>0.3763116869</v>
      </c>
      <c r="K22" s="2">
        <v>0.40895102929999999</v>
      </c>
      <c r="L22" s="2">
        <v>0.4931163522</v>
      </c>
      <c r="M22" s="2">
        <v>0.43226861570000003</v>
      </c>
      <c r="N22" s="2">
        <v>0.42631744589999998</v>
      </c>
      <c r="O22" s="2">
        <v>0.32085647439999998</v>
      </c>
      <c r="P22" s="2">
        <v>0.36856730430000001</v>
      </c>
      <c r="Q22" s="2">
        <v>0.39502065590000002</v>
      </c>
      <c r="R22" s="2">
        <v>0.47302882340000002</v>
      </c>
      <c r="S22" s="2">
        <v>0.4931163522</v>
      </c>
      <c r="T22" s="2">
        <v>0.4697613746</v>
      </c>
      <c r="U22" s="2">
        <v>0.28717458870000001</v>
      </c>
      <c r="V22" s="2">
        <v>0.33915108189999998</v>
      </c>
      <c r="W22" s="2">
        <v>0.31643914849999999</v>
      </c>
      <c r="X22" s="2">
        <v>0.3815648022</v>
      </c>
      <c r="Y22" s="2">
        <v>0.35111121890000002</v>
      </c>
      <c r="Z22" s="2">
        <v>0.29320873730000002</v>
      </c>
      <c r="AA22" s="2">
        <v>0.31425334360000001</v>
      </c>
      <c r="AB22" s="2">
        <v>0.35355339060000002</v>
      </c>
      <c r="AC22" s="2">
        <v>0.37371231220000001</v>
      </c>
      <c r="AD22" s="2">
        <v>0.51405691330000003</v>
      </c>
      <c r="AE22" s="2">
        <v>0.44442134059999999</v>
      </c>
      <c r="AF22" s="2">
        <v>0.45062523129999998</v>
      </c>
      <c r="AG22" s="2">
        <v>0.32987697770000002</v>
      </c>
      <c r="AH22" s="2">
        <v>0.35355339060000002</v>
      </c>
      <c r="AI22" s="2">
        <v>0.42337265619999997</v>
      </c>
      <c r="AJ22" s="2">
        <v>0.45375957770000003</v>
      </c>
      <c r="AK22" s="2">
        <v>0.47631899900000002</v>
      </c>
      <c r="AL22" s="2">
        <v>0.44442134059999999</v>
      </c>
      <c r="AM22" s="2">
        <v>0.24316373690000001</v>
      </c>
      <c r="AN22" s="2">
        <v>0.32085647439999998</v>
      </c>
      <c r="AO22" s="2">
        <v>0.32308820770000002</v>
      </c>
      <c r="AP22" s="2">
        <v>0.32533546390000001</v>
      </c>
      <c r="AQ22" s="2">
        <v>0.29320873730000002</v>
      </c>
      <c r="AR22" s="2">
        <v>0.2316470155</v>
      </c>
      <c r="AS22" s="2">
        <v>0.24485507440000001</v>
      </c>
      <c r="AT22" s="2">
        <v>0.32759835100000001</v>
      </c>
      <c r="AU22" s="2">
        <v>0.2552530314</v>
      </c>
      <c r="AV22" s="2">
        <v>0.37892914160000002</v>
      </c>
      <c r="AW22" s="2">
        <v>0.34151006420000002</v>
      </c>
      <c r="AX22" s="2">
        <v>0.37892914160000002</v>
      </c>
      <c r="AY22" s="2">
        <v>0.22375626770000001</v>
      </c>
      <c r="AZ22" s="2">
        <v>0.31643914849999999</v>
      </c>
      <c r="BA22" s="2">
        <v>0.29730177880000003</v>
      </c>
      <c r="BB22" s="2">
        <v>0.32759835100000001</v>
      </c>
      <c r="BC22" s="2">
        <v>0.35848881199999999</v>
      </c>
      <c r="BD22" s="2">
        <v>0.40053493880000002</v>
      </c>
      <c r="BE22" s="2">
        <v>2</v>
      </c>
      <c r="BF22" s="2"/>
      <c r="BG22" s="2"/>
      <c r="BH22" s="2"/>
      <c r="BI22" s="2"/>
      <c r="BJ22" s="2"/>
      <c r="BK22" s="2"/>
      <c r="BL22" s="2"/>
      <c r="BM22" s="2"/>
    </row>
    <row r="23" spans="1:65" ht="17" x14ac:dyDescent="0.2">
      <c r="B23" s="2" t="s">
        <v>25</v>
      </c>
      <c r="C23" s="2">
        <v>0.26980705910000002</v>
      </c>
      <c r="D23" s="2">
        <v>0.30566006940000001</v>
      </c>
      <c r="E23" s="2">
        <v>0.2348806873</v>
      </c>
      <c r="F23" s="2">
        <v>0.30566006940000001</v>
      </c>
      <c r="G23" s="2">
        <v>0.26794336559999998</v>
      </c>
      <c r="H23" s="2">
        <v>0.28717458870000001</v>
      </c>
      <c r="I23" s="2">
        <v>0.29730177880000003</v>
      </c>
      <c r="J23" s="2">
        <v>0.2465581761</v>
      </c>
      <c r="K23" s="2">
        <v>0.33680839420000003</v>
      </c>
      <c r="L23" s="2">
        <v>0.46009382529999998</v>
      </c>
      <c r="M23" s="2">
        <v>0.35355339060000002</v>
      </c>
      <c r="N23" s="2">
        <v>0.34868591659999998</v>
      </c>
      <c r="O23" s="2">
        <v>0.29118339659999998</v>
      </c>
      <c r="P23" s="2">
        <v>0.37892914160000002</v>
      </c>
      <c r="Q23" s="2">
        <v>0.346277367</v>
      </c>
      <c r="R23" s="2">
        <v>0.346277367</v>
      </c>
      <c r="S23" s="2">
        <v>0.44751253549999997</v>
      </c>
      <c r="T23" s="2">
        <v>0.36602142399999998</v>
      </c>
      <c r="U23" s="2">
        <v>0.27168371559999999</v>
      </c>
      <c r="V23" s="2">
        <v>0.30992692500000002</v>
      </c>
      <c r="W23" s="2">
        <v>0.29118339659999998</v>
      </c>
      <c r="X23" s="2">
        <v>0.29320873730000002</v>
      </c>
      <c r="Y23" s="2">
        <v>0.2793217845</v>
      </c>
      <c r="Z23" s="2">
        <v>0.28126462120000001</v>
      </c>
      <c r="AA23" s="2">
        <v>0.28519092899999998</v>
      </c>
      <c r="AB23" s="2">
        <v>0.30566006940000001</v>
      </c>
      <c r="AC23" s="2">
        <v>0.36856730430000001</v>
      </c>
      <c r="AD23" s="2">
        <v>0.3609822989</v>
      </c>
      <c r="AE23" s="2">
        <v>0.40332087960000002</v>
      </c>
      <c r="AF23" s="2">
        <v>0.3634931293</v>
      </c>
      <c r="AG23" s="2">
        <v>0.277392368</v>
      </c>
      <c r="AH23" s="2">
        <v>0.31864015680000002</v>
      </c>
      <c r="AI23" s="2">
        <v>0.39229204890000002</v>
      </c>
      <c r="AJ23" s="2">
        <v>0.35848881199999999</v>
      </c>
      <c r="AK23" s="2">
        <v>0.46651649579999999</v>
      </c>
      <c r="AL23" s="2">
        <v>0.3815648022</v>
      </c>
      <c r="AM23" s="2">
        <v>0.25</v>
      </c>
      <c r="AN23" s="2">
        <v>0.26609254560000001</v>
      </c>
      <c r="AO23" s="2">
        <v>0.26794336559999998</v>
      </c>
      <c r="AP23" s="2">
        <v>0.2253126157</v>
      </c>
      <c r="AQ23" s="2">
        <v>0.2316470155</v>
      </c>
      <c r="AR23" s="2">
        <v>0.22845786260000001</v>
      </c>
      <c r="AS23" s="2">
        <v>0.21315872289999999</v>
      </c>
      <c r="AT23" s="2">
        <v>0.2398160298</v>
      </c>
      <c r="AU23" s="2">
        <v>0.26609254560000001</v>
      </c>
      <c r="AV23" s="2">
        <v>0.26794336559999998</v>
      </c>
      <c r="AW23" s="2">
        <v>0.32533546390000001</v>
      </c>
      <c r="AX23" s="2">
        <v>0.29320873730000002</v>
      </c>
      <c r="AY23" s="2">
        <v>0.2316470155</v>
      </c>
      <c r="AZ23" s="2">
        <v>0.2465581761</v>
      </c>
      <c r="BA23" s="2">
        <v>0.33915108189999998</v>
      </c>
      <c r="BB23" s="2">
        <v>0.30354872109999997</v>
      </c>
      <c r="BC23" s="2">
        <v>0.33915108189999998</v>
      </c>
      <c r="BD23" s="2">
        <v>0.31208263720000001</v>
      </c>
      <c r="BE23" s="2">
        <v>3</v>
      </c>
      <c r="BF23" s="2"/>
      <c r="BG23" s="2"/>
      <c r="BH23" s="2"/>
      <c r="BI23" s="2"/>
      <c r="BJ23" s="2"/>
      <c r="BK23" s="2"/>
      <c r="BL23" s="2"/>
      <c r="BM23" s="2"/>
    </row>
    <row r="24" spans="1:65" ht="17" x14ac:dyDescent="0.2">
      <c r="B24" s="2" t="s">
        <v>25</v>
      </c>
      <c r="C24" s="2">
        <v>0.28126462120000001</v>
      </c>
      <c r="D24" s="2">
        <v>0.31643914849999999</v>
      </c>
      <c r="E24" s="2">
        <v>0.29524816539999998</v>
      </c>
      <c r="F24" s="2">
        <v>0.32759835100000001</v>
      </c>
      <c r="G24" s="2">
        <v>0.28519092899999998</v>
      </c>
      <c r="H24" s="2">
        <v>0.31208263720000001</v>
      </c>
      <c r="I24" s="2">
        <v>0.31425334360000001</v>
      </c>
      <c r="J24" s="2">
        <v>0.28917204600000002</v>
      </c>
      <c r="K24" s="2">
        <v>0.3560125489</v>
      </c>
      <c r="L24" s="2">
        <v>0.38421879530000003</v>
      </c>
      <c r="M24" s="2">
        <v>0.40895102929999999</v>
      </c>
      <c r="N24" s="2">
        <v>0.3560125489</v>
      </c>
      <c r="O24" s="2">
        <v>0.33915108189999998</v>
      </c>
      <c r="P24" s="2">
        <v>0.34151006420000002</v>
      </c>
      <c r="Q24" s="2">
        <v>0.41754395970000002</v>
      </c>
      <c r="R24" s="2">
        <v>0.43527528160000001</v>
      </c>
      <c r="S24" s="2">
        <v>0.52485834180000002</v>
      </c>
      <c r="T24" s="2">
        <v>0.4146597729</v>
      </c>
      <c r="U24" s="2">
        <v>0.2793217845</v>
      </c>
      <c r="V24" s="2">
        <v>0.29936967619999999</v>
      </c>
      <c r="W24" s="2">
        <v>0.30566006940000001</v>
      </c>
      <c r="X24" s="2">
        <v>0.28917204600000002</v>
      </c>
      <c r="Y24" s="2">
        <v>0.277392368</v>
      </c>
      <c r="Z24" s="2">
        <v>0.24316373690000001</v>
      </c>
      <c r="AA24" s="2">
        <v>0.26980705910000002</v>
      </c>
      <c r="AB24" s="2">
        <v>0.34151006420000002</v>
      </c>
      <c r="AC24" s="2">
        <v>0.33448188870000001</v>
      </c>
      <c r="AD24" s="2">
        <v>0.32308820770000002</v>
      </c>
      <c r="AE24" s="2">
        <v>0.38958228979999998</v>
      </c>
      <c r="AF24" s="2">
        <v>0.34388545450000002</v>
      </c>
      <c r="AG24" s="2">
        <v>0.29118339659999998</v>
      </c>
      <c r="AH24" s="2">
        <v>0.28126462120000001</v>
      </c>
      <c r="AI24" s="2">
        <v>0.4146597729</v>
      </c>
      <c r="AJ24" s="2">
        <v>0.39502065590000002</v>
      </c>
      <c r="AK24" s="2">
        <v>0.45062523129999998</v>
      </c>
      <c r="AL24" s="2">
        <v>0.3560125489</v>
      </c>
      <c r="AM24" s="2">
        <v>0.277392368</v>
      </c>
      <c r="AN24" s="2">
        <v>0.2552530314</v>
      </c>
      <c r="AO24" s="2">
        <v>0.28126462120000001</v>
      </c>
      <c r="AP24" s="2">
        <v>0.2482731239</v>
      </c>
      <c r="AQ24" s="2">
        <v>0.25702845670000002</v>
      </c>
      <c r="AR24" s="2">
        <v>0.20306309910000001</v>
      </c>
      <c r="AS24" s="2">
        <v>0.2348806873</v>
      </c>
      <c r="AT24" s="2">
        <v>0.25702845670000002</v>
      </c>
      <c r="AU24" s="2">
        <v>0.27357342530000001</v>
      </c>
      <c r="AV24" s="2">
        <v>0.32987697770000002</v>
      </c>
      <c r="AW24" s="2">
        <v>0.32085647439999998</v>
      </c>
      <c r="AX24" s="2">
        <v>0.32085647439999998</v>
      </c>
      <c r="AY24" s="2">
        <v>0.2552530314</v>
      </c>
      <c r="AZ24" s="2">
        <v>0.2253126157</v>
      </c>
      <c r="BA24" s="2">
        <v>0.32308820770000002</v>
      </c>
      <c r="BB24" s="2">
        <v>0.33217145349999999</v>
      </c>
      <c r="BC24" s="2">
        <v>0.35355339060000002</v>
      </c>
      <c r="BD24" s="2">
        <v>0.30145195689999998</v>
      </c>
      <c r="BE24" s="2">
        <v>3</v>
      </c>
      <c r="BF24" s="2"/>
      <c r="BG24" s="2"/>
      <c r="BH24" s="2"/>
      <c r="BI24" s="2"/>
      <c r="BJ24" s="2"/>
      <c r="BK24" s="2"/>
      <c r="BL24" s="2"/>
      <c r="BM24" s="2"/>
    </row>
    <row r="25" spans="1:65" ht="17" x14ac:dyDescent="0.2">
      <c r="B25" s="2" t="s">
        <v>25</v>
      </c>
      <c r="C25" s="2">
        <v>0.2465581761</v>
      </c>
      <c r="D25" s="2">
        <v>0.3634931293</v>
      </c>
      <c r="E25" s="2">
        <v>0.30145195689999998</v>
      </c>
      <c r="F25" s="2">
        <v>0.30145195689999998</v>
      </c>
      <c r="G25" s="2">
        <v>0.26609254560000001</v>
      </c>
      <c r="H25" s="2">
        <v>0.26609254560000001</v>
      </c>
      <c r="I25" s="2">
        <v>0.28126462120000001</v>
      </c>
      <c r="J25" s="2">
        <v>0.28917204600000002</v>
      </c>
      <c r="K25" s="2">
        <v>0.31425334360000001</v>
      </c>
      <c r="L25" s="2">
        <v>0.39502065590000002</v>
      </c>
      <c r="M25" s="2">
        <v>0.32308820770000002</v>
      </c>
      <c r="N25" s="2">
        <v>0.33915108189999998</v>
      </c>
      <c r="O25" s="2">
        <v>0.31864015680000002</v>
      </c>
      <c r="P25" s="2">
        <v>0.33448188870000001</v>
      </c>
      <c r="Q25" s="2">
        <v>0.40612619820000001</v>
      </c>
      <c r="R25" s="2">
        <v>0.3815648022</v>
      </c>
      <c r="S25" s="2">
        <v>0.47631899900000002</v>
      </c>
      <c r="T25" s="2">
        <v>0.35111121890000002</v>
      </c>
      <c r="U25" s="2">
        <v>0.28917204600000002</v>
      </c>
      <c r="V25" s="2">
        <v>0.33448188870000001</v>
      </c>
      <c r="W25" s="2">
        <v>0.29936967619999999</v>
      </c>
      <c r="X25" s="2">
        <v>0.30354872109999997</v>
      </c>
      <c r="Y25" s="2">
        <v>0.30145195689999998</v>
      </c>
      <c r="Z25" s="2">
        <v>0.25881623100000001</v>
      </c>
      <c r="AA25" s="2">
        <v>0.28322097130000001</v>
      </c>
      <c r="AB25" s="2">
        <v>0.31208263720000001</v>
      </c>
      <c r="AC25" s="2">
        <v>0.35111121890000002</v>
      </c>
      <c r="AD25" s="2">
        <v>0.3634931293</v>
      </c>
      <c r="AE25" s="2">
        <v>0.4146597729</v>
      </c>
      <c r="AF25" s="2">
        <v>0.3609822989</v>
      </c>
      <c r="AG25" s="2">
        <v>0.32533546390000001</v>
      </c>
      <c r="AH25" s="2">
        <v>0.30145195689999998</v>
      </c>
      <c r="AI25" s="2">
        <v>0.39502065590000002</v>
      </c>
      <c r="AJ25" s="2">
        <v>0.42928271820000002</v>
      </c>
      <c r="AK25" s="2">
        <v>0.4569157251</v>
      </c>
      <c r="AL25" s="2">
        <v>0.43226861570000003</v>
      </c>
      <c r="AM25" s="2">
        <v>0.26794336559999998</v>
      </c>
      <c r="AN25" s="2">
        <v>0.26794336559999998</v>
      </c>
      <c r="AO25" s="2">
        <v>0.31864015680000002</v>
      </c>
      <c r="AP25" s="2">
        <v>0.2253126157</v>
      </c>
      <c r="AQ25" s="2">
        <v>0.19479114489999999</v>
      </c>
      <c r="AR25" s="2">
        <v>0.22687978880000001</v>
      </c>
      <c r="AS25" s="2">
        <v>0.28917204600000002</v>
      </c>
      <c r="AT25" s="2">
        <v>0.3077861033</v>
      </c>
      <c r="AU25" s="2">
        <v>0.30354872109999997</v>
      </c>
      <c r="AV25" s="2">
        <v>0.33448188870000001</v>
      </c>
      <c r="AW25" s="2">
        <v>0.3077861033</v>
      </c>
      <c r="AX25" s="29"/>
      <c r="AY25" s="2">
        <v>0.2552530314</v>
      </c>
      <c r="AZ25" s="2">
        <v>0.29936967619999999</v>
      </c>
      <c r="BA25" s="2">
        <v>0.29936967619999999</v>
      </c>
      <c r="BB25" s="2">
        <v>0.32987697770000002</v>
      </c>
      <c r="BC25" s="2">
        <v>0.32085647439999998</v>
      </c>
      <c r="BD25" s="29"/>
      <c r="BE25" s="2">
        <v>3</v>
      </c>
      <c r="BF25" s="2"/>
      <c r="BG25" s="2"/>
      <c r="BH25" s="2"/>
      <c r="BI25" s="2"/>
      <c r="BJ25" s="2"/>
      <c r="BK25" s="2"/>
      <c r="BL25" s="2"/>
      <c r="BM25" s="2"/>
    </row>
    <row r="28" spans="1:65" x14ac:dyDescent="0.2">
      <c r="A28" t="s">
        <v>33</v>
      </c>
      <c r="C28">
        <f>AVERAGE(C7:C9)</f>
        <v>0.65978339586666668</v>
      </c>
      <c r="D28">
        <f t="shared" ref="D28:G28" si="0">AVERAGE(D7:D9)</f>
        <v>0.60248556593333336</v>
      </c>
      <c r="E28">
        <f t="shared" si="0"/>
        <v>0.92141779176666672</v>
      </c>
      <c r="F28">
        <f t="shared" si="0"/>
        <v>0.14264326753333331</v>
      </c>
      <c r="G28">
        <f t="shared" si="0"/>
        <v>8.6223688566666665E-2</v>
      </c>
      <c r="H28">
        <f>AVERAGE(H7:H9)</f>
        <v>0.26010872230000004</v>
      </c>
      <c r="M28">
        <f t="shared" ref="M28" si="1">AVERAGE(M7:M9)</f>
        <v>0.4363769713666667</v>
      </c>
      <c r="Y28">
        <f>AVERAGE(Y7:Y9)</f>
        <v>3.6192120766666662E-2</v>
      </c>
      <c r="AE28">
        <f>AVERAGE(AE7:AE9)</f>
        <v>0.33866010139999997</v>
      </c>
      <c r="AQ28">
        <f>AVERAGE(AQ7:AQ9)</f>
        <v>4.9341413966666671E-2</v>
      </c>
      <c r="AW28">
        <f>AVERAGE(AW7:AW9)</f>
        <v>0.25427655306666663</v>
      </c>
    </row>
    <row r="30" spans="1:65" x14ac:dyDescent="0.2">
      <c r="A30" t="s">
        <v>34</v>
      </c>
      <c r="C30">
        <f>AVERAGE(C10:C12)</f>
        <v>0.75897450046666659</v>
      </c>
      <c r="D30">
        <f t="shared" ref="D30:H30" si="2">AVERAGE(D10:D12)</f>
        <v>0.76637846303333335</v>
      </c>
      <c r="E30">
        <f t="shared" si="2"/>
        <v>0.9312582844666667</v>
      </c>
      <c r="F30">
        <f t="shared" si="2"/>
        <v>0.20250644243333329</v>
      </c>
      <c r="G30">
        <f t="shared" si="2"/>
        <v>0.1004611259</v>
      </c>
      <c r="H30">
        <f t="shared" si="2"/>
        <v>0.24082731139999999</v>
      </c>
      <c r="M30">
        <f t="shared" ref="M30" si="3">AVERAGE(M10:M12)</f>
        <v>0.7337788797</v>
      </c>
      <c r="Y30">
        <f t="shared" ref="Y30" si="4">AVERAGE(Y10:Y12)</f>
        <v>0.10204255396666667</v>
      </c>
      <c r="AE30">
        <f t="shared" ref="AE30" si="5">AVERAGE(AE10:AE12)</f>
        <v>0.74934907433333331</v>
      </c>
      <c r="AQ30">
        <f t="shared" ref="AQ30" si="6">AVERAGE(AQ10:AQ12)</f>
        <v>7.2358540799999996E-2</v>
      </c>
      <c r="AW30">
        <f t="shared" ref="AW30" si="7">AVERAGE(AW10:AW12)</f>
        <v>0.58922182680000013</v>
      </c>
    </row>
    <row r="32" spans="1:65" x14ac:dyDescent="0.2">
      <c r="A32" t="s">
        <v>35</v>
      </c>
      <c r="C32">
        <f>AVERAGE(C13:C15)</f>
        <v>0.52981055713333325</v>
      </c>
      <c r="D32">
        <f t="shared" ref="D32:H32" si="8">AVERAGE(D13:D15)</f>
        <v>0.51951163133333333</v>
      </c>
      <c r="E32">
        <f t="shared" si="8"/>
        <v>0.44977325416666664</v>
      </c>
      <c r="F32">
        <f t="shared" si="8"/>
        <v>0.12212393583333335</v>
      </c>
      <c r="G32">
        <f t="shared" si="8"/>
        <v>4.299281533333333E-2</v>
      </c>
      <c r="H32">
        <f t="shared" si="8"/>
        <v>0.22515593283333332</v>
      </c>
      <c r="M32">
        <f t="shared" ref="M32" si="9">AVERAGE(M13:M15)</f>
        <v>0.34833553690000002</v>
      </c>
      <c r="Y32">
        <f t="shared" ref="Y32" si="10">AVERAGE(Y13:Y15)</f>
        <v>3.9106089533333332E-2</v>
      </c>
      <c r="AE32">
        <f t="shared" ref="AE32" si="11">AVERAGE(AE13:AE15)</f>
        <v>0.32406751876666667</v>
      </c>
      <c r="AQ32">
        <f t="shared" ref="AQ32" si="12">AVERAGE(AQ13:AQ15)</f>
        <v>2.6041994700000001E-2</v>
      </c>
      <c r="AW32">
        <f t="shared" ref="AW32" si="13">AVERAGE(AW13:AW15)</f>
        <v>0.23004806356666666</v>
      </c>
    </row>
    <row r="34" spans="1:8" x14ac:dyDescent="0.2">
      <c r="A34" t="s">
        <v>36</v>
      </c>
    </row>
    <row r="35" spans="1:8" ht="17" x14ac:dyDescent="0.2">
      <c r="B35" s="2" t="s">
        <v>24</v>
      </c>
      <c r="C35">
        <f>C7/$C$28</f>
        <v>0.88880301970876985</v>
      </c>
      <c r="D35">
        <f>D7/$D$28</f>
        <v>0.92082660128224292</v>
      </c>
      <c r="E35">
        <f>E7/$E$28</f>
        <v>0.9317873434523577</v>
      </c>
      <c r="F35">
        <f>F7/$F$28</f>
        <v>1.0277692823163984</v>
      </c>
      <c r="G35">
        <f>G7/$G$28</f>
        <v>1.4397036819414164</v>
      </c>
      <c r="H35">
        <f>H7/$H$28</f>
        <v>0.83671796499382511</v>
      </c>
    </row>
    <row r="36" spans="1:8" ht="17" x14ac:dyDescent="0.2">
      <c r="B36" s="2" t="s">
        <v>24</v>
      </c>
      <c r="C36">
        <f t="shared" ref="C36:C37" si="14">C8/$C$28</f>
        <v>1.1250082829456367</v>
      </c>
      <c r="D36">
        <f t="shared" ref="D36:D37" si="15">D8/$D$28</f>
        <v>1.0431896178730131</v>
      </c>
      <c r="E36">
        <f t="shared" ref="E36:E37" si="16">E8/$E$28</f>
        <v>1.0126057905947996</v>
      </c>
      <c r="F36">
        <f t="shared" ref="F36:F37" si="17">F8/$F$28</f>
        <v>0.96561262148466231</v>
      </c>
      <c r="G36">
        <f t="shared" ref="G36:G37" si="18">G8/$G$28</f>
        <v>0.80987542125396672</v>
      </c>
      <c r="H36">
        <f t="shared" ref="H36:H37" si="19">H8/$H$28</f>
        <v>1.1751242584147665</v>
      </c>
    </row>
    <row r="37" spans="1:8" ht="17" x14ac:dyDescent="0.2">
      <c r="B37" s="2" t="s">
        <v>24</v>
      </c>
      <c r="C37">
        <f t="shared" si="14"/>
        <v>0.98618869734559345</v>
      </c>
      <c r="D37">
        <f t="shared" si="15"/>
        <v>1.0359837808447441</v>
      </c>
      <c r="E37">
        <f t="shared" si="16"/>
        <v>1.0556068659528426</v>
      </c>
      <c r="F37">
        <f t="shared" si="17"/>
        <v>1.0066180961989397</v>
      </c>
      <c r="G37">
        <f t="shared" si="18"/>
        <v>0.75042089680461699</v>
      </c>
      <c r="H37">
        <f t="shared" si="19"/>
        <v>0.98815777659140802</v>
      </c>
    </row>
    <row r="38" spans="1:8" ht="17" x14ac:dyDescent="0.2">
      <c r="B38" s="2" t="s">
        <v>24</v>
      </c>
      <c r="C38">
        <f>C10/$C$30</f>
        <v>0.92522533690951181</v>
      </c>
      <c r="D38">
        <f>D10/$D$30</f>
        <v>0.92266003718484546</v>
      </c>
      <c r="E38">
        <f>E10/$E$30</f>
        <v>1.0372378372485498</v>
      </c>
      <c r="F38">
        <f>F10/$F$30</f>
        <v>1.1598677280468475</v>
      </c>
      <c r="G38">
        <f>G10/$G$30</f>
        <v>1.2018782391528025</v>
      </c>
      <c r="H38">
        <f>H10/$H$30</f>
        <v>0.79770602670939417</v>
      </c>
    </row>
    <row r="39" spans="1:8" ht="17" x14ac:dyDescent="0.2">
      <c r="B39" s="2" t="s">
        <v>24</v>
      </c>
      <c r="C39">
        <f t="shared" ref="C39:C40" si="20">C11/$C$30</f>
        <v>1.0481728744652854</v>
      </c>
      <c r="D39">
        <f t="shared" ref="D39:D40" si="21">D11/$D$30</f>
        <v>1.0746531342232906</v>
      </c>
      <c r="E39">
        <f t="shared" ref="E39:E40" si="22">E11/$E$30</f>
        <v>0.96777712223644563</v>
      </c>
      <c r="F39">
        <f t="shared" ref="F39:F40" si="23">F11/$F$30</f>
        <v>1.0027488343579487</v>
      </c>
      <c r="G39">
        <f t="shared" ref="G39:G40" si="24">G11/$G$30</f>
        <v>1.0106551025624131</v>
      </c>
      <c r="H39">
        <f t="shared" ref="H39:H40" si="25">H11/$H$30</f>
        <v>1.0896985452954735</v>
      </c>
    </row>
    <row r="40" spans="1:8" ht="17" x14ac:dyDescent="0.2">
      <c r="B40" s="2" t="s">
        <v>24</v>
      </c>
      <c r="C40">
        <f t="shared" si="20"/>
        <v>1.026601788625203</v>
      </c>
      <c r="D40">
        <f t="shared" si="21"/>
        <v>1.002686828591864</v>
      </c>
      <c r="E40">
        <f t="shared" si="22"/>
        <v>0.99498504051500458</v>
      </c>
      <c r="F40">
        <f t="shared" si="23"/>
        <v>0.83738343759520428</v>
      </c>
      <c r="G40">
        <f t="shared" si="24"/>
        <v>0.78746665828478424</v>
      </c>
      <c r="H40">
        <f t="shared" si="25"/>
        <v>1.1125954279951322</v>
      </c>
    </row>
    <row r="41" spans="1:8" ht="17" x14ac:dyDescent="0.2">
      <c r="B41" s="2" t="s">
        <v>24</v>
      </c>
      <c r="C41">
        <f>C13/$C$32</f>
        <v>0.97701424581037843</v>
      </c>
      <c r="D41">
        <f>D13/$D$32</f>
        <v>0.76565801015681334</v>
      </c>
      <c r="E41">
        <f>E13/$E$32</f>
        <v>0.79153783734787631</v>
      </c>
      <c r="F41">
        <f>F13/$F$32</f>
        <v>1.0094588522617149</v>
      </c>
      <c r="G41">
        <f>G13/$G$32</f>
        <v>0.91367982523219426</v>
      </c>
      <c r="H41">
        <f>H13/$H$32</f>
        <v>0.92723286156771545</v>
      </c>
    </row>
    <row r="42" spans="1:8" ht="17" x14ac:dyDescent="0.2">
      <c r="B42" s="2" t="s">
        <v>24</v>
      </c>
      <c r="C42">
        <f t="shared" ref="C42:C43" si="26">C14/$C$32</f>
        <v>1.0185038992422333</v>
      </c>
      <c r="D42">
        <f t="shared" ref="D42:D43" si="27">D14/$D$32</f>
        <v>1.1287860352518999</v>
      </c>
      <c r="E42">
        <f t="shared" ref="E42:E43" si="28">E14/$E$32</f>
        <v>1.1271896121064928</v>
      </c>
      <c r="F42">
        <f>F14/$F$32</f>
        <v>1.0744379028127047</v>
      </c>
      <c r="G42">
        <f t="shared" ref="G42:G43" si="29">G14/$G$32</f>
        <v>0.91367982523219426</v>
      </c>
      <c r="H42">
        <f t="shared" ref="H42:H43" si="30">H14/$H$32</f>
        <v>1.0076562760082486</v>
      </c>
    </row>
    <row r="43" spans="1:8" ht="17" x14ac:dyDescent="0.2">
      <c r="B43" s="2" t="s">
        <v>24</v>
      </c>
      <c r="C43">
        <f t="shared" si="26"/>
        <v>1.0044818549473886</v>
      </c>
      <c r="D43">
        <f t="shared" si="27"/>
        <v>1.105555954591287</v>
      </c>
      <c r="E43">
        <f t="shared" si="28"/>
        <v>1.0812725505456311</v>
      </c>
      <c r="F43">
        <f>F15/$F$32</f>
        <v>0.91610324492558004</v>
      </c>
      <c r="G43">
        <f t="shared" si="29"/>
        <v>1.1726403495356117</v>
      </c>
      <c r="H43">
        <f t="shared" si="30"/>
        <v>1.0651108624240362</v>
      </c>
    </row>
    <row r="49" spans="7:49" x14ac:dyDescent="0.2">
      <c r="G49">
        <f>AVERAGE(G17:G19)</f>
        <v>0.38398237963333332</v>
      </c>
      <c r="M49">
        <f>AVERAGE(M17:M19)</f>
        <v>0.44764797283333335</v>
      </c>
      <c r="Y49">
        <f>AVERAGE(Y17:Y19)</f>
        <v>0.35616757529999998</v>
      </c>
      <c r="AE49">
        <f>AVERAGE(AE17:AE19)</f>
        <v>0.41288821903333334</v>
      </c>
      <c r="AQ49">
        <f>AVERAGE(AQ17:AQ19)</f>
        <v>0.30715568440000002</v>
      </c>
      <c r="AW49">
        <f>AVERAGE(AW17:AW19)</f>
        <v>0.33547586266666674</v>
      </c>
    </row>
    <row r="51" spans="7:49" x14ac:dyDescent="0.2">
      <c r="G51">
        <f>AVERAGE(G20:G22)</f>
        <v>0.34473232669999998</v>
      </c>
      <c r="M51">
        <f>AVERAGE(M20:M22)</f>
        <v>0.44764797283333335</v>
      </c>
      <c r="Y51">
        <f>AVERAGE(Y20:Y22)</f>
        <v>0.35631099000000005</v>
      </c>
      <c r="AE51">
        <f>AVERAGE(AE20:AE22)</f>
        <v>0.44165445783333329</v>
      </c>
      <c r="AQ51">
        <f>AVERAGE(AQ20:AQ22)</f>
        <v>0.27764650880000002</v>
      </c>
      <c r="AW51">
        <f>AVERAGE(AW20:AW22)</f>
        <v>0.34073463763333334</v>
      </c>
    </row>
    <row r="53" spans="7:49" x14ac:dyDescent="0.2">
      <c r="G53">
        <f>AVERAGE(G23:G25)</f>
        <v>0.27307561340000003</v>
      </c>
      <c r="M53">
        <f>AVERAGE(M23:M25)</f>
        <v>0.36186420920000001</v>
      </c>
      <c r="Y53">
        <f>AVERAGE(Y23:Y25)</f>
        <v>0.28605536979999996</v>
      </c>
      <c r="AE53">
        <f>AVERAGE(AE23:AE25)</f>
        <v>0.4025209807666667</v>
      </c>
      <c r="AQ53">
        <f>AVERAGE(AQ23:AQ25)</f>
        <v>0.2278222057</v>
      </c>
      <c r="AW53">
        <f>AVERAGE(AW23:AW25)</f>
        <v>0.31799268053333335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Notes</vt:lpstr>
      <vt:lpstr>CTG</vt:lpstr>
      <vt:lpstr>4 FOLDCHANGE</vt:lpstr>
      <vt:lpstr>ATF4 30uM FOLD</vt:lpstr>
      <vt:lpstr>FOS Fold induction 30uM</vt:lpstr>
      <vt:lpstr>6 TIME and CONC RESPONSE_RAW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Beyna</dc:creator>
  <cp:lastModifiedBy>Mercedes Beyna</cp:lastModifiedBy>
  <dcterms:created xsi:type="dcterms:W3CDTF">2022-05-18T12:46:57Z</dcterms:created>
  <dcterms:modified xsi:type="dcterms:W3CDTF">2022-08-20T21:45:39Z</dcterms:modified>
</cp:coreProperties>
</file>