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t_r\Desktop\Saturday's data\"/>
    </mc:Choice>
  </mc:AlternateContent>
  <xr:revisionPtr revIDLastSave="0" documentId="13_ncr:1_{E3F07A46-B49F-4B7F-AE61-19EAA54CFAD4}" xr6:coauthVersionLast="47" xr6:coauthVersionMax="47" xr10:uidLastSave="{00000000-0000-0000-0000-000000000000}"/>
  <bookViews>
    <workbookView xWindow="-120" yWindow="-120" windowWidth="29040" windowHeight="15840" xr2:uid="{5C6109C0-ADEC-4EA2-BAC6-E82CD4D90E6B}"/>
  </bookViews>
  <sheets>
    <sheet name="Proportion and Frequenc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E22" i="1"/>
  <c r="G22" i="1"/>
  <c r="I22" i="1"/>
  <c r="L22" i="1"/>
  <c r="L34" i="1" s="1"/>
  <c r="N22" i="1"/>
  <c r="N34" i="1" s="1"/>
  <c r="P22" i="1"/>
  <c r="R22" i="1"/>
  <c r="R34" i="1" s="1"/>
  <c r="C23" i="1"/>
  <c r="E23" i="1"/>
  <c r="G23" i="1"/>
  <c r="I23" i="1"/>
  <c r="L23" i="1"/>
  <c r="N23" i="1"/>
  <c r="P23" i="1"/>
  <c r="R23" i="1"/>
  <c r="C24" i="1"/>
  <c r="E24" i="1"/>
  <c r="G24" i="1"/>
  <c r="I24" i="1"/>
  <c r="L24" i="1"/>
  <c r="N24" i="1"/>
  <c r="P24" i="1"/>
  <c r="R24" i="1"/>
  <c r="C25" i="1"/>
  <c r="E25" i="1"/>
  <c r="G25" i="1"/>
  <c r="I25" i="1"/>
  <c r="L25" i="1"/>
  <c r="N25" i="1"/>
  <c r="P25" i="1"/>
  <c r="R25" i="1"/>
  <c r="C26" i="1"/>
  <c r="E26" i="1"/>
  <c r="G26" i="1"/>
  <c r="I26" i="1"/>
  <c r="L26" i="1"/>
  <c r="N26" i="1"/>
  <c r="P26" i="1"/>
  <c r="R26" i="1"/>
  <c r="C27" i="1"/>
  <c r="E27" i="1"/>
  <c r="G27" i="1"/>
  <c r="I27" i="1"/>
  <c r="L27" i="1"/>
  <c r="N27" i="1"/>
  <c r="P27" i="1"/>
  <c r="R27" i="1"/>
  <c r="C28" i="1"/>
  <c r="E28" i="1"/>
  <c r="G28" i="1"/>
  <c r="I28" i="1"/>
  <c r="L28" i="1"/>
  <c r="N28" i="1"/>
  <c r="P28" i="1"/>
  <c r="R28" i="1"/>
  <c r="C29" i="1"/>
  <c r="E29" i="1"/>
  <c r="G29" i="1"/>
  <c r="I29" i="1"/>
  <c r="L29" i="1"/>
  <c r="N29" i="1"/>
  <c r="P29" i="1"/>
  <c r="R29" i="1"/>
  <c r="C30" i="1"/>
  <c r="E30" i="1"/>
  <c r="G30" i="1"/>
  <c r="I30" i="1"/>
  <c r="L30" i="1"/>
  <c r="N30" i="1"/>
  <c r="P30" i="1"/>
  <c r="R30" i="1"/>
  <c r="C31" i="1"/>
  <c r="E31" i="1"/>
  <c r="G31" i="1"/>
  <c r="I31" i="1"/>
  <c r="L31" i="1"/>
  <c r="N31" i="1"/>
  <c r="P31" i="1"/>
  <c r="R31" i="1"/>
  <c r="C32" i="1"/>
  <c r="E32" i="1"/>
  <c r="G32" i="1"/>
  <c r="I32" i="1"/>
  <c r="L32" i="1"/>
  <c r="N32" i="1"/>
  <c r="P32" i="1"/>
  <c r="R32" i="1"/>
  <c r="C33" i="1"/>
  <c r="E33" i="1"/>
  <c r="G33" i="1"/>
  <c r="I33" i="1"/>
  <c r="L33" i="1"/>
  <c r="N33" i="1"/>
  <c r="P33" i="1"/>
  <c r="P34" i="1" s="1"/>
  <c r="R33" i="1"/>
  <c r="C34" i="1"/>
  <c r="E34" i="1"/>
  <c r="G34" i="1"/>
  <c r="I34" i="1"/>
  <c r="U35" i="1"/>
  <c r="V35" i="1"/>
  <c r="W3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B16" i="1"/>
  <c r="T17" i="1"/>
  <c r="U17" i="1"/>
  <c r="S17" i="1"/>
</calcChain>
</file>

<file path=xl/sharedStrings.xml><?xml version="1.0" encoding="utf-8"?>
<sst xmlns="http://schemas.openxmlformats.org/spreadsheetml/2006/main" count="76" uniqueCount="28">
  <si>
    <t>Teacher 2</t>
  </si>
  <si>
    <t>Positive academic</t>
  </si>
  <si>
    <t>positive social</t>
  </si>
  <si>
    <t xml:space="preserve">Redirect academic </t>
  </si>
  <si>
    <t>redirect social</t>
  </si>
  <si>
    <t>ACTUAL WHOLE CLASS</t>
  </si>
  <si>
    <t>ACTUAL SMALL GROUP</t>
  </si>
  <si>
    <t>Teacher 3</t>
  </si>
  <si>
    <t>Teacher 4</t>
  </si>
  <si>
    <t>Teacher 5</t>
  </si>
  <si>
    <t>Teacher 6</t>
  </si>
  <si>
    <t>No in Class</t>
  </si>
  <si>
    <t>No in group</t>
  </si>
  <si>
    <t>Years in teaching</t>
  </si>
  <si>
    <t>Teacher 7</t>
  </si>
  <si>
    <t>Teacher 8</t>
  </si>
  <si>
    <t>Teacher 9</t>
  </si>
  <si>
    <t>Teacher 10</t>
  </si>
  <si>
    <t>Teacher 11</t>
  </si>
  <si>
    <t>Teacher 12</t>
  </si>
  <si>
    <t>Teacher 13</t>
  </si>
  <si>
    <t>Mean</t>
  </si>
  <si>
    <t>rate per minute</t>
  </si>
  <si>
    <t>RECOLLECTIONS WHOLE CLASS</t>
  </si>
  <si>
    <t>RECOLLECTIONS SMALL GROUP</t>
  </si>
  <si>
    <t>Proportion of comments in each category</t>
  </si>
  <si>
    <t>Frequency of comments per minute</t>
  </si>
  <si>
    <t>time in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</si>
</sst>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1" fillId="0" borderId="0" xfId="0" applyFont="1"/>
    <xf numFmtId="0" fontId="0" fillId="0" borderId="1" xfId="0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2" borderId="8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2" borderId="8" xfId="0" applyFill="1" applyBorder="1"/>
    <xf numFmtId="0" fontId="0" fillId="3" borderId="0" xfId="0" applyFill="1"/>
    <xf numFmtId="0" fontId="0" fillId="4" borderId="0" xfId="0" applyFill="1"/>
    <xf numFmtId="0" fontId="0" fillId="5" borderId="9" xfId="0" applyFill="1" applyBorder="1"/>
    <xf numFmtId="2" fontId="0" fillId="2" borderId="10" xfId="0" applyNumberFormat="1" applyFill="1" applyBorder="1"/>
    <xf numFmtId="2" fontId="0" fillId="10" borderId="11" xfId="0" applyNumberFormat="1" applyFill="1" applyBorder="1"/>
    <xf numFmtId="2" fontId="0" fillId="11" borderId="11" xfId="0" applyNumberFormat="1" applyFill="1" applyBorder="1"/>
    <xf numFmtId="2" fontId="0" fillId="12" borderId="12" xfId="0" applyNumberFormat="1" applyFill="1" applyBorder="1"/>
    <xf numFmtId="2" fontId="0" fillId="13" borderId="11" xfId="0" applyNumberFormat="1" applyFill="1" applyBorder="1"/>
    <xf numFmtId="0" fontId="0" fillId="6" borderId="8" xfId="0" applyFill="1" applyBorder="1" applyAlignment="1">
      <alignment wrapText="1"/>
    </xf>
    <xf numFmtId="0" fontId="0" fillId="9" borderId="9" xfId="0" applyFill="1" applyBorder="1" applyAlignment="1">
      <alignment wrapText="1"/>
    </xf>
    <xf numFmtId="0" fontId="0" fillId="6" borderId="8" xfId="0" applyFill="1" applyBorder="1"/>
    <xf numFmtId="0" fontId="0" fillId="7" borderId="0" xfId="0" applyFill="1"/>
    <xf numFmtId="0" fontId="0" fillId="8" borderId="0" xfId="0" applyFill="1"/>
    <xf numFmtId="0" fontId="0" fillId="9" borderId="9" xfId="0" applyFill="1" applyBorder="1"/>
    <xf numFmtId="2" fontId="0" fillId="14" borderId="10" xfId="0" applyNumberFormat="1" applyFill="1" applyBorder="1"/>
    <xf numFmtId="2" fontId="0" fillId="15" borderId="11" xfId="0" applyNumberFormat="1" applyFill="1" applyBorder="1"/>
    <xf numFmtId="2" fontId="0" fillId="16" borderId="11" xfId="0" applyNumberFormat="1" applyFill="1" applyBorder="1"/>
    <xf numFmtId="2" fontId="0" fillId="17" borderId="12" xfId="0" applyNumberFormat="1" applyFill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8" xfId="0" applyBorder="1" applyAlignment="1">
      <alignment horizontal="right"/>
    </xf>
    <xf numFmtId="16" fontId="0" fillId="0" borderId="8" xfId="0" quotePrefix="1" applyNumberFormat="1" applyBorder="1" applyAlignment="1">
      <alignment horizontal="right"/>
    </xf>
    <xf numFmtId="0" fontId="0" fillId="0" borderId="8" xfId="0" quotePrefix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/>
    <xf numFmtId="0" fontId="0" fillId="0" borderId="14" xfId="0" applyBorder="1"/>
    <xf numFmtId="0" fontId="0" fillId="0" borderId="15" xfId="0" applyBorder="1"/>
    <xf numFmtId="0" fontId="0" fillId="18" borderId="9" xfId="0" applyFill="1" applyBorder="1" applyAlignment="1">
      <alignment wrapText="1"/>
    </xf>
    <xf numFmtId="0" fontId="0" fillId="2" borderId="8" xfId="0" applyFill="1" applyBorder="1" applyAlignment="1">
      <alignment horizontal="center"/>
    </xf>
    <xf numFmtId="0" fontId="0" fillId="18" borderId="9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2" fontId="0" fillId="3" borderId="16" xfId="0" applyNumberFormat="1" applyFill="1" applyBorder="1" applyAlignment="1">
      <alignment horizontal="center"/>
    </xf>
    <xf numFmtId="0" fontId="0" fillId="19" borderId="16" xfId="0" applyFill="1" applyBorder="1" applyAlignment="1">
      <alignment horizontal="center"/>
    </xf>
    <xf numFmtId="2" fontId="0" fillId="19" borderId="16" xfId="0" applyNumberForma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2" fontId="0" fillId="5" borderId="16" xfId="0" applyNumberFormat="1" applyFill="1" applyBorder="1" applyAlignment="1">
      <alignment horizontal="center"/>
    </xf>
    <xf numFmtId="0" fontId="0" fillId="18" borderId="1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2" fontId="0" fillId="6" borderId="16" xfId="0" applyNumberFormat="1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2" fontId="0" fillId="7" borderId="16" xfId="0" applyNumberFormat="1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2" fontId="0" fillId="8" borderId="16" xfId="0" applyNumberFormat="1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2" fontId="0" fillId="9" borderId="16" xfId="0" applyNumberFormat="1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0" fillId="19" borderId="20" xfId="0" applyFill="1" applyBorder="1" applyAlignment="1">
      <alignment horizontal="center"/>
    </xf>
    <xf numFmtId="2" fontId="0" fillId="19" borderId="20" xfId="0" applyNumberFormat="1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2" fontId="0" fillId="5" borderId="20" xfId="0" applyNumberFormat="1" applyFill="1" applyBorder="1" applyAlignment="1">
      <alignment horizontal="center"/>
    </xf>
    <xf numFmtId="0" fontId="0" fillId="18" borderId="21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2" fontId="0" fillId="6" borderId="20" xfId="0" applyNumberFormat="1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2" fontId="0" fillId="7" borderId="20" xfId="0" applyNumberFormat="1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2" fontId="0" fillId="8" borderId="20" xfId="0" applyNumberFormat="1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2" fontId="0" fillId="9" borderId="20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0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0" xfId="0" applyFill="1" applyBorder="1"/>
    <xf numFmtId="0" fontId="0" fillId="4" borderId="0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5" borderId="0" xfId="0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0" fillId="7" borderId="0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9" borderId="0" xfId="0" applyFill="1" applyBorder="1" applyAlignment="1">
      <alignment wrapText="1"/>
    </xf>
    <xf numFmtId="0" fontId="0" fillId="0" borderId="0" xfId="0" applyBorder="1"/>
    <xf numFmtId="2" fontId="0" fillId="2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0" fontId="0" fillId="19" borderId="0" xfId="0" applyFill="1" applyBorder="1" applyAlignment="1">
      <alignment horizontal="center"/>
    </xf>
    <xf numFmtId="2" fontId="0" fillId="19" borderId="0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2" fontId="0" fillId="5" borderId="0" xfId="0" applyNumberFormat="1" applyFill="1" applyBorder="1" applyAlignment="1">
      <alignment horizontal="center"/>
    </xf>
    <xf numFmtId="2" fontId="0" fillId="6" borderId="0" xfId="0" applyNumberForma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2" fontId="0" fillId="7" borderId="0" xfId="0" applyNumberForma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2" fontId="0" fillId="8" borderId="0" xfId="0" applyNumberForma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2" fontId="0" fillId="9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34A27-6959-4C60-8443-7BC0DCEECC49}">
  <sheetPr>
    <pageSetUpPr fitToPage="1"/>
  </sheetPr>
  <dimension ref="A1:AA48"/>
  <sheetViews>
    <sheetView tabSelected="1" zoomScale="70" zoomScaleNormal="70" workbookViewId="0">
      <selection activeCell="T23" sqref="T23"/>
    </sheetView>
  </sheetViews>
  <sheetFormatPr defaultRowHeight="15" x14ac:dyDescent="0.25"/>
  <cols>
    <col min="1" max="1" width="15.5703125" customWidth="1"/>
    <col min="2" max="16" width="10.85546875" customWidth="1"/>
    <col min="17" max="17" width="13.5703125" customWidth="1"/>
    <col min="18" max="18" width="8.5703125" bestFit="1" customWidth="1"/>
    <col min="19" max="20" width="14.85546875" bestFit="1" customWidth="1"/>
    <col min="21" max="21" width="22" bestFit="1" customWidth="1"/>
    <col min="22" max="22" width="9.28515625" bestFit="1" customWidth="1"/>
    <col min="23" max="23" width="22" bestFit="1" customWidth="1"/>
  </cols>
  <sheetData>
    <row r="1" spans="1:22" ht="47.25" customHeight="1" thickBot="1" x14ac:dyDescent="0.3">
      <c r="A1" s="85" t="s">
        <v>25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7"/>
    </row>
    <row r="2" spans="1:22" s="5" customFormat="1" x14ac:dyDescent="0.25">
      <c r="A2" s="7"/>
      <c r="B2" s="88" t="s">
        <v>23</v>
      </c>
      <c r="C2" s="89"/>
      <c r="D2" s="89"/>
      <c r="E2" s="90"/>
      <c r="F2" s="88" t="s">
        <v>5</v>
      </c>
      <c r="G2" s="89"/>
      <c r="H2" s="89"/>
      <c r="I2" s="90"/>
      <c r="J2" s="88" t="s">
        <v>24</v>
      </c>
      <c r="K2" s="89"/>
      <c r="L2" s="89"/>
      <c r="M2" s="90"/>
      <c r="N2" s="88" t="s">
        <v>6</v>
      </c>
      <c r="O2" s="89"/>
      <c r="P2" s="89"/>
      <c r="Q2" s="90"/>
      <c r="R2" s="31"/>
      <c r="S2" s="32" t="s">
        <v>11</v>
      </c>
      <c r="T2" s="32" t="s">
        <v>12</v>
      </c>
      <c r="U2" s="32" t="s">
        <v>13</v>
      </c>
      <c r="V2" s="33"/>
    </row>
    <row r="3" spans="1:22" ht="30" x14ac:dyDescent="0.25">
      <c r="A3" s="8"/>
      <c r="B3" s="10" t="s">
        <v>1</v>
      </c>
      <c r="C3" s="1" t="s">
        <v>2</v>
      </c>
      <c r="D3" s="2" t="s">
        <v>3</v>
      </c>
      <c r="E3" s="11" t="s">
        <v>4</v>
      </c>
      <c r="F3" s="10" t="s">
        <v>1</v>
      </c>
      <c r="G3" s="1" t="s">
        <v>2</v>
      </c>
      <c r="H3" s="2" t="s">
        <v>3</v>
      </c>
      <c r="I3" s="11" t="s">
        <v>4</v>
      </c>
      <c r="J3" s="21" t="s">
        <v>1</v>
      </c>
      <c r="K3" s="3" t="s">
        <v>2</v>
      </c>
      <c r="L3" s="4" t="s">
        <v>3</v>
      </c>
      <c r="M3" s="22" t="s">
        <v>4</v>
      </c>
      <c r="N3" s="21" t="s">
        <v>1</v>
      </c>
      <c r="O3" s="3" t="s">
        <v>2</v>
      </c>
      <c r="P3" s="4" t="s">
        <v>3</v>
      </c>
      <c r="Q3" s="22" t="s">
        <v>4</v>
      </c>
      <c r="R3" s="34"/>
      <c r="V3" s="35"/>
    </row>
    <row r="4" spans="1:22" x14ac:dyDescent="0.25">
      <c r="A4" s="8" t="s">
        <v>0</v>
      </c>
      <c r="B4" s="12">
        <v>25</v>
      </c>
      <c r="C4" s="13">
        <v>10</v>
      </c>
      <c r="D4" s="14">
        <v>20</v>
      </c>
      <c r="E4" s="15">
        <v>45</v>
      </c>
      <c r="F4" s="12">
        <v>33</v>
      </c>
      <c r="G4" s="13">
        <v>13</v>
      </c>
      <c r="H4" s="14">
        <v>5</v>
      </c>
      <c r="I4" s="15">
        <v>49</v>
      </c>
      <c r="J4" s="23">
        <v>70</v>
      </c>
      <c r="K4" s="24">
        <v>15</v>
      </c>
      <c r="L4" s="25">
        <v>10</v>
      </c>
      <c r="M4" s="26">
        <v>5</v>
      </c>
      <c r="N4" s="23">
        <v>68</v>
      </c>
      <c r="O4" s="24">
        <v>3</v>
      </c>
      <c r="P4" s="25">
        <v>19</v>
      </c>
      <c r="Q4" s="26">
        <v>10</v>
      </c>
      <c r="R4" s="34"/>
      <c r="S4">
        <v>31</v>
      </c>
      <c r="T4">
        <v>4</v>
      </c>
      <c r="U4">
        <v>10</v>
      </c>
      <c r="V4" s="35"/>
    </row>
    <row r="5" spans="1:22" x14ac:dyDescent="0.25">
      <c r="A5" s="8" t="s">
        <v>7</v>
      </c>
      <c r="B5" s="12">
        <v>50</v>
      </c>
      <c r="C5" s="13">
        <v>30</v>
      </c>
      <c r="D5" s="14">
        <v>10</v>
      </c>
      <c r="E5" s="15">
        <v>10</v>
      </c>
      <c r="F5" s="12">
        <v>43</v>
      </c>
      <c r="G5" s="13">
        <v>6</v>
      </c>
      <c r="H5" s="14">
        <v>19</v>
      </c>
      <c r="I5" s="15">
        <v>34</v>
      </c>
      <c r="J5" s="23">
        <v>40</v>
      </c>
      <c r="K5" s="24">
        <v>40</v>
      </c>
      <c r="L5" s="25">
        <v>10</v>
      </c>
      <c r="M5" s="26">
        <v>10</v>
      </c>
      <c r="N5" s="23">
        <v>58</v>
      </c>
      <c r="O5" s="24">
        <v>4</v>
      </c>
      <c r="P5" s="25">
        <v>15</v>
      </c>
      <c r="Q5" s="26">
        <v>23</v>
      </c>
      <c r="R5" s="34"/>
      <c r="S5">
        <v>29</v>
      </c>
      <c r="T5">
        <v>6</v>
      </c>
      <c r="U5">
        <v>20</v>
      </c>
      <c r="V5" s="35"/>
    </row>
    <row r="6" spans="1:22" x14ac:dyDescent="0.25">
      <c r="A6" s="8" t="s">
        <v>8</v>
      </c>
      <c r="B6" s="12">
        <v>40</v>
      </c>
      <c r="C6" s="13">
        <v>20</v>
      </c>
      <c r="D6" s="14">
        <v>20</v>
      </c>
      <c r="E6" s="15">
        <v>20</v>
      </c>
      <c r="F6" s="12">
        <v>49</v>
      </c>
      <c r="G6" s="13">
        <v>10</v>
      </c>
      <c r="H6" s="14">
        <v>9</v>
      </c>
      <c r="I6" s="15">
        <v>32</v>
      </c>
      <c r="J6" s="23">
        <v>60</v>
      </c>
      <c r="K6" s="24">
        <v>0</v>
      </c>
      <c r="L6" s="25">
        <v>40</v>
      </c>
      <c r="M6" s="26">
        <v>0</v>
      </c>
      <c r="N6" s="23">
        <v>92</v>
      </c>
      <c r="O6" s="24">
        <v>0</v>
      </c>
      <c r="P6" s="25">
        <v>8</v>
      </c>
      <c r="Q6" s="26">
        <v>0</v>
      </c>
      <c r="R6" s="34"/>
      <c r="S6">
        <v>30</v>
      </c>
      <c r="T6">
        <v>4</v>
      </c>
      <c r="U6">
        <v>17</v>
      </c>
      <c r="V6" s="35"/>
    </row>
    <row r="7" spans="1:22" x14ac:dyDescent="0.25">
      <c r="A7" s="8" t="s">
        <v>9</v>
      </c>
      <c r="B7" s="12">
        <v>60</v>
      </c>
      <c r="C7" s="13">
        <v>20</v>
      </c>
      <c r="D7" s="14">
        <v>10</v>
      </c>
      <c r="E7" s="15">
        <v>10</v>
      </c>
      <c r="F7" s="12">
        <v>47</v>
      </c>
      <c r="G7" s="13">
        <v>10</v>
      </c>
      <c r="H7" s="14">
        <v>5</v>
      </c>
      <c r="I7" s="15">
        <v>38</v>
      </c>
      <c r="J7" s="23">
        <v>30</v>
      </c>
      <c r="K7" s="24">
        <v>5</v>
      </c>
      <c r="L7" s="25">
        <v>55</v>
      </c>
      <c r="M7" s="26">
        <v>10</v>
      </c>
      <c r="N7" s="23">
        <v>76</v>
      </c>
      <c r="O7" s="24">
        <v>3</v>
      </c>
      <c r="P7" s="25">
        <v>16</v>
      </c>
      <c r="Q7" s="26">
        <v>5</v>
      </c>
      <c r="R7" s="36"/>
      <c r="S7">
        <v>30</v>
      </c>
      <c r="T7">
        <v>6</v>
      </c>
      <c r="U7">
        <v>20</v>
      </c>
      <c r="V7" s="35"/>
    </row>
    <row r="8" spans="1:22" x14ac:dyDescent="0.25">
      <c r="A8" s="8" t="s">
        <v>10</v>
      </c>
      <c r="B8" s="12">
        <v>45</v>
      </c>
      <c r="C8" s="13">
        <v>25</v>
      </c>
      <c r="D8" s="14">
        <v>15</v>
      </c>
      <c r="E8" s="15">
        <v>15</v>
      </c>
      <c r="F8" s="12">
        <v>42</v>
      </c>
      <c r="G8" s="13">
        <v>17</v>
      </c>
      <c r="H8" s="14">
        <v>10</v>
      </c>
      <c r="I8" s="15">
        <v>31</v>
      </c>
      <c r="J8" s="23">
        <v>50</v>
      </c>
      <c r="K8" s="24">
        <v>10</v>
      </c>
      <c r="L8" s="25">
        <v>35</v>
      </c>
      <c r="M8" s="26">
        <v>5</v>
      </c>
      <c r="N8" s="23">
        <v>56</v>
      </c>
      <c r="O8" s="24">
        <v>15</v>
      </c>
      <c r="P8" s="25">
        <v>17</v>
      </c>
      <c r="Q8" s="26">
        <v>12</v>
      </c>
      <c r="R8" s="36"/>
      <c r="S8">
        <v>28</v>
      </c>
      <c r="T8">
        <v>6</v>
      </c>
      <c r="U8">
        <v>25</v>
      </c>
      <c r="V8" s="35"/>
    </row>
    <row r="9" spans="1:22" x14ac:dyDescent="0.25">
      <c r="A9" s="8" t="s">
        <v>14</v>
      </c>
      <c r="B9" s="12">
        <v>30</v>
      </c>
      <c r="C9" s="13">
        <v>35</v>
      </c>
      <c r="D9" s="14">
        <v>10</v>
      </c>
      <c r="E9" s="15">
        <v>25</v>
      </c>
      <c r="F9" s="12">
        <v>14</v>
      </c>
      <c r="G9" s="13">
        <v>36</v>
      </c>
      <c r="H9" s="14">
        <v>0</v>
      </c>
      <c r="I9" s="15">
        <v>50</v>
      </c>
      <c r="J9" s="23">
        <v>35</v>
      </c>
      <c r="K9" s="24">
        <v>15</v>
      </c>
      <c r="L9" s="25">
        <v>35</v>
      </c>
      <c r="M9" s="26">
        <v>15</v>
      </c>
      <c r="N9" s="23">
        <v>79</v>
      </c>
      <c r="O9" s="24">
        <v>9</v>
      </c>
      <c r="P9" s="25">
        <v>5</v>
      </c>
      <c r="Q9" s="26">
        <v>7</v>
      </c>
      <c r="R9" s="37"/>
      <c r="S9">
        <v>8</v>
      </c>
      <c r="T9">
        <v>3</v>
      </c>
      <c r="U9">
        <v>4</v>
      </c>
      <c r="V9" s="35"/>
    </row>
    <row r="10" spans="1:22" x14ac:dyDescent="0.25">
      <c r="A10" s="8" t="s">
        <v>15</v>
      </c>
      <c r="B10" s="12">
        <v>40</v>
      </c>
      <c r="C10" s="13">
        <v>25</v>
      </c>
      <c r="D10" s="14">
        <v>15</v>
      </c>
      <c r="E10" s="15">
        <v>20</v>
      </c>
      <c r="F10" s="12">
        <v>50</v>
      </c>
      <c r="G10" s="13">
        <v>0</v>
      </c>
      <c r="H10" s="14">
        <v>9</v>
      </c>
      <c r="I10" s="15">
        <v>41</v>
      </c>
      <c r="J10" s="23">
        <v>45</v>
      </c>
      <c r="K10" s="24">
        <v>25</v>
      </c>
      <c r="L10" s="25">
        <v>15</v>
      </c>
      <c r="M10" s="26">
        <v>15</v>
      </c>
      <c r="N10" s="23">
        <v>52</v>
      </c>
      <c r="O10" s="24">
        <v>5</v>
      </c>
      <c r="P10" s="25">
        <v>10</v>
      </c>
      <c r="Q10" s="26">
        <v>33</v>
      </c>
      <c r="R10" s="38"/>
      <c r="S10">
        <v>17</v>
      </c>
      <c r="T10">
        <v>5</v>
      </c>
      <c r="U10">
        <v>2</v>
      </c>
      <c r="V10" s="35"/>
    </row>
    <row r="11" spans="1:22" x14ac:dyDescent="0.25">
      <c r="A11" s="8" t="s">
        <v>16</v>
      </c>
      <c r="B11" s="12">
        <v>35</v>
      </c>
      <c r="C11" s="13">
        <v>30</v>
      </c>
      <c r="D11" s="14">
        <v>15</v>
      </c>
      <c r="E11" s="15">
        <v>20</v>
      </c>
      <c r="F11" s="12">
        <v>54</v>
      </c>
      <c r="G11" s="13">
        <v>10</v>
      </c>
      <c r="H11" s="14">
        <v>6</v>
      </c>
      <c r="I11" s="15">
        <v>30</v>
      </c>
      <c r="J11" s="23">
        <v>40</v>
      </c>
      <c r="K11" s="24">
        <v>30</v>
      </c>
      <c r="L11" s="25">
        <v>15</v>
      </c>
      <c r="M11" s="26">
        <v>15</v>
      </c>
      <c r="N11" s="23">
        <v>64</v>
      </c>
      <c r="O11" s="24">
        <v>5</v>
      </c>
      <c r="P11" s="25">
        <v>11</v>
      </c>
      <c r="Q11" s="26">
        <v>20</v>
      </c>
      <c r="R11" s="38"/>
      <c r="S11">
        <v>17</v>
      </c>
      <c r="T11">
        <v>6</v>
      </c>
      <c r="U11">
        <v>13</v>
      </c>
      <c r="V11" s="35"/>
    </row>
    <row r="12" spans="1:22" x14ac:dyDescent="0.25">
      <c r="A12" s="8" t="s">
        <v>17</v>
      </c>
      <c r="B12" s="12">
        <v>40</v>
      </c>
      <c r="C12" s="13">
        <v>40</v>
      </c>
      <c r="D12" s="14">
        <v>10</v>
      </c>
      <c r="E12" s="15">
        <v>10</v>
      </c>
      <c r="F12" s="12">
        <v>36</v>
      </c>
      <c r="G12" s="13">
        <v>22</v>
      </c>
      <c r="H12" s="14">
        <v>5</v>
      </c>
      <c r="I12" s="15">
        <v>37</v>
      </c>
      <c r="J12" s="23">
        <v>40</v>
      </c>
      <c r="K12" s="24">
        <v>30</v>
      </c>
      <c r="L12" s="25">
        <v>5</v>
      </c>
      <c r="M12" s="26">
        <v>25</v>
      </c>
      <c r="N12" s="23">
        <v>78</v>
      </c>
      <c r="O12" s="24">
        <v>4</v>
      </c>
      <c r="P12" s="25">
        <v>12</v>
      </c>
      <c r="Q12" s="26">
        <v>6</v>
      </c>
      <c r="R12" s="34"/>
      <c r="S12">
        <v>25</v>
      </c>
      <c r="T12">
        <v>5</v>
      </c>
      <c r="U12">
        <v>12</v>
      </c>
      <c r="V12" s="35"/>
    </row>
    <row r="13" spans="1:22" x14ac:dyDescent="0.25">
      <c r="A13" s="8" t="s">
        <v>18</v>
      </c>
      <c r="B13" s="12">
        <v>30</v>
      </c>
      <c r="C13" s="13">
        <v>15</v>
      </c>
      <c r="D13" s="14">
        <v>20</v>
      </c>
      <c r="E13" s="15">
        <v>35</v>
      </c>
      <c r="F13" s="12">
        <v>59</v>
      </c>
      <c r="G13" s="13">
        <v>23</v>
      </c>
      <c r="H13" s="14">
        <v>0</v>
      </c>
      <c r="I13" s="15">
        <v>18</v>
      </c>
      <c r="J13" s="23">
        <v>55</v>
      </c>
      <c r="K13" s="24">
        <v>0</v>
      </c>
      <c r="L13" s="25">
        <v>25</v>
      </c>
      <c r="M13" s="26">
        <v>20</v>
      </c>
      <c r="N13" s="23">
        <v>69</v>
      </c>
      <c r="O13" s="24">
        <v>9</v>
      </c>
      <c r="P13" s="25">
        <v>17</v>
      </c>
      <c r="Q13" s="26">
        <v>5</v>
      </c>
      <c r="R13" s="34"/>
      <c r="S13">
        <v>27</v>
      </c>
      <c r="T13">
        <v>4</v>
      </c>
      <c r="U13">
        <v>8</v>
      </c>
      <c r="V13" s="35"/>
    </row>
    <row r="14" spans="1:22" x14ac:dyDescent="0.25">
      <c r="A14" s="8" t="s">
        <v>19</v>
      </c>
      <c r="B14" s="12">
        <v>30</v>
      </c>
      <c r="C14" s="13">
        <v>35</v>
      </c>
      <c r="D14" s="14">
        <v>5</v>
      </c>
      <c r="E14" s="15">
        <v>30</v>
      </c>
      <c r="F14" s="12">
        <v>42</v>
      </c>
      <c r="G14" s="13">
        <v>23</v>
      </c>
      <c r="H14" s="14">
        <v>0</v>
      </c>
      <c r="I14" s="15">
        <v>35</v>
      </c>
      <c r="J14" s="23">
        <v>40</v>
      </c>
      <c r="K14" s="24">
        <v>0</v>
      </c>
      <c r="L14" s="25">
        <v>35</v>
      </c>
      <c r="M14" s="26">
        <v>25</v>
      </c>
      <c r="N14" s="23">
        <v>81</v>
      </c>
      <c r="O14" s="24">
        <v>0</v>
      </c>
      <c r="P14" s="25">
        <v>11</v>
      </c>
      <c r="Q14" s="26">
        <v>8</v>
      </c>
      <c r="R14" s="34"/>
      <c r="S14">
        <v>24</v>
      </c>
      <c r="T14">
        <v>4</v>
      </c>
      <c r="U14">
        <v>4</v>
      </c>
      <c r="V14" s="35"/>
    </row>
    <row r="15" spans="1:22" x14ac:dyDescent="0.25">
      <c r="A15" s="8" t="s">
        <v>20</v>
      </c>
      <c r="B15" s="12">
        <v>45</v>
      </c>
      <c r="C15" s="13">
        <v>40</v>
      </c>
      <c r="D15" s="14">
        <v>10</v>
      </c>
      <c r="E15" s="15">
        <v>5</v>
      </c>
      <c r="F15" s="12">
        <v>51</v>
      </c>
      <c r="G15" s="13">
        <v>24</v>
      </c>
      <c r="H15" s="14">
        <v>8</v>
      </c>
      <c r="I15" s="15">
        <v>17</v>
      </c>
      <c r="J15" s="23">
        <v>75</v>
      </c>
      <c r="K15" s="24">
        <v>15</v>
      </c>
      <c r="L15" s="25">
        <v>5</v>
      </c>
      <c r="M15" s="26">
        <v>5</v>
      </c>
      <c r="N15" s="23">
        <v>70</v>
      </c>
      <c r="O15" s="24">
        <v>11</v>
      </c>
      <c r="P15" s="25">
        <v>15</v>
      </c>
      <c r="Q15" s="26">
        <v>4</v>
      </c>
      <c r="R15" s="34"/>
      <c r="S15">
        <v>30</v>
      </c>
      <c r="T15">
        <v>5</v>
      </c>
      <c r="U15">
        <v>22</v>
      </c>
      <c r="V15" s="35"/>
    </row>
    <row r="16" spans="1:22" s="6" customFormat="1" ht="15.75" thickBot="1" x14ac:dyDescent="0.3">
      <c r="A16" s="9" t="s">
        <v>21</v>
      </c>
      <c r="B16" s="16">
        <f>AVERAGE(B4:B15)</f>
        <v>39.166666666666664</v>
      </c>
      <c r="C16" s="17">
        <f t="shared" ref="C16:Q16" si="0">AVERAGE(C4:C15)</f>
        <v>27.083333333333332</v>
      </c>
      <c r="D16" s="18">
        <f t="shared" si="0"/>
        <v>13.333333333333334</v>
      </c>
      <c r="E16" s="19">
        <f t="shared" si="0"/>
        <v>20.416666666666668</v>
      </c>
      <c r="F16" s="16">
        <f t="shared" si="0"/>
        <v>43.333333333333336</v>
      </c>
      <c r="G16" s="17">
        <f t="shared" si="0"/>
        <v>16.166666666666668</v>
      </c>
      <c r="H16" s="20">
        <f t="shared" si="0"/>
        <v>6.333333333333333</v>
      </c>
      <c r="I16" s="19">
        <f t="shared" si="0"/>
        <v>34.333333333333336</v>
      </c>
      <c r="J16" s="27">
        <f t="shared" si="0"/>
        <v>48.333333333333336</v>
      </c>
      <c r="K16" s="28">
        <f t="shared" si="0"/>
        <v>15.416666666666666</v>
      </c>
      <c r="L16" s="29">
        <f t="shared" si="0"/>
        <v>23.75</v>
      </c>
      <c r="M16" s="30">
        <f t="shared" si="0"/>
        <v>12.5</v>
      </c>
      <c r="N16" s="27">
        <f t="shared" si="0"/>
        <v>70.25</v>
      </c>
      <c r="O16" s="28">
        <f t="shared" si="0"/>
        <v>5.666666666666667</v>
      </c>
      <c r="P16" s="29">
        <f t="shared" si="0"/>
        <v>13</v>
      </c>
      <c r="Q16" s="30">
        <f t="shared" si="0"/>
        <v>11.083333333333334</v>
      </c>
      <c r="R16" s="39"/>
      <c r="S16" s="40"/>
      <c r="T16" s="40"/>
      <c r="U16" s="40"/>
      <c r="V16" s="41"/>
    </row>
    <row r="17" spans="1:27" ht="15.75" thickBot="1" x14ac:dyDescent="0.3">
      <c r="R17" s="42" t="s">
        <v>21</v>
      </c>
      <c r="S17" s="43">
        <f>AVERAGE(S4:S16)</f>
        <v>24.666666666666668</v>
      </c>
      <c r="T17" s="43">
        <f t="shared" ref="T17:U17" si="1">AVERAGE(T4:T16)</f>
        <v>4.833333333333333</v>
      </c>
      <c r="U17" s="43">
        <f t="shared" si="1"/>
        <v>13.083333333333334</v>
      </c>
      <c r="V17" s="44"/>
    </row>
    <row r="18" spans="1:27" ht="15.75" thickBot="1" x14ac:dyDescent="0.3">
      <c r="A18" s="5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spans="1:27" ht="27" thickBot="1" x14ac:dyDescent="0.3">
      <c r="A19" s="85" t="s">
        <v>26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7"/>
      <c r="X19" s="84"/>
      <c r="Y19" s="84"/>
      <c r="Z19" s="84"/>
      <c r="AA19" s="84"/>
    </row>
    <row r="20" spans="1:27" x14ac:dyDescent="0.25">
      <c r="A20" s="7"/>
      <c r="B20" s="88" t="s">
        <v>5</v>
      </c>
      <c r="C20" s="89"/>
      <c r="D20" s="89"/>
      <c r="E20" s="89"/>
      <c r="F20" s="89"/>
      <c r="G20" s="89"/>
      <c r="H20" s="89"/>
      <c r="I20" s="89"/>
      <c r="J20" s="90"/>
      <c r="K20" s="88" t="s">
        <v>6</v>
      </c>
      <c r="L20" s="89"/>
      <c r="M20" s="89"/>
      <c r="N20" s="89"/>
      <c r="O20" s="89"/>
      <c r="P20" s="89"/>
      <c r="Q20" s="89"/>
      <c r="R20" s="89"/>
      <c r="S20" s="90"/>
      <c r="T20" s="31"/>
      <c r="U20" s="32" t="s">
        <v>11</v>
      </c>
      <c r="V20" s="32" t="s">
        <v>12</v>
      </c>
      <c r="W20" s="33" t="s">
        <v>13</v>
      </c>
    </row>
    <row r="21" spans="1:27" ht="30" x14ac:dyDescent="0.25">
      <c r="A21" s="8"/>
      <c r="B21" s="10" t="s">
        <v>1</v>
      </c>
      <c r="C21" s="91" t="s">
        <v>22</v>
      </c>
      <c r="D21" s="92" t="s">
        <v>2</v>
      </c>
      <c r="E21" s="93" t="s">
        <v>22</v>
      </c>
      <c r="F21" s="94" t="s">
        <v>3</v>
      </c>
      <c r="G21" s="95" t="s">
        <v>22</v>
      </c>
      <c r="H21" s="96" t="s">
        <v>4</v>
      </c>
      <c r="I21" s="96" t="s">
        <v>22</v>
      </c>
      <c r="J21" s="45" t="s">
        <v>27</v>
      </c>
      <c r="K21" s="21" t="s">
        <v>1</v>
      </c>
      <c r="L21" s="97" t="s">
        <v>22</v>
      </c>
      <c r="M21" s="98" t="s">
        <v>2</v>
      </c>
      <c r="N21" s="98" t="s">
        <v>22</v>
      </c>
      <c r="O21" s="99" t="s">
        <v>3</v>
      </c>
      <c r="P21" s="99" t="s">
        <v>22</v>
      </c>
      <c r="Q21" s="100" t="s">
        <v>4</v>
      </c>
      <c r="R21" s="100" t="s">
        <v>22</v>
      </c>
      <c r="S21" s="45" t="s">
        <v>27</v>
      </c>
      <c r="T21" s="34"/>
      <c r="U21" s="101"/>
      <c r="V21" s="101"/>
      <c r="W21" s="35"/>
    </row>
    <row r="22" spans="1:27" x14ac:dyDescent="0.25">
      <c r="A22" s="8" t="s">
        <v>0</v>
      </c>
      <c r="B22" s="46">
        <v>24</v>
      </c>
      <c r="C22" s="102">
        <f t="shared" ref="C22:C33" si="2">B22/J22</f>
        <v>0.66666666666666663</v>
      </c>
      <c r="D22" s="103">
        <v>5</v>
      </c>
      <c r="E22" s="104">
        <f t="shared" ref="E22:E33" si="3">D22/J22</f>
        <v>0.1388888888888889</v>
      </c>
      <c r="F22" s="105">
        <v>4</v>
      </c>
      <c r="G22" s="106">
        <f t="shared" ref="G22:G33" si="4">F22/J22</f>
        <v>0.1111111111111111</v>
      </c>
      <c r="H22" s="107">
        <v>24</v>
      </c>
      <c r="I22" s="108">
        <f t="shared" ref="I22:I33" si="5">H22/J22</f>
        <v>0.66666666666666663</v>
      </c>
      <c r="J22" s="47">
        <v>36</v>
      </c>
      <c r="K22" s="48">
        <v>21</v>
      </c>
      <c r="L22" s="109">
        <f t="shared" ref="L22:L33" si="6">K22/S22</f>
        <v>0.875</v>
      </c>
      <c r="M22" s="110">
        <v>1</v>
      </c>
      <c r="N22" s="111">
        <f t="shared" ref="N22:N33" si="7">M22/S22</f>
        <v>4.1666666666666664E-2</v>
      </c>
      <c r="O22" s="112">
        <v>6</v>
      </c>
      <c r="P22" s="113">
        <f t="shared" ref="P22:P33" si="8">O22/S22</f>
        <v>0.25</v>
      </c>
      <c r="Q22" s="114">
        <v>3</v>
      </c>
      <c r="R22" s="115">
        <f t="shared" ref="R22:R33" si="9">Q22/S22</f>
        <v>0.125</v>
      </c>
      <c r="S22" s="47">
        <v>24</v>
      </c>
      <c r="T22" s="34"/>
      <c r="U22" s="101">
        <v>31</v>
      </c>
      <c r="V22" s="101">
        <v>4</v>
      </c>
      <c r="W22" s="35">
        <v>10</v>
      </c>
    </row>
    <row r="23" spans="1:27" x14ac:dyDescent="0.25">
      <c r="A23" s="8" t="s">
        <v>7</v>
      </c>
      <c r="B23" s="46">
        <v>49</v>
      </c>
      <c r="C23" s="102">
        <f t="shared" si="2"/>
        <v>1.6333333333333333</v>
      </c>
      <c r="D23" s="103">
        <v>7</v>
      </c>
      <c r="E23" s="104">
        <f t="shared" si="3"/>
        <v>0.23333333333333334</v>
      </c>
      <c r="F23" s="105">
        <v>18</v>
      </c>
      <c r="G23" s="106">
        <f t="shared" si="4"/>
        <v>0.6</v>
      </c>
      <c r="H23" s="107">
        <v>34</v>
      </c>
      <c r="I23" s="108">
        <f t="shared" si="5"/>
        <v>1.1333333333333333</v>
      </c>
      <c r="J23" s="47">
        <v>30</v>
      </c>
      <c r="K23" s="48">
        <v>51</v>
      </c>
      <c r="L23" s="109">
        <f t="shared" si="6"/>
        <v>1.7</v>
      </c>
      <c r="M23" s="110">
        <v>4</v>
      </c>
      <c r="N23" s="111">
        <f t="shared" si="7"/>
        <v>0.13333333333333333</v>
      </c>
      <c r="O23" s="112">
        <v>13</v>
      </c>
      <c r="P23" s="113">
        <f t="shared" si="8"/>
        <v>0.43333333333333335</v>
      </c>
      <c r="Q23" s="114">
        <v>20</v>
      </c>
      <c r="R23" s="115">
        <f t="shared" si="9"/>
        <v>0.66666666666666663</v>
      </c>
      <c r="S23" s="47">
        <v>30</v>
      </c>
      <c r="T23" s="34"/>
      <c r="U23" s="101">
        <v>29</v>
      </c>
      <c r="V23" s="101">
        <v>6</v>
      </c>
      <c r="W23" s="35">
        <v>20</v>
      </c>
    </row>
    <row r="24" spans="1:27" x14ac:dyDescent="0.25">
      <c r="A24" s="8" t="s">
        <v>8</v>
      </c>
      <c r="B24" s="46">
        <v>52</v>
      </c>
      <c r="C24" s="102">
        <f t="shared" si="2"/>
        <v>1.4444444444444444</v>
      </c>
      <c r="D24" s="103">
        <v>11</v>
      </c>
      <c r="E24" s="104">
        <f t="shared" si="3"/>
        <v>0.30555555555555558</v>
      </c>
      <c r="F24" s="105">
        <v>9</v>
      </c>
      <c r="G24" s="106">
        <f t="shared" si="4"/>
        <v>0.25</v>
      </c>
      <c r="H24" s="107">
        <v>30</v>
      </c>
      <c r="I24" s="108">
        <f t="shared" si="5"/>
        <v>0.83333333333333337</v>
      </c>
      <c r="J24" s="47">
        <v>36</v>
      </c>
      <c r="K24" s="48">
        <v>21</v>
      </c>
      <c r="L24" s="109">
        <f t="shared" si="6"/>
        <v>2.3333333333333335</v>
      </c>
      <c r="M24" s="110">
        <v>0</v>
      </c>
      <c r="N24" s="111">
        <f t="shared" si="7"/>
        <v>0</v>
      </c>
      <c r="O24" s="112">
        <v>2</v>
      </c>
      <c r="P24" s="113">
        <f t="shared" si="8"/>
        <v>0.22222222222222221</v>
      </c>
      <c r="Q24" s="114">
        <v>0</v>
      </c>
      <c r="R24" s="115">
        <f t="shared" si="9"/>
        <v>0</v>
      </c>
      <c r="S24" s="47">
        <v>9</v>
      </c>
      <c r="T24" s="34"/>
      <c r="U24" s="101">
        <v>30</v>
      </c>
      <c r="V24" s="101">
        <v>4</v>
      </c>
      <c r="W24" s="35">
        <v>17</v>
      </c>
    </row>
    <row r="25" spans="1:27" x14ac:dyDescent="0.25">
      <c r="A25" s="8" t="s">
        <v>9</v>
      </c>
      <c r="B25" s="46">
        <v>45</v>
      </c>
      <c r="C25" s="102">
        <f t="shared" si="2"/>
        <v>1.0714285714285714</v>
      </c>
      <c r="D25" s="103">
        <v>10</v>
      </c>
      <c r="E25" s="104">
        <f t="shared" si="3"/>
        <v>0.23809523809523808</v>
      </c>
      <c r="F25" s="105">
        <v>5</v>
      </c>
      <c r="G25" s="106">
        <f t="shared" si="4"/>
        <v>0.11904761904761904</v>
      </c>
      <c r="H25" s="107">
        <v>36</v>
      </c>
      <c r="I25" s="108">
        <f t="shared" si="5"/>
        <v>0.8571428571428571</v>
      </c>
      <c r="J25" s="47">
        <v>42</v>
      </c>
      <c r="K25" s="48">
        <v>28</v>
      </c>
      <c r="L25" s="109">
        <f t="shared" si="6"/>
        <v>1.5555555555555556</v>
      </c>
      <c r="M25" s="110">
        <v>1</v>
      </c>
      <c r="N25" s="111">
        <f t="shared" si="7"/>
        <v>5.5555555555555552E-2</v>
      </c>
      <c r="O25" s="112">
        <v>6</v>
      </c>
      <c r="P25" s="113">
        <f t="shared" si="8"/>
        <v>0.33333333333333331</v>
      </c>
      <c r="Q25" s="114">
        <v>2</v>
      </c>
      <c r="R25" s="115">
        <f t="shared" si="9"/>
        <v>0.1111111111111111</v>
      </c>
      <c r="S25" s="47">
        <v>18</v>
      </c>
      <c r="T25" s="36"/>
      <c r="U25" s="101">
        <v>30</v>
      </c>
      <c r="V25" s="101">
        <v>6</v>
      </c>
      <c r="W25" s="35">
        <v>20</v>
      </c>
    </row>
    <row r="26" spans="1:27" x14ac:dyDescent="0.25">
      <c r="A26" s="8" t="s">
        <v>10</v>
      </c>
      <c r="B26" s="46">
        <v>30</v>
      </c>
      <c r="C26" s="102">
        <f t="shared" si="2"/>
        <v>0.83333333333333337</v>
      </c>
      <c r="D26" s="103">
        <v>12</v>
      </c>
      <c r="E26" s="104">
        <f t="shared" si="3"/>
        <v>0.33333333333333331</v>
      </c>
      <c r="F26" s="105">
        <v>7</v>
      </c>
      <c r="G26" s="106">
        <f t="shared" si="4"/>
        <v>0.19444444444444445</v>
      </c>
      <c r="H26" s="107">
        <v>21</v>
      </c>
      <c r="I26" s="108">
        <f t="shared" si="5"/>
        <v>0.58333333333333337</v>
      </c>
      <c r="J26" s="47">
        <v>36</v>
      </c>
      <c r="K26" s="48">
        <v>23</v>
      </c>
      <c r="L26" s="109">
        <f t="shared" si="6"/>
        <v>0.95833333333333337</v>
      </c>
      <c r="M26" s="110">
        <v>6</v>
      </c>
      <c r="N26" s="111">
        <f t="shared" si="7"/>
        <v>0.25</v>
      </c>
      <c r="O26" s="112">
        <v>7</v>
      </c>
      <c r="P26" s="113">
        <f t="shared" si="8"/>
        <v>0.29166666666666669</v>
      </c>
      <c r="Q26" s="114">
        <v>5</v>
      </c>
      <c r="R26" s="115">
        <f t="shared" si="9"/>
        <v>0.20833333333333334</v>
      </c>
      <c r="S26" s="47">
        <v>24</v>
      </c>
      <c r="T26" s="36"/>
      <c r="U26" s="101">
        <v>28</v>
      </c>
      <c r="V26" s="101">
        <v>6</v>
      </c>
      <c r="W26" s="35">
        <v>25</v>
      </c>
    </row>
    <row r="27" spans="1:27" x14ac:dyDescent="0.25">
      <c r="A27" s="8" t="s">
        <v>14</v>
      </c>
      <c r="B27" s="46">
        <v>7</v>
      </c>
      <c r="C27" s="102">
        <f t="shared" si="2"/>
        <v>0.3888888888888889</v>
      </c>
      <c r="D27" s="103">
        <v>13</v>
      </c>
      <c r="E27" s="104">
        <f t="shared" si="3"/>
        <v>0.72222222222222221</v>
      </c>
      <c r="F27" s="105">
        <v>0</v>
      </c>
      <c r="G27" s="106">
        <f t="shared" si="4"/>
        <v>0</v>
      </c>
      <c r="H27" s="107">
        <v>18</v>
      </c>
      <c r="I27" s="108">
        <f t="shared" si="5"/>
        <v>1</v>
      </c>
      <c r="J27" s="47">
        <v>18</v>
      </c>
      <c r="K27" s="48">
        <v>32</v>
      </c>
      <c r="L27" s="109">
        <f t="shared" si="6"/>
        <v>1.1851851851851851</v>
      </c>
      <c r="M27" s="110">
        <v>3</v>
      </c>
      <c r="N27" s="111">
        <f t="shared" si="7"/>
        <v>0.1111111111111111</v>
      </c>
      <c r="O27" s="112">
        <v>2</v>
      </c>
      <c r="P27" s="113">
        <f t="shared" si="8"/>
        <v>7.407407407407407E-2</v>
      </c>
      <c r="Q27" s="114">
        <v>3</v>
      </c>
      <c r="R27" s="115">
        <f t="shared" si="9"/>
        <v>0.1111111111111111</v>
      </c>
      <c r="S27" s="47">
        <v>27</v>
      </c>
      <c r="T27" s="37"/>
      <c r="U27" s="101">
        <v>8</v>
      </c>
      <c r="V27" s="101">
        <v>3</v>
      </c>
      <c r="W27" s="35">
        <v>4</v>
      </c>
    </row>
    <row r="28" spans="1:27" x14ac:dyDescent="0.25">
      <c r="A28" s="8" t="s">
        <v>15</v>
      </c>
      <c r="B28" s="46">
        <v>33</v>
      </c>
      <c r="C28" s="102">
        <f t="shared" si="2"/>
        <v>0.6470588235294118</v>
      </c>
      <c r="D28" s="103">
        <v>0</v>
      </c>
      <c r="E28" s="104">
        <f t="shared" si="3"/>
        <v>0</v>
      </c>
      <c r="F28" s="105">
        <v>6</v>
      </c>
      <c r="G28" s="106">
        <f t="shared" si="4"/>
        <v>0.11764705882352941</v>
      </c>
      <c r="H28" s="107">
        <v>27</v>
      </c>
      <c r="I28" s="108">
        <f t="shared" si="5"/>
        <v>0.52941176470588236</v>
      </c>
      <c r="J28" s="47">
        <v>51</v>
      </c>
      <c r="K28" s="48">
        <v>9</v>
      </c>
      <c r="L28" s="109">
        <f t="shared" si="6"/>
        <v>1</v>
      </c>
      <c r="M28" s="110">
        <v>0</v>
      </c>
      <c r="N28" s="111">
        <f t="shared" si="7"/>
        <v>0</v>
      </c>
      <c r="O28" s="112">
        <v>1</v>
      </c>
      <c r="P28" s="113">
        <f t="shared" si="8"/>
        <v>0.1111111111111111</v>
      </c>
      <c r="Q28" s="114">
        <v>3</v>
      </c>
      <c r="R28" s="115">
        <f t="shared" si="9"/>
        <v>0.33333333333333331</v>
      </c>
      <c r="S28" s="47">
        <v>9</v>
      </c>
      <c r="T28" s="38"/>
      <c r="U28" s="101">
        <v>17</v>
      </c>
      <c r="V28" s="101">
        <v>5</v>
      </c>
      <c r="W28" s="35">
        <v>2</v>
      </c>
    </row>
    <row r="29" spans="1:27" x14ac:dyDescent="0.25">
      <c r="A29" s="8" t="s">
        <v>16</v>
      </c>
      <c r="B29" s="46">
        <v>31</v>
      </c>
      <c r="C29" s="102">
        <f t="shared" si="2"/>
        <v>0.86111111111111116</v>
      </c>
      <c r="D29" s="103">
        <v>6</v>
      </c>
      <c r="E29" s="104">
        <f t="shared" si="3"/>
        <v>0.16666666666666666</v>
      </c>
      <c r="F29" s="105">
        <v>4</v>
      </c>
      <c r="G29" s="106">
        <f t="shared" si="4"/>
        <v>0.1111111111111111</v>
      </c>
      <c r="H29" s="107">
        <v>10</v>
      </c>
      <c r="I29" s="108">
        <f t="shared" si="5"/>
        <v>0.27777777777777779</v>
      </c>
      <c r="J29" s="47">
        <v>36</v>
      </c>
      <c r="K29" s="48">
        <v>27</v>
      </c>
      <c r="L29" s="109">
        <f t="shared" si="6"/>
        <v>1.125</v>
      </c>
      <c r="M29" s="110">
        <v>2</v>
      </c>
      <c r="N29" s="111">
        <f t="shared" si="7"/>
        <v>8.3333333333333329E-2</v>
      </c>
      <c r="O29" s="112">
        <v>5</v>
      </c>
      <c r="P29" s="113">
        <f t="shared" si="8"/>
        <v>0.20833333333333334</v>
      </c>
      <c r="Q29" s="114">
        <v>9</v>
      </c>
      <c r="R29" s="115">
        <f t="shared" si="9"/>
        <v>0.375</v>
      </c>
      <c r="S29" s="47">
        <v>24</v>
      </c>
      <c r="T29" s="38"/>
      <c r="U29" s="101">
        <v>17</v>
      </c>
      <c r="V29" s="101">
        <v>6</v>
      </c>
      <c r="W29" s="35">
        <v>13</v>
      </c>
    </row>
    <row r="30" spans="1:27" x14ac:dyDescent="0.25">
      <c r="A30" s="8" t="s">
        <v>17</v>
      </c>
      <c r="B30" s="46">
        <v>21</v>
      </c>
      <c r="C30" s="102">
        <f t="shared" si="2"/>
        <v>0.7</v>
      </c>
      <c r="D30" s="103">
        <v>13</v>
      </c>
      <c r="E30" s="104">
        <f t="shared" si="3"/>
        <v>0.43333333333333335</v>
      </c>
      <c r="F30" s="105">
        <v>3</v>
      </c>
      <c r="G30" s="106">
        <f t="shared" si="4"/>
        <v>0.1</v>
      </c>
      <c r="H30" s="107">
        <v>15</v>
      </c>
      <c r="I30" s="108">
        <f t="shared" si="5"/>
        <v>0.5</v>
      </c>
      <c r="J30" s="47">
        <v>30</v>
      </c>
      <c r="K30" s="48">
        <v>39</v>
      </c>
      <c r="L30" s="109">
        <f t="shared" si="6"/>
        <v>1.625</v>
      </c>
      <c r="M30" s="110">
        <v>2</v>
      </c>
      <c r="N30" s="111">
        <f t="shared" si="7"/>
        <v>8.3333333333333329E-2</v>
      </c>
      <c r="O30" s="112">
        <v>6</v>
      </c>
      <c r="P30" s="113">
        <f t="shared" si="8"/>
        <v>0.25</v>
      </c>
      <c r="Q30" s="114">
        <v>3</v>
      </c>
      <c r="R30" s="115">
        <f t="shared" si="9"/>
        <v>0.125</v>
      </c>
      <c r="S30" s="47">
        <v>24</v>
      </c>
      <c r="T30" s="34"/>
      <c r="U30" s="101">
        <v>25</v>
      </c>
      <c r="V30" s="101">
        <v>5</v>
      </c>
      <c r="W30" s="35">
        <v>12</v>
      </c>
    </row>
    <row r="31" spans="1:27" x14ac:dyDescent="0.25">
      <c r="A31" s="8" t="s">
        <v>18</v>
      </c>
      <c r="B31" s="46">
        <v>39</v>
      </c>
      <c r="C31" s="102">
        <f t="shared" si="2"/>
        <v>0.76470588235294112</v>
      </c>
      <c r="D31" s="103">
        <v>13</v>
      </c>
      <c r="E31" s="104">
        <f t="shared" si="3"/>
        <v>0.25490196078431371</v>
      </c>
      <c r="F31" s="105">
        <v>0</v>
      </c>
      <c r="G31" s="106">
        <f t="shared" si="4"/>
        <v>0</v>
      </c>
      <c r="H31" s="107">
        <v>12</v>
      </c>
      <c r="I31" s="108">
        <f t="shared" si="5"/>
        <v>0.23529411764705882</v>
      </c>
      <c r="J31" s="47">
        <v>51</v>
      </c>
      <c r="K31" s="48">
        <v>29</v>
      </c>
      <c r="L31" s="109">
        <f t="shared" si="6"/>
        <v>1.2083333333333333</v>
      </c>
      <c r="M31" s="110">
        <v>4</v>
      </c>
      <c r="N31" s="111">
        <f t="shared" si="7"/>
        <v>0.16666666666666666</v>
      </c>
      <c r="O31" s="112">
        <v>7</v>
      </c>
      <c r="P31" s="113">
        <f t="shared" si="8"/>
        <v>0.29166666666666669</v>
      </c>
      <c r="Q31" s="114">
        <v>2</v>
      </c>
      <c r="R31" s="115">
        <f t="shared" si="9"/>
        <v>8.3333333333333329E-2</v>
      </c>
      <c r="S31" s="47">
        <v>24</v>
      </c>
      <c r="T31" s="34"/>
      <c r="U31" s="101">
        <v>27</v>
      </c>
      <c r="V31" s="101">
        <v>4</v>
      </c>
      <c r="W31" s="35">
        <v>8</v>
      </c>
    </row>
    <row r="32" spans="1:27" x14ac:dyDescent="0.25">
      <c r="A32" s="8" t="s">
        <v>19</v>
      </c>
      <c r="B32" s="46">
        <v>37</v>
      </c>
      <c r="C32" s="102">
        <f t="shared" si="2"/>
        <v>0.82222222222222219</v>
      </c>
      <c r="D32" s="103">
        <v>19</v>
      </c>
      <c r="E32" s="104">
        <f t="shared" si="3"/>
        <v>0.42222222222222222</v>
      </c>
      <c r="F32" s="105">
        <v>0</v>
      </c>
      <c r="G32" s="106">
        <f t="shared" si="4"/>
        <v>0</v>
      </c>
      <c r="H32" s="107">
        <v>27</v>
      </c>
      <c r="I32" s="108">
        <f t="shared" si="5"/>
        <v>0.6</v>
      </c>
      <c r="J32" s="47">
        <v>45</v>
      </c>
      <c r="K32" s="48">
        <v>21</v>
      </c>
      <c r="L32" s="109">
        <f t="shared" si="6"/>
        <v>1.4</v>
      </c>
      <c r="M32" s="110">
        <v>0</v>
      </c>
      <c r="N32" s="111">
        <f t="shared" si="7"/>
        <v>0</v>
      </c>
      <c r="O32" s="112">
        <v>3</v>
      </c>
      <c r="P32" s="113">
        <f t="shared" si="8"/>
        <v>0.2</v>
      </c>
      <c r="Q32" s="114">
        <v>2</v>
      </c>
      <c r="R32" s="115">
        <f t="shared" si="9"/>
        <v>0.13333333333333333</v>
      </c>
      <c r="S32" s="47">
        <v>15</v>
      </c>
      <c r="T32" s="34"/>
      <c r="U32" s="101">
        <v>24</v>
      </c>
      <c r="V32" s="101">
        <v>4</v>
      </c>
      <c r="W32" s="35">
        <v>4</v>
      </c>
    </row>
    <row r="33" spans="1:23" ht="20.25" customHeight="1" x14ac:dyDescent="0.25">
      <c r="A33" s="8" t="s">
        <v>20</v>
      </c>
      <c r="B33" s="66">
        <v>89</v>
      </c>
      <c r="C33" s="67">
        <f t="shared" si="2"/>
        <v>1.4833333333333334</v>
      </c>
      <c r="D33" s="68">
        <v>41</v>
      </c>
      <c r="E33" s="69">
        <f t="shared" si="3"/>
        <v>0.68333333333333335</v>
      </c>
      <c r="F33" s="70">
        <v>13</v>
      </c>
      <c r="G33" s="71">
        <f t="shared" si="4"/>
        <v>0.21666666666666667</v>
      </c>
      <c r="H33" s="72">
        <v>30</v>
      </c>
      <c r="I33" s="73">
        <f t="shared" si="5"/>
        <v>0.5</v>
      </c>
      <c r="J33" s="74">
        <v>60</v>
      </c>
      <c r="K33" s="75">
        <v>38</v>
      </c>
      <c r="L33" s="76">
        <f t="shared" si="6"/>
        <v>1.8095238095238095</v>
      </c>
      <c r="M33" s="77">
        <v>6</v>
      </c>
      <c r="N33" s="78">
        <f t="shared" si="7"/>
        <v>0.2857142857142857</v>
      </c>
      <c r="O33" s="79">
        <v>8</v>
      </c>
      <c r="P33" s="80">
        <f t="shared" si="8"/>
        <v>0.38095238095238093</v>
      </c>
      <c r="Q33" s="81">
        <v>2</v>
      </c>
      <c r="R33" s="82">
        <f t="shared" si="9"/>
        <v>9.5238095238095233E-2</v>
      </c>
      <c r="S33" s="74">
        <v>21</v>
      </c>
      <c r="T33" s="34"/>
      <c r="U33" s="101">
        <v>30</v>
      </c>
      <c r="V33" s="101">
        <v>5</v>
      </c>
      <c r="W33" s="35">
        <v>22</v>
      </c>
    </row>
    <row r="34" spans="1:23" ht="15.75" thickBot="1" x14ac:dyDescent="0.3">
      <c r="A34" s="9" t="s">
        <v>21</v>
      </c>
      <c r="B34" s="65"/>
      <c r="C34" s="49">
        <f>AVERAGE(C22:C33)</f>
        <v>0.94304388422035501</v>
      </c>
      <c r="D34" s="50"/>
      <c r="E34" s="51">
        <f>AVERAGE(E22:E33)</f>
        <v>0.32765717398070332</v>
      </c>
      <c r="F34" s="52"/>
      <c r="G34" s="53">
        <f>AVERAGE(G22:G33)</f>
        <v>0.15166900093370683</v>
      </c>
      <c r="H34" s="54"/>
      <c r="I34" s="55">
        <f>AVERAGE(I22:I33)</f>
        <v>0.64302443199502013</v>
      </c>
      <c r="J34" s="56"/>
      <c r="K34" s="57"/>
      <c r="L34" s="58">
        <f>AVERAGE(L22:L33)</f>
        <v>1.3979387125220459</v>
      </c>
      <c r="M34" s="59"/>
      <c r="N34" s="60">
        <f>AVERAGE(N22:N33)</f>
        <v>0.10089285714285713</v>
      </c>
      <c r="O34" s="61"/>
      <c r="P34" s="62">
        <f>AVERAGE(P22:P33)</f>
        <v>0.25389109347442679</v>
      </c>
      <c r="Q34" s="63"/>
      <c r="R34" s="64">
        <f>AVERAGE(R22:R33)</f>
        <v>0.19728835978835979</v>
      </c>
      <c r="S34" s="56"/>
      <c r="T34" s="39"/>
      <c r="U34" s="40"/>
      <c r="V34" s="40"/>
      <c r="W34" s="41"/>
    </row>
    <row r="35" spans="1:23" ht="15.75" thickBot="1" x14ac:dyDescent="0.3">
      <c r="T35" s="42" t="s">
        <v>21</v>
      </c>
      <c r="U35" s="43">
        <f>AVERAGE(U22:U34)</f>
        <v>24.666666666666668</v>
      </c>
      <c r="V35" s="43">
        <f>AVERAGE(V22:V34)</f>
        <v>4.833333333333333</v>
      </c>
      <c r="W35" s="44">
        <f>AVERAGE(W22:W34)</f>
        <v>13.083333333333334</v>
      </c>
    </row>
    <row r="48" spans="1:23" ht="42.75" customHeight="1" x14ac:dyDescent="0.25">
      <c r="D48" s="83"/>
      <c r="E48" s="83"/>
      <c r="J48" s="83"/>
      <c r="M48" s="83"/>
    </row>
  </sheetData>
  <mergeCells count="8">
    <mergeCell ref="A1:V1"/>
    <mergeCell ref="A19:W19"/>
    <mergeCell ref="B20:J20"/>
    <mergeCell ref="K20:S20"/>
    <mergeCell ref="B2:E2"/>
    <mergeCell ref="F2:I2"/>
    <mergeCell ref="J2:M2"/>
    <mergeCell ref="N2:Q2"/>
  </mergeCells>
  <phoneticPr fontId="2" type="noConversion"/>
  <pageMargins left="0.25" right="0.25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Proportion and Frequency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_ Becca Thompson</dc:creator>
  <cp:lastModifiedBy>Paul _ Becca Thompson</cp:lastModifiedBy>
  <cp:lastPrinted>2023-11-07T19:16:06Z</cp:lastPrinted>
  <dcterms:created xsi:type="dcterms:W3CDTF">2022-07-04T18:50:38Z</dcterms:created>
  <dcterms:modified xsi:type="dcterms:W3CDTF">2023-11-11T08:41:48Z</dcterms:modified>
</cp:coreProperties>
</file>