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C:\Users\ROSE\Documents\UNIVERSITY OF SOUTHAMPTON\Dissertation ideas\Microplastics in MPAs\31854826_Dissertation_Results\PAH results_GCMS\"/>
    </mc:Choice>
  </mc:AlternateContent>
  <xr:revisionPtr revIDLastSave="0" documentId="8_{F0CEA9A5-6290-4CF8-AF57-718D3167120B}" xr6:coauthVersionLast="47" xr6:coauthVersionMax="47" xr10:uidLastSave="{00000000-0000-0000-0000-000000000000}"/>
  <bookViews>
    <workbookView xWindow="-120" yWindow="-120" windowWidth="20730" windowHeight="11760" firstSheet="3" activeTab="5" xr2:uid="{00000000-000D-0000-FFFF-FFFF00000000}"/>
  </bookViews>
  <sheets>
    <sheet name="Sheet1" sheetId="1" r:id="rId1"/>
    <sheet name="Benz(a)anthracene" sheetId="5" r:id="rId2"/>
    <sheet name="Benz(k) fluoranthene" sheetId="6" r:id="rId3"/>
    <sheet name="Fluoranthene" sheetId="4" r:id="rId4"/>
    <sheet name="Phenanthrene" sheetId="2" r:id="rId5"/>
    <sheet name="Sheet2" sheetId="7" r:id="rId6"/>
    <sheet name="NOTES" sheetId="3" r:id="rId7"/>
  </sheets>
  <calcPr calcId="18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9" i="2" l="1"/>
  <c r="J71" i="2"/>
  <c r="J63" i="2"/>
  <c r="J55" i="2"/>
  <c r="J47" i="2"/>
  <c r="J39" i="2"/>
  <c r="J31" i="2"/>
  <c r="J23" i="2"/>
  <c r="J15" i="2"/>
  <c r="J7" i="2"/>
  <c r="J79" i="4"/>
  <c r="J71" i="4"/>
  <c r="J63" i="4"/>
  <c r="J55" i="4"/>
  <c r="J47" i="4"/>
  <c r="J39" i="4"/>
  <c r="J31" i="4"/>
  <c r="J23" i="4"/>
  <c r="J15" i="4"/>
  <c r="J6" i="4"/>
  <c r="J86" i="6"/>
  <c r="J77" i="6"/>
  <c r="J68" i="6"/>
  <c r="J59" i="6"/>
  <c r="J50" i="6"/>
  <c r="J41" i="6"/>
  <c r="J33" i="6"/>
  <c r="J24" i="6"/>
  <c r="J15" i="6"/>
  <c r="J7" i="6"/>
  <c r="J81" i="5"/>
  <c r="J73" i="5"/>
  <c r="J64" i="5"/>
  <c r="J55" i="5"/>
  <c r="J46" i="5"/>
  <c r="J38" i="5"/>
  <c r="J30" i="5"/>
  <c r="J22" i="5"/>
  <c r="J14" i="5"/>
  <c r="J6" i="5"/>
</calcChain>
</file>

<file path=xl/sharedStrings.xml><?xml version="1.0" encoding="utf-8"?>
<sst xmlns="http://schemas.openxmlformats.org/spreadsheetml/2006/main" count="626" uniqueCount="102">
  <si>
    <t>Sample ID</t>
  </si>
  <si>
    <t>MS01</t>
  </si>
  <si>
    <t>MD01</t>
  </si>
  <si>
    <t>MS02</t>
  </si>
  <si>
    <t>MD02</t>
  </si>
  <si>
    <t>MS03</t>
  </si>
  <si>
    <t>MD03</t>
  </si>
  <si>
    <t>MS04</t>
  </si>
  <si>
    <t>MD04</t>
  </si>
  <si>
    <t>MS05</t>
  </si>
  <si>
    <t>MD05</t>
  </si>
  <si>
    <t>Y</t>
  </si>
  <si>
    <t>N</t>
  </si>
  <si>
    <t>28.9,29.64</t>
  </si>
  <si>
    <t>Mass</t>
  </si>
  <si>
    <t>Retention Time (min)</t>
  </si>
  <si>
    <t>PAH</t>
  </si>
  <si>
    <t>Phenanthrene</t>
  </si>
  <si>
    <t>Fluoranthene</t>
  </si>
  <si>
    <t>28.92,29.63</t>
  </si>
  <si>
    <t>34.28,34.38,34.66</t>
  </si>
  <si>
    <t>Benz[a]anthracene</t>
  </si>
  <si>
    <t>38.12,38.44,38.91,39.05</t>
  </si>
  <si>
    <t>Benz[k]fluoranthene</t>
  </si>
  <si>
    <t>Hexadecanoic Fatty Acid (C16)</t>
  </si>
  <si>
    <t>PEAK LIST</t>
  </si>
  <si>
    <t>20072021_MS01.raw</t>
  </si>
  <si>
    <t>Number of detected peaks: 2</t>
  </si>
  <si>
    <t>Apex RT</t>
  </si>
  <si>
    <t>Start RT</t>
  </si>
  <si>
    <t>End RT</t>
  </si>
  <si>
    <t>Area</t>
  </si>
  <si>
    <t>%Area</t>
  </si>
  <si>
    <t>Height</t>
  </si>
  <si>
    <t>%Height</t>
  </si>
  <si>
    <t>RT: 0.00 - 62.11</t>
  </si>
  <si>
    <t>FA/PAH</t>
  </si>
  <si>
    <r>
      <t xml:space="preserve">When assessing the relative abundance of PAH's to organic acids such as the fatty acid </t>
    </r>
    <r>
      <rPr>
        <b/>
        <sz val="11"/>
        <color theme="1"/>
        <rFont val="Calibri"/>
        <family val="2"/>
      </rPr>
      <t xml:space="preserve">XXX, </t>
    </r>
    <r>
      <rPr>
        <sz val="11"/>
        <color theme="1"/>
        <rFont val="Calibri"/>
        <family val="2"/>
      </rPr>
      <t xml:space="preserve">one can evaluate the masses of sediment to microplastics and attribute relative contributions as adsorbents to their potential ingestion by biota. </t>
    </r>
  </si>
  <si>
    <t xml:space="preserve">Points for consideration: </t>
  </si>
  <si>
    <t>Subsurface microplastics, which represent those accreted from upstream sources brought ashore by the tides overtime, can be assessed for their surface characteristics…weathering.</t>
  </si>
  <si>
    <t xml:space="preserve">While microplastics are an environmentally relevant pollutant, detritus remains a significantly reactive adsorbent to which much of these pollutants are retained and successed to detritivores. </t>
  </si>
  <si>
    <t>Look for references discussing the contribution of detritus to the retention of PAHs in the marine environment.</t>
  </si>
  <si>
    <t>Also look for references discussing the aspect of PAHs and other POPs relative to the weathering of microplastics.</t>
  </si>
  <si>
    <t>MASS: 178</t>
  </si>
  <si>
    <t xml:space="preserve">Sample </t>
  </si>
  <si>
    <t>20072021_MD05.raw</t>
  </si>
  <si>
    <t>RT: 0.00 - 62.10</t>
  </si>
  <si>
    <t>Hexadecanoic FA</t>
  </si>
  <si>
    <t>20072021_MD02.raw</t>
  </si>
  <si>
    <t>RT: 0.00 - 62.08</t>
  </si>
  <si>
    <t>Sample</t>
  </si>
  <si>
    <t>20072021_MS02.raw</t>
  </si>
  <si>
    <t>RT: 23.35 - 33.69</t>
  </si>
  <si>
    <t>20072021_MO03.raw</t>
  </si>
  <si>
    <t>RT: 27.59 - 32.58</t>
  </si>
  <si>
    <t>20072021_MS03.raw</t>
  </si>
  <si>
    <t>RT: 27.95 - 31.97</t>
  </si>
  <si>
    <t>20072021_MS04.raw</t>
  </si>
  <si>
    <t>RT: 0.00 - 62.12</t>
  </si>
  <si>
    <t>20072021_MD01.raw</t>
  </si>
  <si>
    <t>RT: 28.78 - 30.30</t>
  </si>
  <si>
    <t>20072021_MD04.raw</t>
  </si>
  <si>
    <t>RT: 28.79 - 31.42</t>
  </si>
  <si>
    <t>20072021_m505_first_bash01.raw</t>
  </si>
  <si>
    <t>RT: 27.37 - 31.52</t>
  </si>
  <si>
    <t>RT: 28.38 - 30.40</t>
  </si>
  <si>
    <t>Fluor</t>
  </si>
  <si>
    <t>Hexadec</t>
  </si>
  <si>
    <t>RT: 27.50 - 33.13</t>
  </si>
  <si>
    <t>RT: 27.54 - 31.04</t>
  </si>
  <si>
    <t>RT: 27.92 - 30.60</t>
  </si>
  <si>
    <t>RT: 28.15 - 30.04</t>
  </si>
  <si>
    <t>RT: 28.34 - 30.85</t>
  </si>
  <si>
    <t xml:space="preserve">Stearic acid (C18) </t>
  </si>
  <si>
    <t>RT: 28.93 - 34.97</t>
  </si>
  <si>
    <t>RT: 28.89 - 35.81</t>
  </si>
  <si>
    <t>RT: 27.60 - 37.89</t>
  </si>
  <si>
    <t>RT: 29.39 - 38.25</t>
  </si>
  <si>
    <t>RT: 27.78 - 38.90</t>
  </si>
  <si>
    <t>RT: 28.15 - 42.27</t>
  </si>
  <si>
    <t>RT: 38.28 - 39.15</t>
  </si>
  <si>
    <t>RT: 37.77 - 39.06</t>
  </si>
  <si>
    <t>RT: 28.60 - 35.88</t>
  </si>
  <si>
    <t>RT: 37.45 - 40.03</t>
  </si>
  <si>
    <t>RT: 29.40 - 39.18</t>
  </si>
  <si>
    <t>RT: 29.44 - 39.15</t>
  </si>
  <si>
    <t>RT: 29.30 - 40.74</t>
  </si>
  <si>
    <t xml:space="preserve">Sample ID </t>
  </si>
  <si>
    <t>Benz[a] anthracene</t>
  </si>
  <si>
    <t>Sediment Horizon region</t>
  </si>
  <si>
    <t>Surface</t>
  </si>
  <si>
    <t>Sub-surface</t>
  </si>
  <si>
    <t>S1</t>
  </si>
  <si>
    <t>SS1</t>
  </si>
  <si>
    <t>SS2</t>
  </si>
  <si>
    <t>S2</t>
  </si>
  <si>
    <t>S3</t>
  </si>
  <si>
    <t>SS3</t>
  </si>
  <si>
    <t>S4</t>
  </si>
  <si>
    <t>SS4</t>
  </si>
  <si>
    <t>S5</t>
  </si>
  <si>
    <t>SS5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</si>
</sst>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0" fillId="0" borderId="2" xfId="0" applyFill="1" applyBorder="1" applyAlignment="1">
      <alignment horizontal="center"/>
    </xf>
    <xf numFmtId="164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title>
      <c:tx>
        <c:rich>
          <a:bodyPr rot="0" vert="horz" anchor="ctr" anchorCtr="1"/>
          <a:lstStyle/>
          <a:p>
            <a:pPr algn="ctr">
              <a:defRPr sz="1400" b="0" i="0" u="none" baseline="0">
                <a:solidFill>
                  <a:srgbClr val="333333"/>
                </a:solidFill>
                <a:latin typeface="Calibri"/>
                <a:ea typeface="Calibri"/>
              </a:defRPr>
            </a:pPr>
            <a:r>
              <a:rPr lang="ko-KR" altLang="en-US" sz="1400" b="0" i="0" u="none" baseline="0">
                <a:solidFill>
                  <a:srgbClr val="333333"/>
                </a:solidFill>
                <a:latin typeface="Calibri"/>
                <a:ea typeface="Calibri"/>
              </a:rPr>
              <a:t>FA/PAH  Surface sediments</a:t>
            </a:r>
          </a:p>
        </c:rich>
      </c:tx>
      <c:overlay val="0"/>
      <c:spPr>
        <a:noFill/>
        <a:ln>
          <a:noFill/>
          <a:round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Sheet2!$C$2</c:f>
              <c:strCache>
                <c:ptCount val="1"/>
                <c:pt idx="0">
                  <c:v>Phenanthrene</c:v>
                </c:pt>
              </c:strCache>
            </c:strRef>
          </c:tx>
          <c:invertIfNegative val="1"/>
          <c:cat>
            <c:strRef>
              <c:f>Sheet2!$B$3:$B$7</c:f>
              <c:strCache>
                <c:ptCount val="5"/>
                <c:pt idx="0">
                  <c:v>MS01</c:v>
                </c:pt>
                <c:pt idx="1">
                  <c:v>MS02</c:v>
                </c:pt>
                <c:pt idx="2">
                  <c:v>MS03</c:v>
                </c:pt>
                <c:pt idx="3">
                  <c:v>MS04</c:v>
                </c:pt>
                <c:pt idx="4">
                  <c:v>MS05</c:v>
                </c:pt>
              </c:strCache>
            </c:strRef>
          </c:cat>
          <c:val>
            <c:numRef>
              <c:f>Sheet2!$C$3:$C$7</c:f>
              <c:numCache>
                <c:formatCode>0.000</c:formatCode>
                <c:ptCount val="5"/>
                <c:pt idx="0">
                  <c:v>19.527559101739001</c:v>
                </c:pt>
                <c:pt idx="1">
                  <c:v>251.99233168745201</c:v>
                </c:pt>
                <c:pt idx="2">
                  <c:v>251.79442249016901</c:v>
                </c:pt>
                <c:pt idx="3">
                  <c:v>50.434084218115999</c:v>
                </c:pt>
                <c:pt idx="4">
                  <c:v>24.1361231428248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96-475B-A7E9-690D8F41A948}"/>
            </c:ext>
          </c:extLst>
        </c:ser>
        <c:ser>
          <c:idx val="1"/>
          <c:order val="1"/>
          <c:tx>
            <c:strRef>
              <c:f>Sheet2!$D$2</c:f>
              <c:strCache>
                <c:ptCount val="1"/>
                <c:pt idx="0">
                  <c:v>Fluoranthene</c:v>
                </c:pt>
              </c:strCache>
            </c:strRef>
          </c:tx>
          <c:invertIfNegative val="1"/>
          <c:cat>
            <c:strRef>
              <c:f>Sheet2!$B$3:$B$7</c:f>
              <c:strCache>
                <c:ptCount val="5"/>
                <c:pt idx="0">
                  <c:v>MS01</c:v>
                </c:pt>
                <c:pt idx="1">
                  <c:v>MS02</c:v>
                </c:pt>
                <c:pt idx="2">
                  <c:v>MS03</c:v>
                </c:pt>
                <c:pt idx="3">
                  <c:v>MS04</c:v>
                </c:pt>
                <c:pt idx="4">
                  <c:v>MS05</c:v>
                </c:pt>
              </c:strCache>
            </c:strRef>
          </c:cat>
          <c:val>
            <c:numRef>
              <c:f>Sheet2!$D$3:$D$7</c:f>
              <c:numCache>
                <c:formatCode>General</c:formatCode>
                <c:ptCount val="5"/>
                <c:pt idx="0">
                  <c:v>1.49353413776634</c:v>
                </c:pt>
                <c:pt idx="1">
                  <c:v>31.3956571605564</c:v>
                </c:pt>
                <c:pt idx="2">
                  <c:v>9.1410096075991802</c:v>
                </c:pt>
                <c:pt idx="3">
                  <c:v>10.0096214576641</c:v>
                </c:pt>
                <c:pt idx="4">
                  <c:v>7.2967342643512998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96-475B-A7E9-690D8F41A948}"/>
            </c:ext>
          </c:extLst>
        </c:ser>
        <c:ser>
          <c:idx val="2"/>
          <c:order val="2"/>
          <c:tx>
            <c:strRef>
              <c:f>Sheet2!$E$2</c:f>
              <c:strCache>
                <c:ptCount val="1"/>
                <c:pt idx="0">
                  <c:v>Benz[a] anthracene</c:v>
                </c:pt>
              </c:strCache>
            </c:strRef>
          </c:tx>
          <c:invertIfNegative val="1"/>
          <c:cat>
            <c:strRef>
              <c:f>Sheet2!$B$3:$B$7</c:f>
              <c:strCache>
                <c:ptCount val="5"/>
                <c:pt idx="0">
                  <c:v>MS01</c:v>
                </c:pt>
                <c:pt idx="1">
                  <c:v>MS02</c:v>
                </c:pt>
                <c:pt idx="2">
                  <c:v>MS03</c:v>
                </c:pt>
                <c:pt idx="3">
                  <c:v>MS04</c:v>
                </c:pt>
                <c:pt idx="4">
                  <c:v>MS05</c:v>
                </c:pt>
              </c:strCache>
            </c:strRef>
          </c:cat>
          <c:val>
            <c:numRef>
              <c:f>Sheet2!$E$3:$E$7</c:f>
              <c:numCache>
                <c:formatCode>General</c:formatCode>
                <c:ptCount val="5"/>
                <c:pt idx="0">
                  <c:v>0.74923262118658096</c:v>
                </c:pt>
                <c:pt idx="1">
                  <c:v>7.2393357792444704</c:v>
                </c:pt>
                <c:pt idx="2">
                  <c:v>6.0101958552893899</c:v>
                </c:pt>
                <c:pt idx="3">
                  <c:v>6.2378698154611598</c:v>
                </c:pt>
                <c:pt idx="4">
                  <c:v>14.399472271876199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96-475B-A7E9-690D8F41A948}"/>
            </c:ext>
          </c:extLst>
        </c:ser>
        <c:ser>
          <c:idx val="3"/>
          <c:order val="3"/>
          <c:tx>
            <c:strRef>
              <c:f>Sheet2!$F$2</c:f>
              <c:strCache>
                <c:ptCount val="1"/>
                <c:pt idx="0">
                  <c:v>Benz[k]fluoranthene</c:v>
                </c:pt>
              </c:strCache>
            </c:strRef>
          </c:tx>
          <c:invertIfNegative val="1"/>
          <c:cat>
            <c:strRef>
              <c:f>Sheet2!$B$3:$B$7</c:f>
              <c:strCache>
                <c:ptCount val="5"/>
                <c:pt idx="0">
                  <c:v>MS01</c:v>
                </c:pt>
                <c:pt idx="1">
                  <c:v>MS02</c:v>
                </c:pt>
                <c:pt idx="2">
                  <c:v>MS03</c:v>
                </c:pt>
                <c:pt idx="3">
                  <c:v>MS04</c:v>
                </c:pt>
                <c:pt idx="4">
                  <c:v>MS05</c:v>
                </c:pt>
              </c:strCache>
            </c:strRef>
          </c:cat>
          <c:val>
            <c:numRef>
              <c:f>Sheet2!$F$3:$F$7</c:f>
              <c:numCache>
                <c:formatCode>General</c:formatCode>
                <c:ptCount val="5"/>
                <c:pt idx="0">
                  <c:v>0.614863682566409</c:v>
                </c:pt>
                <c:pt idx="1">
                  <c:v>29.513018519251499</c:v>
                </c:pt>
                <c:pt idx="2">
                  <c:v>10.419250137194</c:v>
                </c:pt>
                <c:pt idx="3">
                  <c:v>21.671361544572299</c:v>
                </c:pt>
                <c:pt idx="4">
                  <c:v>6.2364599014571098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96-475B-A7E9-690D8F41A9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11"/>
        <c:axId val="2222"/>
      </c:barChart>
      <c:catAx>
        <c:axId val="1111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  <a:round/>
          </a:ln>
        </c:spPr>
        <c:crossAx val="2222"/>
        <c:crosses val="autoZero"/>
        <c:auto val="1"/>
        <c:lblAlgn val="ctr"/>
        <c:lblOffset val="100"/>
        <c:noMultiLvlLbl val="1"/>
      </c:catAx>
      <c:valAx>
        <c:axId val="2222"/>
        <c:scaling>
          <c:orientation val="minMax"/>
        </c:scaling>
        <c:delete val="0"/>
        <c:axPos val="l"/>
        <c:majorGridlines>
          <c:spPr>
            <a:ln>
              <a:solidFill>
                <a:srgbClr val="D9D9D9"/>
              </a:solidFill>
              <a:round/>
            </a:ln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  <a:round/>
          </a:ln>
        </c:spPr>
        <c:txPr>
          <a:bodyPr rot="0" vert="horz" anchor="ctr" anchorCtr="1"/>
          <a:lstStyle/>
          <a:p>
            <a:pPr>
              <a:defRPr sz="1100" b="0" i="0" u="none" baseline="0">
                <a:solidFill>
                  <a:srgbClr val="333333"/>
                </a:solidFill>
                <a:latin typeface="Calibri"/>
                <a:ea typeface="Calibri"/>
              </a:defRPr>
            </a:pPr>
            <a:endParaRPr lang="en-US"/>
          </a:p>
        </c:txPr>
        <c:crossAx val="1111"/>
        <c:crosses val="autoZero"/>
        <c:crossBetween val="between"/>
      </c:valAx>
      <c:spPr>
        <a:noFill/>
        <a:ln>
          <a:noFill/>
          <a:round/>
        </a:ln>
      </c:spPr>
    </c:plotArea>
    <c:legend>
      <c:legendPos val="b"/>
      <c:overlay val="0"/>
      <c:spPr>
        <a:noFill/>
        <a:ln>
          <a:noFill/>
          <a:round/>
        </a:ln>
      </c:spPr>
      <c:txPr>
        <a:bodyPr/>
        <a:lstStyle/>
        <a:p>
          <a:pPr>
            <a:defRPr sz="1100" b="0" i="0" u="none" baseline="0">
              <a:solidFill>
                <a:srgbClr val="333333"/>
              </a:solidFill>
              <a:latin typeface="Calibri"/>
              <a:ea typeface="Calibri"/>
            </a:defRPr>
          </a:pPr>
          <a:endParaRPr lang="en-US"/>
        </a:p>
      </c:txPr>
    </c:legend>
    <c:plotVisOnly val="1"/>
    <c:dispBlanksAs val="zero"/>
    <c:showDLblsOverMax val="1"/>
  </c:chart>
  <c:spPr>
    <a:ln w="3175" cap="flat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title>
      <c:tx>
        <c:rich>
          <a:bodyPr rot="0" vert="horz" anchor="ctr" anchorCtr="1"/>
          <a:lstStyle/>
          <a:p>
            <a:pPr algn="ctr">
              <a:defRPr sz="1400" b="0" i="0" u="none" baseline="0">
                <a:solidFill>
                  <a:srgbClr val="333333"/>
                </a:solidFill>
                <a:latin typeface="Calibri"/>
                <a:ea typeface="Calibri"/>
              </a:defRPr>
            </a:pPr>
            <a:r>
              <a:rPr lang="ko-KR" altLang="en-US" sz="1400" b="0" i="0" u="none" baseline="0">
                <a:solidFill>
                  <a:srgbClr val="333333"/>
                </a:solidFill>
                <a:latin typeface="Calibri"/>
                <a:ea typeface="Calibri"/>
              </a:rPr>
              <a:t>FA/PAH Sub-surface sediments</a:t>
            </a:r>
          </a:p>
        </c:rich>
      </c:tx>
      <c:overlay val="0"/>
      <c:spPr>
        <a:noFill/>
        <a:ln>
          <a:noFill/>
          <a:round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Sheet2!$C$8</c:f>
              <c:strCache>
                <c:ptCount val="1"/>
                <c:pt idx="0">
                  <c:v>Phenanthrene</c:v>
                </c:pt>
              </c:strCache>
            </c:strRef>
          </c:tx>
          <c:invertIfNegative val="1"/>
          <c:cat>
            <c:strRef>
              <c:f>Sheet2!$B$9:$B$13</c:f>
              <c:strCache>
                <c:ptCount val="5"/>
                <c:pt idx="0">
                  <c:v>MD01</c:v>
                </c:pt>
                <c:pt idx="1">
                  <c:v>MD02</c:v>
                </c:pt>
                <c:pt idx="2">
                  <c:v>MD03</c:v>
                </c:pt>
                <c:pt idx="3">
                  <c:v>MD04</c:v>
                </c:pt>
                <c:pt idx="4">
                  <c:v>MD05</c:v>
                </c:pt>
              </c:strCache>
            </c:strRef>
          </c:cat>
          <c:val>
            <c:numRef>
              <c:f>Sheet2!$C$9:$C$13</c:f>
              <c:numCache>
                <c:formatCode>0.000</c:formatCode>
                <c:ptCount val="5"/>
                <c:pt idx="0">
                  <c:v>14.8368206289803</c:v>
                </c:pt>
                <c:pt idx="1">
                  <c:v>1.28460938054892</c:v>
                </c:pt>
                <c:pt idx="2">
                  <c:v>42.268232252425001</c:v>
                </c:pt>
                <c:pt idx="3">
                  <c:v>26.027323076419499</c:v>
                </c:pt>
                <c:pt idx="4">
                  <c:v>0.67932704311155701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61-4F17-8AD7-7DB546160570}"/>
            </c:ext>
          </c:extLst>
        </c:ser>
        <c:ser>
          <c:idx val="1"/>
          <c:order val="1"/>
          <c:tx>
            <c:strRef>
              <c:f>Sheet2!$D$8</c:f>
              <c:strCache>
                <c:ptCount val="1"/>
                <c:pt idx="0">
                  <c:v>Fluoranthene</c:v>
                </c:pt>
              </c:strCache>
            </c:strRef>
          </c:tx>
          <c:invertIfNegative val="1"/>
          <c:cat>
            <c:strRef>
              <c:f>Sheet2!$B$9:$B$13</c:f>
              <c:strCache>
                <c:ptCount val="5"/>
                <c:pt idx="0">
                  <c:v>MD01</c:v>
                </c:pt>
                <c:pt idx="1">
                  <c:v>MD02</c:v>
                </c:pt>
                <c:pt idx="2">
                  <c:v>MD03</c:v>
                </c:pt>
                <c:pt idx="3">
                  <c:v>MD04</c:v>
                </c:pt>
                <c:pt idx="4">
                  <c:v>MD05</c:v>
                </c:pt>
              </c:strCache>
            </c:strRef>
          </c:cat>
          <c:val>
            <c:numRef>
              <c:f>Sheet2!$D$9:$D$13</c:f>
              <c:numCache>
                <c:formatCode>General</c:formatCode>
                <c:ptCount val="5"/>
                <c:pt idx="0">
                  <c:v>16.065602030365799</c:v>
                </c:pt>
                <c:pt idx="1">
                  <c:v>1.0349322514302499</c:v>
                </c:pt>
                <c:pt idx="2">
                  <c:v>10.881563565781899</c:v>
                </c:pt>
                <c:pt idx="3">
                  <c:v>11.5565461248679</c:v>
                </c:pt>
                <c:pt idx="4">
                  <c:v>0.29159490817237999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61-4F17-8AD7-7DB546160570}"/>
            </c:ext>
          </c:extLst>
        </c:ser>
        <c:ser>
          <c:idx val="2"/>
          <c:order val="2"/>
          <c:tx>
            <c:strRef>
              <c:f>Sheet2!$E$8</c:f>
              <c:strCache>
                <c:ptCount val="1"/>
                <c:pt idx="0">
                  <c:v>Benz[a] anthracene</c:v>
                </c:pt>
              </c:strCache>
            </c:strRef>
          </c:tx>
          <c:invertIfNegative val="1"/>
          <c:cat>
            <c:strRef>
              <c:f>Sheet2!$B$9:$B$13</c:f>
              <c:strCache>
                <c:ptCount val="5"/>
                <c:pt idx="0">
                  <c:v>MD01</c:v>
                </c:pt>
                <c:pt idx="1">
                  <c:v>MD02</c:v>
                </c:pt>
                <c:pt idx="2">
                  <c:v>MD03</c:v>
                </c:pt>
                <c:pt idx="3">
                  <c:v>MD04</c:v>
                </c:pt>
                <c:pt idx="4">
                  <c:v>MD05</c:v>
                </c:pt>
              </c:strCache>
            </c:strRef>
          </c:cat>
          <c:val>
            <c:numRef>
              <c:f>Sheet2!$E$9:$E$13</c:f>
              <c:numCache>
                <c:formatCode>General</c:formatCode>
                <c:ptCount val="5"/>
                <c:pt idx="0">
                  <c:v>8.7652652412050607</c:v>
                </c:pt>
                <c:pt idx="1">
                  <c:v>5.0975241103213298</c:v>
                </c:pt>
                <c:pt idx="2">
                  <c:v>9.3024572835373291</c:v>
                </c:pt>
                <c:pt idx="3">
                  <c:v>7.1543607125367403</c:v>
                </c:pt>
                <c:pt idx="4">
                  <c:v>1.7752824074014699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361-4F17-8AD7-7DB546160570}"/>
            </c:ext>
          </c:extLst>
        </c:ser>
        <c:ser>
          <c:idx val="3"/>
          <c:order val="3"/>
          <c:tx>
            <c:strRef>
              <c:f>Sheet2!$F$8</c:f>
              <c:strCache>
                <c:ptCount val="1"/>
                <c:pt idx="0">
                  <c:v>Benz[k]fluoranthene</c:v>
                </c:pt>
              </c:strCache>
            </c:strRef>
          </c:tx>
          <c:invertIfNegative val="1"/>
          <c:cat>
            <c:strRef>
              <c:f>Sheet2!$B$9:$B$13</c:f>
              <c:strCache>
                <c:ptCount val="5"/>
                <c:pt idx="0">
                  <c:v>MD01</c:v>
                </c:pt>
                <c:pt idx="1">
                  <c:v>MD02</c:v>
                </c:pt>
                <c:pt idx="2">
                  <c:v>MD03</c:v>
                </c:pt>
                <c:pt idx="3">
                  <c:v>MD04</c:v>
                </c:pt>
                <c:pt idx="4">
                  <c:v>MD05</c:v>
                </c:pt>
              </c:strCache>
            </c:strRef>
          </c:cat>
          <c:val>
            <c:numRef>
              <c:f>Sheet2!$F$9:$F$13</c:f>
              <c:numCache>
                <c:formatCode>General</c:formatCode>
                <c:ptCount val="5"/>
                <c:pt idx="0">
                  <c:v>2.40285840156958</c:v>
                </c:pt>
                <c:pt idx="1">
                  <c:v>2.3359700383802702</c:v>
                </c:pt>
                <c:pt idx="2">
                  <c:v>4.5308570764134002</c:v>
                </c:pt>
                <c:pt idx="3">
                  <c:v>11.3492813732837</c:v>
                </c:pt>
                <c:pt idx="4">
                  <c:v>2.76559625832726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361-4F17-8AD7-7DB5461605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11"/>
        <c:axId val="2222"/>
      </c:barChart>
      <c:catAx>
        <c:axId val="1111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  <a:round/>
          </a:ln>
        </c:spPr>
        <c:crossAx val="2222"/>
        <c:crosses val="autoZero"/>
        <c:auto val="1"/>
        <c:lblAlgn val="ctr"/>
        <c:lblOffset val="100"/>
        <c:noMultiLvlLbl val="1"/>
      </c:catAx>
      <c:valAx>
        <c:axId val="2222"/>
        <c:scaling>
          <c:orientation val="minMax"/>
        </c:scaling>
        <c:delete val="0"/>
        <c:axPos val="l"/>
        <c:majorGridlines>
          <c:spPr>
            <a:ln>
              <a:solidFill>
                <a:srgbClr val="D9D9D9"/>
              </a:solidFill>
              <a:round/>
            </a:ln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  <a:round/>
          </a:ln>
        </c:spPr>
        <c:txPr>
          <a:bodyPr rot="0" vert="horz" anchor="ctr" anchorCtr="1"/>
          <a:lstStyle/>
          <a:p>
            <a:pPr>
              <a:defRPr sz="1100" b="0" i="0" u="none" baseline="0">
                <a:solidFill>
                  <a:srgbClr val="333333"/>
                </a:solidFill>
                <a:latin typeface="Calibri"/>
                <a:ea typeface="Calibri"/>
              </a:defRPr>
            </a:pPr>
            <a:endParaRPr lang="en-US"/>
          </a:p>
        </c:txPr>
        <c:crossAx val="1111"/>
        <c:crosses val="autoZero"/>
        <c:crossBetween val="between"/>
      </c:valAx>
      <c:spPr>
        <a:noFill/>
        <a:ln>
          <a:noFill/>
          <a:round/>
        </a:ln>
      </c:spPr>
    </c:plotArea>
    <c:legend>
      <c:legendPos val="b"/>
      <c:overlay val="0"/>
      <c:spPr>
        <a:noFill/>
        <a:ln>
          <a:noFill/>
          <a:round/>
        </a:ln>
      </c:spPr>
      <c:txPr>
        <a:bodyPr/>
        <a:lstStyle/>
        <a:p>
          <a:pPr>
            <a:defRPr sz="1100" b="0" i="0" u="none" baseline="0">
              <a:solidFill>
                <a:srgbClr val="333333"/>
              </a:solidFill>
              <a:latin typeface="Calibri"/>
              <a:ea typeface="Calibri"/>
            </a:defRPr>
          </a:pPr>
          <a:endParaRPr lang="en-US"/>
        </a:p>
      </c:txPr>
    </c:legend>
    <c:plotVisOnly val="1"/>
    <c:dispBlanksAs val="zero"/>
    <c:showDLblsOverMax val="1"/>
  </c:chart>
  <c:spPr>
    <a:ln w="3175" cap="flat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Sheet2!$C$45</c:f>
              <c:strCache>
                <c:ptCount val="1"/>
                <c:pt idx="0">
                  <c:v>Phenanthrene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Sheet2!$B$46:$B$55</c:f>
              <c:strCache>
                <c:ptCount val="10"/>
                <c:pt idx="0">
                  <c:v>S1</c:v>
                </c:pt>
                <c:pt idx="1">
                  <c:v>SS1</c:v>
                </c:pt>
                <c:pt idx="2">
                  <c:v>S2</c:v>
                </c:pt>
                <c:pt idx="3">
                  <c:v>SS2</c:v>
                </c:pt>
                <c:pt idx="4">
                  <c:v>S3</c:v>
                </c:pt>
                <c:pt idx="5">
                  <c:v>SS3</c:v>
                </c:pt>
                <c:pt idx="6">
                  <c:v>S4</c:v>
                </c:pt>
                <c:pt idx="7">
                  <c:v>SS4</c:v>
                </c:pt>
                <c:pt idx="8">
                  <c:v>S5</c:v>
                </c:pt>
                <c:pt idx="9">
                  <c:v>SS5</c:v>
                </c:pt>
              </c:strCache>
            </c:strRef>
          </c:cat>
          <c:val>
            <c:numRef>
              <c:f>Sheet2!$C$46:$C$55</c:f>
              <c:numCache>
                <c:formatCode>0.000</c:formatCode>
                <c:ptCount val="10"/>
                <c:pt idx="0">
                  <c:v>19.527559101739001</c:v>
                </c:pt>
                <c:pt idx="1">
                  <c:v>14.8368206289803</c:v>
                </c:pt>
                <c:pt idx="2">
                  <c:v>251.99233168745201</c:v>
                </c:pt>
                <c:pt idx="3">
                  <c:v>1.28460938054892</c:v>
                </c:pt>
                <c:pt idx="4">
                  <c:v>251.79442249016901</c:v>
                </c:pt>
                <c:pt idx="5">
                  <c:v>42.268232252425001</c:v>
                </c:pt>
                <c:pt idx="6">
                  <c:v>50.434084218115999</c:v>
                </c:pt>
                <c:pt idx="7">
                  <c:v>26.027323076419499</c:v>
                </c:pt>
                <c:pt idx="8">
                  <c:v>24.1361231428248</c:v>
                </c:pt>
                <c:pt idx="9">
                  <c:v>0.67932704311155701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46-44FC-AA52-03EC12BABA42}"/>
            </c:ext>
          </c:extLst>
        </c:ser>
        <c:ser>
          <c:idx val="1"/>
          <c:order val="1"/>
          <c:tx>
            <c:strRef>
              <c:f>Sheet2!$D$45</c:f>
              <c:strCache>
                <c:ptCount val="1"/>
                <c:pt idx="0">
                  <c:v>Fluoranthene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Sheet2!$B$46:$B$55</c:f>
              <c:strCache>
                <c:ptCount val="10"/>
                <c:pt idx="0">
                  <c:v>S1</c:v>
                </c:pt>
                <c:pt idx="1">
                  <c:v>SS1</c:v>
                </c:pt>
                <c:pt idx="2">
                  <c:v>S2</c:v>
                </c:pt>
                <c:pt idx="3">
                  <c:v>SS2</c:v>
                </c:pt>
                <c:pt idx="4">
                  <c:v>S3</c:v>
                </c:pt>
                <c:pt idx="5">
                  <c:v>SS3</c:v>
                </c:pt>
                <c:pt idx="6">
                  <c:v>S4</c:v>
                </c:pt>
                <c:pt idx="7">
                  <c:v>SS4</c:v>
                </c:pt>
                <c:pt idx="8">
                  <c:v>S5</c:v>
                </c:pt>
                <c:pt idx="9">
                  <c:v>SS5</c:v>
                </c:pt>
              </c:strCache>
            </c:strRef>
          </c:cat>
          <c:val>
            <c:numRef>
              <c:f>Sheet2!$D$46:$D$55</c:f>
              <c:numCache>
                <c:formatCode>General</c:formatCode>
                <c:ptCount val="10"/>
                <c:pt idx="0">
                  <c:v>1.49353413776634</c:v>
                </c:pt>
                <c:pt idx="1">
                  <c:v>16.065602030365799</c:v>
                </c:pt>
                <c:pt idx="2">
                  <c:v>31.3956571605564</c:v>
                </c:pt>
                <c:pt idx="3">
                  <c:v>1.0349322514302499</c:v>
                </c:pt>
                <c:pt idx="4">
                  <c:v>9.1410096075991802</c:v>
                </c:pt>
                <c:pt idx="5">
                  <c:v>10.881563565781899</c:v>
                </c:pt>
                <c:pt idx="6">
                  <c:v>10.0096214576641</c:v>
                </c:pt>
                <c:pt idx="7">
                  <c:v>11.5565461248679</c:v>
                </c:pt>
                <c:pt idx="8">
                  <c:v>7.2967342643512998</c:v>
                </c:pt>
                <c:pt idx="9">
                  <c:v>0.29159490817237999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46-44FC-AA52-03EC12BABA42}"/>
            </c:ext>
          </c:extLst>
        </c:ser>
        <c:ser>
          <c:idx val="2"/>
          <c:order val="2"/>
          <c:tx>
            <c:strRef>
              <c:f>Sheet2!$E$45</c:f>
              <c:strCache>
                <c:ptCount val="1"/>
                <c:pt idx="0">
                  <c:v>Benz[a] anthracene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Sheet2!$B$46:$B$55</c:f>
              <c:strCache>
                <c:ptCount val="10"/>
                <c:pt idx="0">
                  <c:v>S1</c:v>
                </c:pt>
                <c:pt idx="1">
                  <c:v>SS1</c:v>
                </c:pt>
                <c:pt idx="2">
                  <c:v>S2</c:v>
                </c:pt>
                <c:pt idx="3">
                  <c:v>SS2</c:v>
                </c:pt>
                <c:pt idx="4">
                  <c:v>S3</c:v>
                </c:pt>
                <c:pt idx="5">
                  <c:v>SS3</c:v>
                </c:pt>
                <c:pt idx="6">
                  <c:v>S4</c:v>
                </c:pt>
                <c:pt idx="7">
                  <c:v>SS4</c:v>
                </c:pt>
                <c:pt idx="8">
                  <c:v>S5</c:v>
                </c:pt>
                <c:pt idx="9">
                  <c:v>SS5</c:v>
                </c:pt>
              </c:strCache>
            </c:strRef>
          </c:cat>
          <c:val>
            <c:numRef>
              <c:f>Sheet2!$E$46:$E$55</c:f>
              <c:numCache>
                <c:formatCode>General</c:formatCode>
                <c:ptCount val="10"/>
                <c:pt idx="0">
                  <c:v>0.74923262118658096</c:v>
                </c:pt>
                <c:pt idx="1">
                  <c:v>8.7652652412050607</c:v>
                </c:pt>
                <c:pt idx="2">
                  <c:v>7.2393357792444704</c:v>
                </c:pt>
                <c:pt idx="3">
                  <c:v>5.0975241103213298</c:v>
                </c:pt>
                <c:pt idx="4">
                  <c:v>6.0101958552893899</c:v>
                </c:pt>
                <c:pt idx="5">
                  <c:v>9.3024572835373291</c:v>
                </c:pt>
                <c:pt idx="6">
                  <c:v>6.2378698154611598</c:v>
                </c:pt>
                <c:pt idx="7">
                  <c:v>7.1543607125367403</c:v>
                </c:pt>
                <c:pt idx="8">
                  <c:v>14.399472271876199</c:v>
                </c:pt>
                <c:pt idx="9">
                  <c:v>1.7752824074014699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E46-44FC-AA52-03EC12BABA42}"/>
            </c:ext>
          </c:extLst>
        </c:ser>
        <c:ser>
          <c:idx val="3"/>
          <c:order val="3"/>
          <c:tx>
            <c:strRef>
              <c:f>Sheet2!$F$45</c:f>
              <c:strCache>
                <c:ptCount val="1"/>
                <c:pt idx="0">
                  <c:v>Benz[k]fluoranthene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Sheet2!$B$46:$B$55</c:f>
              <c:strCache>
                <c:ptCount val="10"/>
                <c:pt idx="0">
                  <c:v>S1</c:v>
                </c:pt>
                <c:pt idx="1">
                  <c:v>SS1</c:v>
                </c:pt>
                <c:pt idx="2">
                  <c:v>S2</c:v>
                </c:pt>
                <c:pt idx="3">
                  <c:v>SS2</c:v>
                </c:pt>
                <c:pt idx="4">
                  <c:v>S3</c:v>
                </c:pt>
                <c:pt idx="5">
                  <c:v>SS3</c:v>
                </c:pt>
                <c:pt idx="6">
                  <c:v>S4</c:v>
                </c:pt>
                <c:pt idx="7">
                  <c:v>SS4</c:v>
                </c:pt>
                <c:pt idx="8">
                  <c:v>S5</c:v>
                </c:pt>
                <c:pt idx="9">
                  <c:v>SS5</c:v>
                </c:pt>
              </c:strCache>
            </c:strRef>
          </c:cat>
          <c:val>
            <c:numRef>
              <c:f>Sheet2!$F$46:$F$55</c:f>
              <c:numCache>
                <c:formatCode>General</c:formatCode>
                <c:ptCount val="10"/>
                <c:pt idx="0">
                  <c:v>0.614863682566409</c:v>
                </c:pt>
                <c:pt idx="1">
                  <c:v>2.40285840156958</c:v>
                </c:pt>
                <c:pt idx="2">
                  <c:v>29.513018519251499</c:v>
                </c:pt>
                <c:pt idx="3">
                  <c:v>2.3359700383802702</c:v>
                </c:pt>
                <c:pt idx="4">
                  <c:v>10.419250137194</c:v>
                </c:pt>
                <c:pt idx="5">
                  <c:v>4.5308570764134002</c:v>
                </c:pt>
                <c:pt idx="6">
                  <c:v>21.671361544572299</c:v>
                </c:pt>
                <c:pt idx="7">
                  <c:v>11.3492813732837</c:v>
                </c:pt>
                <c:pt idx="8">
                  <c:v>6.2364599014571098</c:v>
                </c:pt>
                <c:pt idx="9">
                  <c:v>2.76559625832726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E46-44FC-AA52-03EC12BABA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62293144"/>
        <c:axId val="1262285600"/>
      </c:barChart>
      <c:catAx>
        <c:axId val="1262293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/>
                  <a:t>Sampling Station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2285600"/>
        <c:crosses val="autoZero"/>
        <c:auto val="1"/>
        <c:lblAlgn val="ctr"/>
        <c:lblOffset val="100"/>
        <c:noMultiLvlLbl val="0"/>
      </c:catAx>
      <c:valAx>
        <c:axId val="12622856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/>
                  <a:t>FA/PAH ratio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2293144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228600</xdr:colOff>
      <xdr:row>75</xdr:row>
      <xdr:rowOff>133350</xdr:rowOff>
    </xdr:from>
    <xdr:to>
      <xdr:col>26</xdr:col>
      <xdr:colOff>400050</xdr:colOff>
      <xdr:row>104</xdr:row>
      <xdr:rowOff>119380</xdr:rowOff>
    </xdr:to>
    <xdr:pic>
      <xdr:nvPicPr>
        <xdr:cNvPr id="2" name="Picture 1" descr="xl/media/image1.em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7480935" y="14361795"/>
          <a:ext cx="8705850" cy="551053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118745</xdr:rowOff>
    </xdr:from>
    <xdr:to>
      <xdr:col>8</xdr:col>
      <xdr:colOff>347980</xdr:colOff>
      <xdr:row>41</xdr:row>
      <xdr:rowOff>137160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155575</xdr:colOff>
      <xdr:row>14</xdr:row>
      <xdr:rowOff>164465</xdr:rowOff>
    </xdr:from>
    <xdr:to>
      <xdr:col>24</xdr:col>
      <xdr:colOff>118745</xdr:colOff>
      <xdr:row>42</xdr:row>
      <xdr:rowOff>82550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438148</xdr:colOff>
      <xdr:row>56</xdr:row>
      <xdr:rowOff>146048</xdr:rowOff>
    </xdr:from>
    <xdr:to>
      <xdr:col>12</xdr:col>
      <xdr:colOff>444500</xdr:colOff>
      <xdr:row>82</xdr:row>
      <xdr:rowOff>88900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AFF8015-50B7-4888-9865-E0B95204FF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4"/>
  <sheetViews>
    <sheetView workbookViewId="0">
      <selection activeCell="G12" sqref="G12"/>
    </sheetView>
  </sheetViews>
  <sheetFormatPr defaultRowHeight="15" x14ac:dyDescent="0.25"/>
  <cols>
    <col min="2" max="2" width="20.28515625" customWidth="1"/>
    <col min="3" max="3" width="28" customWidth="1"/>
    <col min="4" max="4" width="21.42578125" customWidth="1"/>
    <col min="5" max="5" width="12.5703125" customWidth="1"/>
    <col min="6" max="6" width="13.140625" customWidth="1"/>
  </cols>
  <sheetData>
    <row r="1" spans="1:16" x14ac:dyDescent="0.25">
      <c r="A1">
        <v>202</v>
      </c>
    </row>
    <row r="2" spans="1:16" x14ac:dyDescent="0.25">
      <c r="A2">
        <v>178</v>
      </c>
    </row>
    <row r="3" spans="1:16" x14ac:dyDescent="0.25">
      <c r="A3">
        <v>228</v>
      </c>
    </row>
    <row r="4" spans="1:16" x14ac:dyDescent="0.25">
      <c r="A4">
        <v>252</v>
      </c>
    </row>
    <row r="7" spans="1:16" x14ac:dyDescent="0.25">
      <c r="C7" s="2"/>
      <c r="D7" s="2"/>
      <c r="E7" s="3" t="s">
        <v>0</v>
      </c>
      <c r="F7" s="3" t="s">
        <v>1</v>
      </c>
      <c r="G7" s="3" t="s">
        <v>2</v>
      </c>
      <c r="H7" s="3" t="s">
        <v>3</v>
      </c>
      <c r="I7" s="3" t="s">
        <v>4</v>
      </c>
      <c r="J7" s="3" t="s">
        <v>5</v>
      </c>
      <c r="K7" s="3" t="s">
        <v>6</v>
      </c>
      <c r="L7" s="3" t="s">
        <v>7</v>
      </c>
      <c r="M7" s="3" t="s">
        <v>8</v>
      </c>
      <c r="N7" s="3" t="s">
        <v>9</v>
      </c>
      <c r="O7" s="3" t="s">
        <v>10</v>
      </c>
    </row>
    <row r="8" spans="1:16" x14ac:dyDescent="0.25">
      <c r="C8" s="6" t="s">
        <v>16</v>
      </c>
      <c r="D8" s="5" t="s">
        <v>15</v>
      </c>
      <c r="E8" s="5" t="s">
        <v>14</v>
      </c>
      <c r="F8" s="2"/>
      <c r="G8" s="2"/>
      <c r="H8" s="2"/>
      <c r="I8" s="2"/>
      <c r="J8" s="2"/>
      <c r="K8" s="2"/>
      <c r="L8" s="2"/>
      <c r="M8" s="2"/>
      <c r="N8" s="2"/>
      <c r="O8" s="2"/>
    </row>
    <row r="9" spans="1:16" x14ac:dyDescent="0.25">
      <c r="C9" s="4" t="s">
        <v>18</v>
      </c>
      <c r="D9" s="4" t="s">
        <v>13</v>
      </c>
      <c r="E9" s="4">
        <v>202</v>
      </c>
      <c r="F9" s="4" t="s">
        <v>11</v>
      </c>
      <c r="G9" s="4" t="s">
        <v>12</v>
      </c>
      <c r="H9" s="4" t="s">
        <v>12</v>
      </c>
      <c r="I9" s="4" t="s">
        <v>11</v>
      </c>
      <c r="J9" s="4" t="s">
        <v>12</v>
      </c>
      <c r="K9" s="4" t="s">
        <v>11</v>
      </c>
      <c r="L9" s="4" t="s">
        <v>12</v>
      </c>
      <c r="M9" s="4" t="s">
        <v>11</v>
      </c>
      <c r="N9" s="4" t="s">
        <v>11</v>
      </c>
      <c r="O9" s="4" t="s">
        <v>11</v>
      </c>
      <c r="P9" t="s">
        <v>19</v>
      </c>
    </row>
    <row r="10" spans="1:16" x14ac:dyDescent="0.25">
      <c r="C10" s="4" t="s">
        <v>17</v>
      </c>
      <c r="D10" s="4">
        <v>24.46</v>
      </c>
      <c r="E10" s="4">
        <v>178</v>
      </c>
      <c r="F10" s="4" t="s">
        <v>11</v>
      </c>
      <c r="G10" s="4" t="s">
        <v>12</v>
      </c>
      <c r="H10" s="4" t="s">
        <v>12</v>
      </c>
      <c r="I10" s="4" t="s">
        <v>11</v>
      </c>
      <c r="J10" s="4" t="s">
        <v>12</v>
      </c>
      <c r="K10" s="4" t="s">
        <v>11</v>
      </c>
      <c r="L10" s="4" t="s">
        <v>12</v>
      </c>
      <c r="M10" s="4" t="s">
        <v>11</v>
      </c>
      <c r="N10" s="4" t="s">
        <v>12</v>
      </c>
      <c r="O10" s="4" t="s">
        <v>11</v>
      </c>
    </row>
    <row r="11" spans="1:16" x14ac:dyDescent="0.25">
      <c r="C11" s="4" t="s">
        <v>21</v>
      </c>
      <c r="D11" s="4" t="s">
        <v>20</v>
      </c>
      <c r="E11" s="4">
        <v>228</v>
      </c>
      <c r="F11" s="4" t="s">
        <v>11</v>
      </c>
      <c r="G11" s="4" t="s">
        <v>11</v>
      </c>
      <c r="H11" s="4" t="s">
        <v>12</v>
      </c>
      <c r="I11" s="4" t="s">
        <v>11</v>
      </c>
      <c r="J11" s="4" t="s">
        <v>12</v>
      </c>
      <c r="K11" s="4" t="s">
        <v>12</v>
      </c>
      <c r="L11" s="4" t="s">
        <v>12</v>
      </c>
      <c r="M11" s="4" t="s">
        <v>12</v>
      </c>
      <c r="N11" s="4" t="s">
        <v>12</v>
      </c>
      <c r="O11" s="4" t="s">
        <v>11</v>
      </c>
    </row>
    <row r="12" spans="1:16" x14ac:dyDescent="0.25">
      <c r="C12" s="4" t="s">
        <v>23</v>
      </c>
      <c r="D12" s="4" t="s">
        <v>22</v>
      </c>
      <c r="E12" s="4">
        <v>252</v>
      </c>
      <c r="F12" s="4" t="s">
        <v>11</v>
      </c>
      <c r="G12" s="4" t="s">
        <v>12</v>
      </c>
      <c r="H12" s="4" t="s">
        <v>12</v>
      </c>
      <c r="I12" s="4" t="s">
        <v>11</v>
      </c>
      <c r="J12" s="4" t="s">
        <v>12</v>
      </c>
      <c r="K12" s="4" t="s">
        <v>12</v>
      </c>
      <c r="L12" s="4" t="s">
        <v>12</v>
      </c>
      <c r="M12" s="4" t="s">
        <v>11</v>
      </c>
      <c r="N12" s="4" t="s">
        <v>12</v>
      </c>
      <c r="O12" s="4" t="s">
        <v>11</v>
      </c>
    </row>
    <row r="13" spans="1:16" x14ac:dyDescent="0.25">
      <c r="C13" s="7" t="s">
        <v>24</v>
      </c>
      <c r="D13">
        <v>29.56</v>
      </c>
      <c r="E13" s="7">
        <v>313</v>
      </c>
    </row>
    <row r="14" spans="1:16" x14ac:dyDescent="0.25">
      <c r="C14" s="7" t="s">
        <v>73</v>
      </c>
      <c r="E14" s="7">
        <v>32.43</v>
      </c>
    </row>
  </sheetData>
  <phoneticPr fontId="1" type="noConversion"/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83"/>
  <sheetViews>
    <sheetView topLeftCell="A37" workbookViewId="0">
      <selection activeCell="J51" sqref="J51"/>
    </sheetView>
  </sheetViews>
  <sheetFormatPr defaultRowHeight="15" x14ac:dyDescent="0.25"/>
  <sheetData>
    <row r="2" spans="2:10" x14ac:dyDescent="0.25">
      <c r="B2" t="s">
        <v>25</v>
      </c>
    </row>
    <row r="3" spans="2:10" x14ac:dyDescent="0.25">
      <c r="B3" t="s">
        <v>26</v>
      </c>
      <c r="D3" t="s">
        <v>50</v>
      </c>
      <c r="E3" s="1" t="s">
        <v>1</v>
      </c>
      <c r="J3" t="s">
        <v>36</v>
      </c>
    </row>
    <row r="4" spans="2:10" x14ac:dyDescent="0.25">
      <c r="B4" t="s">
        <v>74</v>
      </c>
    </row>
    <row r="5" spans="2:10" x14ac:dyDescent="0.25">
      <c r="B5" t="s">
        <v>27</v>
      </c>
    </row>
    <row r="6" spans="2:10" x14ac:dyDescent="0.25">
      <c r="B6" t="s">
        <v>28</v>
      </c>
      <c r="C6" t="s">
        <v>29</v>
      </c>
      <c r="D6" t="s">
        <v>30</v>
      </c>
      <c r="E6" t="s">
        <v>31</v>
      </c>
      <c r="F6" t="s">
        <v>32</v>
      </c>
      <c r="G6" t="s">
        <v>33</v>
      </c>
      <c r="H6" t="s">
        <v>34</v>
      </c>
      <c r="J6">
        <f>E7/E8</f>
        <v>0.74923262118658107</v>
      </c>
    </row>
    <row r="7" spans="2:10" x14ac:dyDescent="0.25">
      <c r="B7">
        <v>29.56</v>
      </c>
      <c r="C7">
        <v>29.51</v>
      </c>
      <c r="D7">
        <v>29.59</v>
      </c>
      <c r="E7">
        <v>363230088.80400002</v>
      </c>
      <c r="F7">
        <v>42.83</v>
      </c>
      <c r="G7">
        <v>181954445.067</v>
      </c>
      <c r="H7">
        <v>54.67</v>
      </c>
    </row>
    <row r="8" spans="2:10" x14ac:dyDescent="0.25">
      <c r="B8">
        <v>34.380000000000003</v>
      </c>
      <c r="C8">
        <v>34.340000000000003</v>
      </c>
      <c r="D8">
        <v>34.51</v>
      </c>
      <c r="E8">
        <v>484802821.62400001</v>
      </c>
      <c r="F8">
        <v>57.17</v>
      </c>
      <c r="G8">
        <v>150843144.70500001</v>
      </c>
      <c r="H8">
        <v>45.33</v>
      </c>
    </row>
    <row r="10" spans="2:10" x14ac:dyDescent="0.25">
      <c r="B10" t="s">
        <v>25</v>
      </c>
    </row>
    <row r="11" spans="2:10" x14ac:dyDescent="0.25">
      <c r="B11" t="s">
        <v>51</v>
      </c>
      <c r="D11" t="s">
        <v>50</v>
      </c>
      <c r="E11" s="1" t="s">
        <v>3</v>
      </c>
    </row>
    <row r="12" spans="2:10" x14ac:dyDescent="0.25">
      <c r="B12" t="s">
        <v>75</v>
      </c>
    </row>
    <row r="13" spans="2:10" x14ac:dyDescent="0.25">
      <c r="B13" t="s">
        <v>27</v>
      </c>
    </row>
    <row r="14" spans="2:10" x14ac:dyDescent="0.25">
      <c r="B14" t="s">
        <v>28</v>
      </c>
      <c r="C14" t="s">
        <v>29</v>
      </c>
      <c r="D14" t="s">
        <v>30</v>
      </c>
      <c r="E14" t="s">
        <v>31</v>
      </c>
      <c r="F14" t="s">
        <v>32</v>
      </c>
      <c r="G14" t="s">
        <v>33</v>
      </c>
      <c r="H14" t="s">
        <v>34</v>
      </c>
      <c r="J14">
        <f>E15/E16</f>
        <v>7.2393357792444686</v>
      </c>
    </row>
    <row r="15" spans="2:10" x14ac:dyDescent="0.25">
      <c r="B15">
        <v>29.58</v>
      </c>
      <c r="C15">
        <v>29.51</v>
      </c>
      <c r="D15">
        <v>29.63</v>
      </c>
      <c r="E15">
        <v>4502200879.4949999</v>
      </c>
      <c r="F15">
        <v>87.86</v>
      </c>
      <c r="G15">
        <v>1940617937.8740001</v>
      </c>
      <c r="H15">
        <v>96.22</v>
      </c>
    </row>
    <row r="16" spans="2:10" x14ac:dyDescent="0.25">
      <c r="B16">
        <v>34.58</v>
      </c>
      <c r="C16">
        <v>34.5</v>
      </c>
      <c r="D16">
        <v>34.72</v>
      </c>
      <c r="E16">
        <v>621908006.03600001</v>
      </c>
      <c r="F16">
        <v>12.14</v>
      </c>
      <c r="G16">
        <v>76219598.678000003</v>
      </c>
      <c r="H16">
        <v>3.78</v>
      </c>
    </row>
    <row r="18" spans="2:10" x14ac:dyDescent="0.25">
      <c r="B18" t="s">
        <v>25</v>
      </c>
    </row>
    <row r="19" spans="2:10" x14ac:dyDescent="0.25">
      <c r="B19" t="s">
        <v>55</v>
      </c>
      <c r="D19" t="s">
        <v>50</v>
      </c>
      <c r="E19" s="1" t="s">
        <v>5</v>
      </c>
    </row>
    <row r="20" spans="2:10" x14ac:dyDescent="0.25">
      <c r="B20" t="s">
        <v>75</v>
      </c>
    </row>
    <row r="21" spans="2:10" x14ac:dyDescent="0.25">
      <c r="B21" t="s">
        <v>27</v>
      </c>
    </row>
    <row r="22" spans="2:10" x14ac:dyDescent="0.25">
      <c r="B22" t="s">
        <v>28</v>
      </c>
      <c r="C22" t="s">
        <v>29</v>
      </c>
      <c r="D22" t="s">
        <v>30</v>
      </c>
      <c r="E22" t="s">
        <v>31</v>
      </c>
      <c r="F22" t="s">
        <v>32</v>
      </c>
      <c r="G22" t="s">
        <v>33</v>
      </c>
      <c r="H22" t="s">
        <v>34</v>
      </c>
      <c r="J22">
        <f>E23/E24</f>
        <v>6.0101958552893873</v>
      </c>
    </row>
    <row r="23" spans="2:10" x14ac:dyDescent="0.25">
      <c r="B23">
        <v>29.55</v>
      </c>
      <c r="C23">
        <v>29.5</v>
      </c>
      <c r="D23">
        <v>29.61</v>
      </c>
      <c r="E23">
        <v>719960611.03600001</v>
      </c>
      <c r="F23">
        <v>85.74</v>
      </c>
      <c r="G23">
        <v>348446465.52600002</v>
      </c>
      <c r="H23">
        <v>88.43</v>
      </c>
    </row>
    <row r="24" spans="2:10" x14ac:dyDescent="0.25">
      <c r="B24">
        <v>34.58</v>
      </c>
      <c r="C24">
        <v>34.549999999999997</v>
      </c>
      <c r="D24">
        <v>34.64</v>
      </c>
      <c r="E24">
        <v>119789875.134</v>
      </c>
      <c r="F24">
        <v>14.26</v>
      </c>
      <c r="G24">
        <v>45596952.383000001</v>
      </c>
      <c r="H24">
        <v>11.57</v>
      </c>
    </row>
    <row r="26" spans="2:10" x14ac:dyDescent="0.25">
      <c r="B26" t="s">
        <v>25</v>
      </c>
    </row>
    <row r="27" spans="2:10" x14ac:dyDescent="0.25">
      <c r="B27" t="s">
        <v>57</v>
      </c>
      <c r="D27" t="s">
        <v>50</v>
      </c>
      <c r="E27" s="1" t="s">
        <v>7</v>
      </c>
    </row>
    <row r="28" spans="2:10" x14ac:dyDescent="0.25">
      <c r="B28" t="s">
        <v>75</v>
      </c>
    </row>
    <row r="29" spans="2:10" x14ac:dyDescent="0.25">
      <c r="B29" t="s">
        <v>27</v>
      </c>
    </row>
    <row r="30" spans="2:10" x14ac:dyDescent="0.25">
      <c r="B30" t="s">
        <v>28</v>
      </c>
      <c r="C30" t="s">
        <v>29</v>
      </c>
      <c r="D30" t="s">
        <v>30</v>
      </c>
      <c r="E30" t="s">
        <v>31</v>
      </c>
      <c r="F30" t="s">
        <v>32</v>
      </c>
      <c r="G30" t="s">
        <v>33</v>
      </c>
      <c r="H30" t="s">
        <v>34</v>
      </c>
      <c r="J30">
        <f>E31/E32</f>
        <v>6.2378698154611589</v>
      </c>
    </row>
    <row r="31" spans="2:10" x14ac:dyDescent="0.25">
      <c r="B31">
        <v>29.56</v>
      </c>
      <c r="C31">
        <v>29.5</v>
      </c>
      <c r="D31">
        <v>29.61</v>
      </c>
      <c r="E31">
        <v>370798480.28299999</v>
      </c>
      <c r="F31">
        <v>86.18</v>
      </c>
      <c r="G31">
        <v>181607032.35699999</v>
      </c>
      <c r="H31">
        <v>88.99</v>
      </c>
    </row>
    <row r="32" spans="2:10" x14ac:dyDescent="0.25">
      <c r="B32">
        <v>34.590000000000003</v>
      </c>
      <c r="C32">
        <v>34.54</v>
      </c>
      <c r="D32">
        <v>34.64</v>
      </c>
      <c r="E32">
        <v>59443125.818999998</v>
      </c>
      <c r="F32">
        <v>13.82</v>
      </c>
      <c r="G32">
        <v>22476336.969999999</v>
      </c>
      <c r="H32">
        <v>11.01</v>
      </c>
    </row>
    <row r="34" spans="2:10" x14ac:dyDescent="0.25">
      <c r="B34" t="s">
        <v>25</v>
      </c>
    </row>
    <row r="35" spans="2:10" x14ac:dyDescent="0.25">
      <c r="B35" t="s">
        <v>63</v>
      </c>
    </row>
    <row r="36" spans="2:10" x14ac:dyDescent="0.25">
      <c r="B36" t="s">
        <v>76</v>
      </c>
    </row>
    <row r="37" spans="2:10" x14ac:dyDescent="0.25">
      <c r="B37" t="s">
        <v>27</v>
      </c>
    </row>
    <row r="38" spans="2:10" x14ac:dyDescent="0.25">
      <c r="B38" t="s">
        <v>28</v>
      </c>
      <c r="C38" t="s">
        <v>29</v>
      </c>
      <c r="D38" t="s">
        <v>30</v>
      </c>
      <c r="E38" t="s">
        <v>31</v>
      </c>
      <c r="F38" t="s">
        <v>32</v>
      </c>
      <c r="G38" t="s">
        <v>33</v>
      </c>
      <c r="H38" t="s">
        <v>34</v>
      </c>
      <c r="J38">
        <f>E39/E40</f>
        <v>14.399472271876219</v>
      </c>
    </row>
    <row r="39" spans="2:10" x14ac:dyDescent="0.25">
      <c r="B39">
        <v>29.55</v>
      </c>
      <c r="C39">
        <v>29.48</v>
      </c>
      <c r="D39">
        <v>29.62</v>
      </c>
      <c r="E39">
        <v>118535535.803</v>
      </c>
      <c r="F39">
        <v>93.51</v>
      </c>
      <c r="G39">
        <v>51552373.009000003</v>
      </c>
      <c r="H39">
        <v>93.03</v>
      </c>
    </row>
    <row r="40" spans="2:10" x14ac:dyDescent="0.25">
      <c r="B40">
        <v>34.78</v>
      </c>
      <c r="C40">
        <v>34.74</v>
      </c>
      <c r="D40">
        <v>34.81</v>
      </c>
      <c r="E40">
        <v>8231936.1129999999</v>
      </c>
      <c r="F40">
        <v>6.49</v>
      </c>
      <c r="G40">
        <v>3864904.4010000001</v>
      </c>
      <c r="H40">
        <v>6.97</v>
      </c>
    </row>
    <row r="42" spans="2:10" x14ac:dyDescent="0.25">
      <c r="B42" t="s">
        <v>25</v>
      </c>
    </row>
    <row r="43" spans="2:10" x14ac:dyDescent="0.25">
      <c r="B43" t="s">
        <v>59</v>
      </c>
    </row>
    <row r="44" spans="2:10" x14ac:dyDescent="0.25">
      <c r="B44" t="s">
        <v>82</v>
      </c>
    </row>
    <row r="45" spans="2:10" x14ac:dyDescent="0.25">
      <c r="B45" t="s">
        <v>27</v>
      </c>
    </row>
    <row r="46" spans="2:10" x14ac:dyDescent="0.25">
      <c r="B46" t="s">
        <v>28</v>
      </c>
      <c r="C46" t="s">
        <v>29</v>
      </c>
      <c r="D46" t="s">
        <v>30</v>
      </c>
      <c r="E46" t="s">
        <v>31</v>
      </c>
      <c r="F46" t="s">
        <v>32</v>
      </c>
      <c r="G46" t="s">
        <v>33</v>
      </c>
      <c r="H46" t="s">
        <v>34</v>
      </c>
      <c r="J46">
        <f>E47/E48</f>
        <v>8.7652652412050625</v>
      </c>
    </row>
    <row r="47" spans="2:10" x14ac:dyDescent="0.25">
      <c r="B47">
        <v>29.55</v>
      </c>
      <c r="C47">
        <v>29.5</v>
      </c>
      <c r="D47">
        <v>29.6</v>
      </c>
      <c r="E47">
        <v>342845062.667</v>
      </c>
      <c r="F47">
        <v>89.76</v>
      </c>
      <c r="G47">
        <v>169929167.69</v>
      </c>
      <c r="H47">
        <v>91.43</v>
      </c>
    </row>
    <row r="48" spans="2:10" x14ac:dyDescent="0.25">
      <c r="B48">
        <v>34.44</v>
      </c>
      <c r="C48">
        <v>34.39</v>
      </c>
      <c r="D48">
        <v>34.5</v>
      </c>
      <c r="E48">
        <v>39114054.535999998</v>
      </c>
      <c r="F48">
        <v>10.24</v>
      </c>
      <c r="G48">
        <v>15928068.261</v>
      </c>
      <c r="H48">
        <v>8.57</v>
      </c>
    </row>
    <row r="51" spans="2:10" x14ac:dyDescent="0.25">
      <c r="B51" t="s">
        <v>25</v>
      </c>
    </row>
    <row r="52" spans="2:10" x14ac:dyDescent="0.25">
      <c r="B52" t="s">
        <v>48</v>
      </c>
    </row>
    <row r="53" spans="2:10" x14ac:dyDescent="0.25">
      <c r="B53" t="s">
        <v>85</v>
      </c>
    </row>
    <row r="54" spans="2:10" x14ac:dyDescent="0.25">
      <c r="B54" t="s">
        <v>27</v>
      </c>
    </row>
    <row r="55" spans="2:10" x14ac:dyDescent="0.25">
      <c r="B55" t="s">
        <v>28</v>
      </c>
      <c r="C55" t="s">
        <v>29</v>
      </c>
      <c r="D55" t="s">
        <v>30</v>
      </c>
      <c r="E55" t="s">
        <v>31</v>
      </c>
      <c r="F55" t="s">
        <v>32</v>
      </c>
      <c r="G55" t="s">
        <v>33</v>
      </c>
      <c r="H55" t="s">
        <v>34</v>
      </c>
      <c r="J55">
        <f>E56/E57</f>
        <v>5.0975241103213333</v>
      </c>
    </row>
    <row r="56" spans="2:10" x14ac:dyDescent="0.25">
      <c r="B56">
        <v>29.56</v>
      </c>
      <c r="C56">
        <v>29.49</v>
      </c>
      <c r="D56">
        <v>29.6</v>
      </c>
      <c r="E56">
        <v>914987847.83899999</v>
      </c>
      <c r="F56">
        <v>83.6</v>
      </c>
      <c r="G56">
        <v>385290270.28799999</v>
      </c>
      <c r="H56">
        <v>80.23</v>
      </c>
    </row>
    <row r="57" spans="2:10" x14ac:dyDescent="0.25">
      <c r="B57">
        <v>34.380000000000003</v>
      </c>
      <c r="C57">
        <v>34.36</v>
      </c>
      <c r="D57">
        <v>34.4</v>
      </c>
      <c r="E57">
        <v>179496521.84799999</v>
      </c>
      <c r="F57">
        <v>16.399999999999999</v>
      </c>
      <c r="G57">
        <v>94922734.320999995</v>
      </c>
      <c r="H57">
        <v>19.77</v>
      </c>
    </row>
    <row r="60" spans="2:10" x14ac:dyDescent="0.25">
      <c r="B60" t="s">
        <v>25</v>
      </c>
    </row>
    <row r="61" spans="2:10" x14ac:dyDescent="0.25">
      <c r="B61" t="s">
        <v>53</v>
      </c>
    </row>
    <row r="62" spans="2:10" x14ac:dyDescent="0.25">
      <c r="B62" t="s">
        <v>85</v>
      </c>
    </row>
    <row r="63" spans="2:10" x14ac:dyDescent="0.25">
      <c r="B63" t="s">
        <v>27</v>
      </c>
    </row>
    <row r="64" spans="2:10" x14ac:dyDescent="0.25">
      <c r="B64" t="s">
        <v>28</v>
      </c>
      <c r="C64" t="s">
        <v>29</v>
      </c>
      <c r="D64" t="s">
        <v>30</v>
      </c>
      <c r="E64" t="s">
        <v>31</v>
      </c>
      <c r="F64" t="s">
        <v>32</v>
      </c>
      <c r="G64" t="s">
        <v>33</v>
      </c>
      <c r="H64" t="s">
        <v>34</v>
      </c>
      <c r="J64">
        <f>E65/E66</f>
        <v>9.3024572835373327</v>
      </c>
    </row>
    <row r="65" spans="2:10" x14ac:dyDescent="0.25">
      <c r="B65">
        <v>29.56</v>
      </c>
      <c r="C65">
        <v>29.49</v>
      </c>
      <c r="D65">
        <v>29.6</v>
      </c>
      <c r="E65">
        <v>642279613.45799994</v>
      </c>
      <c r="F65">
        <v>90.29</v>
      </c>
      <c r="G65">
        <v>313426278.06400001</v>
      </c>
      <c r="H65">
        <v>93.64</v>
      </c>
    </row>
    <row r="66" spans="2:10" x14ac:dyDescent="0.25">
      <c r="B66">
        <v>34.44</v>
      </c>
      <c r="C66">
        <v>34.39</v>
      </c>
      <c r="D66">
        <v>34.51</v>
      </c>
      <c r="E66">
        <v>69044080.922000006</v>
      </c>
      <c r="F66">
        <v>9.7100000000000009</v>
      </c>
      <c r="G66">
        <v>21280473.552000001</v>
      </c>
      <c r="H66">
        <v>6.36</v>
      </c>
    </row>
    <row r="69" spans="2:10" x14ac:dyDescent="0.25">
      <c r="B69" t="s">
        <v>25</v>
      </c>
    </row>
    <row r="70" spans="2:10" x14ac:dyDescent="0.25">
      <c r="B70" t="s">
        <v>61</v>
      </c>
    </row>
    <row r="71" spans="2:10" x14ac:dyDescent="0.25">
      <c r="B71" t="s">
        <v>85</v>
      </c>
    </row>
    <row r="72" spans="2:10" x14ac:dyDescent="0.25">
      <c r="B72" t="s">
        <v>27</v>
      </c>
    </row>
    <row r="73" spans="2:10" x14ac:dyDescent="0.25">
      <c r="B73" t="s">
        <v>28</v>
      </c>
      <c r="C73" t="s">
        <v>29</v>
      </c>
      <c r="D73" t="s">
        <v>30</v>
      </c>
      <c r="E73" t="s">
        <v>31</v>
      </c>
      <c r="F73" t="s">
        <v>32</v>
      </c>
      <c r="G73" t="s">
        <v>33</v>
      </c>
      <c r="H73" t="s">
        <v>34</v>
      </c>
      <c r="J73">
        <f>E74/E75</f>
        <v>7.1543607125367421</v>
      </c>
    </row>
    <row r="74" spans="2:10" x14ac:dyDescent="0.25">
      <c r="B74">
        <v>29.56</v>
      </c>
      <c r="C74">
        <v>29.5</v>
      </c>
      <c r="D74">
        <v>29.59</v>
      </c>
      <c r="E74">
        <v>1251834444.8069999</v>
      </c>
      <c r="F74">
        <v>87.74</v>
      </c>
      <c r="G74">
        <v>620719760.29999995</v>
      </c>
      <c r="H74">
        <v>92.69</v>
      </c>
    </row>
    <row r="75" spans="2:10" x14ac:dyDescent="0.25">
      <c r="B75">
        <v>34.44</v>
      </c>
      <c r="C75">
        <v>34.36</v>
      </c>
      <c r="D75">
        <v>34.479999999999997</v>
      </c>
      <c r="E75">
        <v>174975025.03799999</v>
      </c>
      <c r="F75">
        <v>12.26</v>
      </c>
      <c r="G75">
        <v>48970755.656000003</v>
      </c>
      <c r="H75">
        <v>7.31</v>
      </c>
    </row>
    <row r="77" spans="2:10" x14ac:dyDescent="0.25">
      <c r="B77" t="s">
        <v>25</v>
      </c>
    </row>
    <row r="78" spans="2:10" x14ac:dyDescent="0.25">
      <c r="B78" t="s">
        <v>45</v>
      </c>
    </row>
    <row r="79" spans="2:10" x14ac:dyDescent="0.25">
      <c r="B79" t="s">
        <v>86</v>
      </c>
    </row>
    <row r="80" spans="2:10" x14ac:dyDescent="0.25">
      <c r="B80" t="s">
        <v>27</v>
      </c>
    </row>
    <row r="81" spans="2:10" x14ac:dyDescent="0.25">
      <c r="B81" t="s">
        <v>28</v>
      </c>
      <c r="C81" t="s">
        <v>29</v>
      </c>
      <c r="D81" t="s">
        <v>30</v>
      </c>
      <c r="E81" t="s">
        <v>31</v>
      </c>
      <c r="F81" t="s">
        <v>32</v>
      </c>
      <c r="G81" t="s">
        <v>33</v>
      </c>
      <c r="H81" t="s">
        <v>34</v>
      </c>
      <c r="J81">
        <f>E82/E83</f>
        <v>1.7752824074014655</v>
      </c>
    </row>
    <row r="82" spans="2:10" x14ac:dyDescent="0.25">
      <c r="B82">
        <v>29.64</v>
      </c>
      <c r="C82">
        <v>29.6</v>
      </c>
      <c r="D82">
        <v>29.73</v>
      </c>
      <c r="E82">
        <v>234804289.95100001</v>
      </c>
      <c r="F82">
        <v>63.97</v>
      </c>
      <c r="G82">
        <v>95769679.776999995</v>
      </c>
      <c r="H82">
        <v>73.89</v>
      </c>
    </row>
    <row r="83" spans="2:10" x14ac:dyDescent="0.25">
      <c r="B83">
        <v>34.39</v>
      </c>
      <c r="C83">
        <v>34.35</v>
      </c>
      <c r="D83">
        <v>34.49</v>
      </c>
      <c r="E83">
        <v>132263063.596</v>
      </c>
      <c r="F83">
        <v>36.03</v>
      </c>
      <c r="G83">
        <v>33846046.162</v>
      </c>
      <c r="H83">
        <v>26.11</v>
      </c>
    </row>
  </sheetData>
  <phoneticPr fontId="1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J87"/>
  <sheetViews>
    <sheetView topLeftCell="A16" workbookViewId="0">
      <selection activeCell="L14" sqref="L14"/>
    </sheetView>
  </sheetViews>
  <sheetFormatPr defaultRowHeight="15" x14ac:dyDescent="0.25"/>
  <sheetData>
    <row r="2" spans="2:10" x14ac:dyDescent="0.25">
      <c r="B2" t="s">
        <v>25</v>
      </c>
    </row>
    <row r="3" spans="2:10" x14ac:dyDescent="0.25">
      <c r="B3" t="s">
        <v>63</v>
      </c>
      <c r="D3" t="s">
        <v>50</v>
      </c>
      <c r="E3" s="1" t="s">
        <v>9</v>
      </c>
      <c r="J3" t="s">
        <v>36</v>
      </c>
    </row>
    <row r="4" spans="2:10" x14ac:dyDescent="0.25">
      <c r="B4" t="s">
        <v>77</v>
      </c>
    </row>
    <row r="5" spans="2:10" x14ac:dyDescent="0.25">
      <c r="B5" t="s">
        <v>27</v>
      </c>
    </row>
    <row r="6" spans="2:10" x14ac:dyDescent="0.25">
      <c r="B6" t="s">
        <v>28</v>
      </c>
      <c r="C6" t="s">
        <v>29</v>
      </c>
      <c r="D6" t="s">
        <v>30</v>
      </c>
      <c r="E6" t="s">
        <v>31</v>
      </c>
      <c r="F6" t="s">
        <v>32</v>
      </c>
      <c r="G6" t="s">
        <v>33</v>
      </c>
      <c r="H6" t="s">
        <v>34</v>
      </c>
    </row>
    <row r="7" spans="2:10" x14ac:dyDescent="0.25">
      <c r="B7">
        <v>29.55</v>
      </c>
      <c r="C7">
        <v>29.5</v>
      </c>
      <c r="D7">
        <v>29.6</v>
      </c>
      <c r="E7">
        <v>119491083.507</v>
      </c>
      <c r="F7">
        <v>86.18</v>
      </c>
      <c r="G7">
        <v>52212536.601000004</v>
      </c>
      <c r="H7">
        <v>92.04</v>
      </c>
      <c r="J7">
        <f>E7/E8</f>
        <v>6.2364599014571072</v>
      </c>
    </row>
    <row r="8" spans="2:10" x14ac:dyDescent="0.25">
      <c r="B8">
        <v>38.159999999999997</v>
      </c>
      <c r="C8">
        <v>38.1</v>
      </c>
      <c r="D8">
        <v>38.200000000000003</v>
      </c>
      <c r="E8">
        <v>19160082.065000001</v>
      </c>
      <c r="F8">
        <v>13.82</v>
      </c>
      <c r="G8">
        <v>4515026.5109999999</v>
      </c>
      <c r="H8">
        <v>7.96</v>
      </c>
    </row>
    <row r="10" spans="2:10" x14ac:dyDescent="0.25">
      <c r="B10" t="s">
        <v>25</v>
      </c>
    </row>
    <row r="11" spans="2:10" x14ac:dyDescent="0.25">
      <c r="B11" t="s">
        <v>26</v>
      </c>
    </row>
    <row r="12" spans="2:10" x14ac:dyDescent="0.25">
      <c r="B12" t="s">
        <v>78</v>
      </c>
    </row>
    <row r="13" spans="2:10" x14ac:dyDescent="0.25">
      <c r="B13" t="s">
        <v>27</v>
      </c>
    </row>
    <row r="14" spans="2:10" x14ac:dyDescent="0.25">
      <c r="B14" t="s">
        <v>28</v>
      </c>
      <c r="C14" t="s">
        <v>29</v>
      </c>
      <c r="D14" t="s">
        <v>30</v>
      </c>
      <c r="E14" t="s">
        <v>31</v>
      </c>
      <c r="F14" t="s">
        <v>32</v>
      </c>
      <c r="G14" t="s">
        <v>33</v>
      </c>
      <c r="H14" t="s">
        <v>34</v>
      </c>
    </row>
    <row r="15" spans="2:10" x14ac:dyDescent="0.25">
      <c r="B15">
        <v>29.56</v>
      </c>
      <c r="C15">
        <v>29.46</v>
      </c>
      <c r="D15">
        <v>29.6</v>
      </c>
      <c r="E15">
        <v>378689630.94400001</v>
      </c>
      <c r="F15">
        <v>38.08</v>
      </c>
      <c r="G15">
        <v>182584839.09999999</v>
      </c>
      <c r="H15">
        <v>45.88</v>
      </c>
      <c r="J15">
        <f>E15/E16</f>
        <v>0.61486368256640878</v>
      </c>
    </row>
    <row r="16" spans="2:10" x14ac:dyDescent="0.25">
      <c r="B16">
        <v>38.119999999999997</v>
      </c>
      <c r="C16">
        <v>38.08</v>
      </c>
      <c r="D16">
        <v>38.15</v>
      </c>
      <c r="E16">
        <v>615892012.62199998</v>
      </c>
      <c r="F16">
        <v>61.92</v>
      </c>
      <c r="G16">
        <v>215341798.68900001</v>
      </c>
      <c r="H16">
        <v>54.12</v>
      </c>
    </row>
    <row r="19" spans="2:10" x14ac:dyDescent="0.25">
      <c r="B19" t="s">
        <v>25</v>
      </c>
    </row>
    <row r="20" spans="2:10" x14ac:dyDescent="0.25">
      <c r="B20" t="s">
        <v>51</v>
      </c>
    </row>
    <row r="21" spans="2:10" x14ac:dyDescent="0.25">
      <c r="B21" t="s">
        <v>79</v>
      </c>
    </row>
    <row r="22" spans="2:10" x14ac:dyDescent="0.25">
      <c r="B22" t="s">
        <v>27</v>
      </c>
    </row>
    <row r="23" spans="2:10" x14ac:dyDescent="0.25">
      <c r="B23" t="s">
        <v>28</v>
      </c>
      <c r="C23" t="s">
        <v>29</v>
      </c>
      <c r="D23" t="s">
        <v>30</v>
      </c>
      <c r="E23" t="s">
        <v>31</v>
      </c>
      <c r="F23" t="s">
        <v>32</v>
      </c>
      <c r="G23" t="s">
        <v>33</v>
      </c>
      <c r="H23" t="s">
        <v>34</v>
      </c>
    </row>
    <row r="24" spans="2:10" x14ac:dyDescent="0.25">
      <c r="B24">
        <v>29.58</v>
      </c>
      <c r="C24">
        <v>29.5</v>
      </c>
      <c r="D24">
        <v>29.63</v>
      </c>
      <c r="E24">
        <v>4509206215.9259996</v>
      </c>
      <c r="F24">
        <v>96.72</v>
      </c>
      <c r="G24">
        <v>1940617937.8740001</v>
      </c>
      <c r="H24">
        <v>96.52</v>
      </c>
      <c r="J24">
        <f>E24/E25</f>
        <v>29.513018519251535</v>
      </c>
    </row>
    <row r="25" spans="2:10" x14ac:dyDescent="0.25">
      <c r="B25">
        <v>38.909999999999997</v>
      </c>
      <c r="C25">
        <v>38.880000000000003</v>
      </c>
      <c r="D25">
        <v>38.93</v>
      </c>
      <c r="E25">
        <v>152787022.208</v>
      </c>
      <c r="F25">
        <v>3.28</v>
      </c>
      <c r="G25">
        <v>69947752.111000001</v>
      </c>
      <c r="H25">
        <v>3.48</v>
      </c>
    </row>
    <row r="28" spans="2:10" x14ac:dyDescent="0.25">
      <c r="B28" t="s">
        <v>25</v>
      </c>
    </row>
    <row r="29" spans="2:10" x14ac:dyDescent="0.25">
      <c r="B29" t="s">
        <v>55</v>
      </c>
    </row>
    <row r="30" spans="2:10" x14ac:dyDescent="0.25">
      <c r="B30" t="s">
        <v>80</v>
      </c>
    </row>
    <row r="31" spans="2:10" x14ac:dyDescent="0.25">
      <c r="B31" t="s">
        <v>27</v>
      </c>
    </row>
    <row r="32" spans="2:10" x14ac:dyDescent="0.25">
      <c r="B32" t="s">
        <v>28</v>
      </c>
      <c r="C32" t="s">
        <v>29</v>
      </c>
      <c r="D32" t="s">
        <v>30</v>
      </c>
      <c r="E32" t="s">
        <v>31</v>
      </c>
      <c r="F32" t="s">
        <v>32</v>
      </c>
      <c r="G32" t="s">
        <v>33</v>
      </c>
      <c r="H32" t="s">
        <v>34</v>
      </c>
    </row>
    <row r="33" spans="2:10" x14ac:dyDescent="0.25">
      <c r="B33">
        <v>29.55</v>
      </c>
      <c r="C33">
        <v>29.51</v>
      </c>
      <c r="D33">
        <v>29.63</v>
      </c>
      <c r="E33">
        <v>721292779.12800002</v>
      </c>
      <c r="F33">
        <v>91.24</v>
      </c>
      <c r="G33">
        <v>348446465.52600002</v>
      </c>
      <c r="H33">
        <v>92.06</v>
      </c>
      <c r="J33">
        <f>E33/E34</f>
        <v>10.419250137194036</v>
      </c>
    </row>
    <row r="34" spans="2:10" x14ac:dyDescent="0.25">
      <c r="B34">
        <v>38.9</v>
      </c>
      <c r="C34">
        <v>38.869999999999997</v>
      </c>
      <c r="D34">
        <v>38.950000000000003</v>
      </c>
      <c r="E34">
        <v>69226937.604000002</v>
      </c>
      <c r="F34">
        <v>8.76</v>
      </c>
      <c r="G34">
        <v>30051780.763999999</v>
      </c>
      <c r="H34">
        <v>7.94</v>
      </c>
    </row>
    <row r="36" spans="2:10" x14ac:dyDescent="0.25">
      <c r="B36" t="s">
        <v>25</v>
      </c>
    </row>
    <row r="37" spans="2:10" x14ac:dyDescent="0.25">
      <c r="B37" t="s">
        <v>57</v>
      </c>
    </row>
    <row r="38" spans="2:10" x14ac:dyDescent="0.25">
      <c r="B38" t="s">
        <v>81</v>
      </c>
    </row>
    <row r="39" spans="2:10" x14ac:dyDescent="0.25">
      <c r="B39" t="s">
        <v>27</v>
      </c>
    </row>
    <row r="40" spans="2:10" x14ac:dyDescent="0.25">
      <c r="B40" t="s">
        <v>28</v>
      </c>
      <c r="C40" t="s">
        <v>29</v>
      </c>
      <c r="D40" t="s">
        <v>30</v>
      </c>
      <c r="E40" t="s">
        <v>31</v>
      </c>
      <c r="F40" t="s">
        <v>32</v>
      </c>
      <c r="G40" t="s">
        <v>33</v>
      </c>
      <c r="H40" t="s">
        <v>34</v>
      </c>
    </row>
    <row r="41" spans="2:10" x14ac:dyDescent="0.25">
      <c r="B41">
        <v>29.56</v>
      </c>
      <c r="C41">
        <v>29.49</v>
      </c>
      <c r="D41">
        <v>29.63</v>
      </c>
      <c r="E41">
        <v>370523045.204</v>
      </c>
      <c r="F41">
        <v>95.59</v>
      </c>
      <c r="G41">
        <v>181123438.90799999</v>
      </c>
      <c r="H41">
        <v>95.5</v>
      </c>
      <c r="J41">
        <f>E41/E42</f>
        <v>21.671361544572317</v>
      </c>
    </row>
    <row r="42" spans="2:10" x14ac:dyDescent="0.25">
      <c r="B42">
        <v>38.9</v>
      </c>
      <c r="C42">
        <v>38.869999999999997</v>
      </c>
      <c r="D42">
        <v>38.93</v>
      </c>
      <c r="E42">
        <v>17097358.855</v>
      </c>
      <c r="F42">
        <v>4.41</v>
      </c>
      <c r="G42">
        <v>8529862.9010000005</v>
      </c>
      <c r="H42">
        <v>4.5</v>
      </c>
    </row>
    <row r="45" spans="2:10" x14ac:dyDescent="0.25">
      <c r="B45" t="s">
        <v>25</v>
      </c>
    </row>
    <row r="46" spans="2:10" x14ac:dyDescent="0.25">
      <c r="B46" t="s">
        <v>59</v>
      </c>
    </row>
    <row r="47" spans="2:10" x14ac:dyDescent="0.25">
      <c r="B47" t="s">
        <v>83</v>
      </c>
    </row>
    <row r="48" spans="2:10" x14ac:dyDescent="0.25">
      <c r="B48" t="s">
        <v>27</v>
      </c>
    </row>
    <row r="49" spans="2:10" x14ac:dyDescent="0.25">
      <c r="B49" t="s">
        <v>28</v>
      </c>
      <c r="C49" t="s">
        <v>29</v>
      </c>
      <c r="D49" t="s">
        <v>30</v>
      </c>
      <c r="E49" t="s">
        <v>31</v>
      </c>
      <c r="F49" t="s">
        <v>32</v>
      </c>
      <c r="G49" t="s">
        <v>33</v>
      </c>
      <c r="H49" t="s">
        <v>34</v>
      </c>
    </row>
    <row r="50" spans="2:10" x14ac:dyDescent="0.25">
      <c r="B50">
        <v>29.55</v>
      </c>
      <c r="C50">
        <v>29.49</v>
      </c>
      <c r="D50">
        <v>29.6</v>
      </c>
      <c r="E50">
        <v>354544119.66600001</v>
      </c>
      <c r="F50">
        <v>70.61</v>
      </c>
      <c r="G50">
        <v>171478147.514</v>
      </c>
      <c r="H50">
        <v>75.72</v>
      </c>
      <c r="J50">
        <f>E50/E51</f>
        <v>2.4028584015695764</v>
      </c>
    </row>
    <row r="51" spans="2:10" x14ac:dyDescent="0.25">
      <c r="B51">
        <v>38.9</v>
      </c>
      <c r="C51">
        <v>38.85</v>
      </c>
      <c r="D51">
        <v>38.950000000000003</v>
      </c>
      <c r="E51">
        <v>147550983.21000001</v>
      </c>
      <c r="F51">
        <v>29.39</v>
      </c>
      <c r="G51">
        <v>54972512.894000001</v>
      </c>
      <c r="H51">
        <v>24.28</v>
      </c>
    </row>
    <row r="54" spans="2:10" x14ac:dyDescent="0.25">
      <c r="B54" t="s">
        <v>25</v>
      </c>
    </row>
    <row r="55" spans="2:10" x14ac:dyDescent="0.25">
      <c r="B55" t="s">
        <v>48</v>
      </c>
    </row>
    <row r="56" spans="2:10" x14ac:dyDescent="0.25">
      <c r="B56" t="s">
        <v>84</v>
      </c>
    </row>
    <row r="57" spans="2:10" x14ac:dyDescent="0.25">
      <c r="B57" t="s">
        <v>27</v>
      </c>
    </row>
    <row r="58" spans="2:10" x14ac:dyDescent="0.25">
      <c r="B58" t="s">
        <v>28</v>
      </c>
      <c r="C58" t="s">
        <v>29</v>
      </c>
      <c r="D58" t="s">
        <v>30</v>
      </c>
      <c r="E58" t="s">
        <v>31</v>
      </c>
      <c r="F58" t="s">
        <v>32</v>
      </c>
      <c r="G58" t="s">
        <v>33</v>
      </c>
      <c r="H58" t="s">
        <v>34</v>
      </c>
    </row>
    <row r="59" spans="2:10" x14ac:dyDescent="0.25">
      <c r="B59">
        <v>29.56</v>
      </c>
      <c r="C59">
        <v>29.49</v>
      </c>
      <c r="D59">
        <v>29.59</v>
      </c>
      <c r="E59">
        <v>912531743.21300006</v>
      </c>
      <c r="F59">
        <v>70.02</v>
      </c>
      <c r="G59">
        <v>385607242.86400002</v>
      </c>
      <c r="H59">
        <v>74.739999999999995</v>
      </c>
      <c r="J59">
        <f>E59/E60</f>
        <v>2.3359700383802666</v>
      </c>
    </row>
    <row r="60" spans="2:10" x14ac:dyDescent="0.25">
      <c r="B60">
        <v>38.909999999999997</v>
      </c>
      <c r="C60">
        <v>38.86</v>
      </c>
      <c r="D60">
        <v>38.99</v>
      </c>
      <c r="E60">
        <v>390643599.11299998</v>
      </c>
      <c r="F60">
        <v>29.98</v>
      </c>
      <c r="G60">
        <v>130304922.723</v>
      </c>
      <c r="H60">
        <v>25.26</v>
      </c>
    </row>
    <row r="63" spans="2:10" x14ac:dyDescent="0.25">
      <c r="B63" t="s">
        <v>25</v>
      </c>
    </row>
    <row r="64" spans="2:10" x14ac:dyDescent="0.25">
      <c r="B64" t="s">
        <v>53</v>
      </c>
    </row>
    <row r="65" spans="2:10" x14ac:dyDescent="0.25">
      <c r="B65" t="s">
        <v>85</v>
      </c>
    </row>
    <row r="66" spans="2:10" x14ac:dyDescent="0.25">
      <c r="B66" t="s">
        <v>27</v>
      </c>
    </row>
    <row r="67" spans="2:10" x14ac:dyDescent="0.25">
      <c r="B67" t="s">
        <v>28</v>
      </c>
      <c r="C67" t="s">
        <v>29</v>
      </c>
      <c r="D67" t="s">
        <v>30</v>
      </c>
      <c r="E67" t="s">
        <v>31</v>
      </c>
      <c r="F67" t="s">
        <v>32</v>
      </c>
      <c r="G67" t="s">
        <v>33</v>
      </c>
      <c r="H67" t="s">
        <v>34</v>
      </c>
    </row>
    <row r="68" spans="2:10" x14ac:dyDescent="0.25">
      <c r="B68">
        <v>29.56</v>
      </c>
      <c r="C68">
        <v>29.49</v>
      </c>
      <c r="D68">
        <v>29.58</v>
      </c>
      <c r="E68">
        <v>613692138.89100003</v>
      </c>
      <c r="F68">
        <v>81.92</v>
      </c>
      <c r="G68">
        <v>311390595.43599999</v>
      </c>
      <c r="H68">
        <v>86.55</v>
      </c>
      <c r="J68">
        <f>E68/E69</f>
        <v>4.5308570764133966</v>
      </c>
    </row>
    <row r="69" spans="2:10" x14ac:dyDescent="0.25">
      <c r="B69">
        <v>38.9</v>
      </c>
      <c r="C69">
        <v>38.86</v>
      </c>
      <c r="D69">
        <v>38.96</v>
      </c>
      <c r="E69">
        <v>135447251.71000001</v>
      </c>
      <c r="F69">
        <v>18.079999999999998</v>
      </c>
      <c r="G69">
        <v>48399253.108000003</v>
      </c>
      <c r="H69">
        <v>13.45</v>
      </c>
    </row>
    <row r="72" spans="2:10" x14ac:dyDescent="0.25">
      <c r="B72" t="s">
        <v>25</v>
      </c>
    </row>
    <row r="73" spans="2:10" x14ac:dyDescent="0.25">
      <c r="B73" t="s">
        <v>61</v>
      </c>
    </row>
    <row r="74" spans="2:10" x14ac:dyDescent="0.25">
      <c r="B74" t="s">
        <v>85</v>
      </c>
    </row>
    <row r="75" spans="2:10" x14ac:dyDescent="0.25">
      <c r="B75" t="s">
        <v>27</v>
      </c>
    </row>
    <row r="76" spans="2:10" x14ac:dyDescent="0.25">
      <c r="B76" t="s">
        <v>28</v>
      </c>
      <c r="C76" t="s">
        <v>29</v>
      </c>
      <c r="D76" t="s">
        <v>30</v>
      </c>
      <c r="E76" t="s">
        <v>31</v>
      </c>
      <c r="F76" t="s">
        <v>32</v>
      </c>
      <c r="G76" t="s">
        <v>33</v>
      </c>
      <c r="H76" t="s">
        <v>34</v>
      </c>
    </row>
    <row r="77" spans="2:10" x14ac:dyDescent="0.25">
      <c r="B77">
        <v>29.56</v>
      </c>
      <c r="C77">
        <v>29.5</v>
      </c>
      <c r="D77">
        <v>29.6</v>
      </c>
      <c r="E77">
        <v>1263554713.592</v>
      </c>
      <c r="F77">
        <v>91.9</v>
      </c>
      <c r="G77">
        <v>620719760.29999995</v>
      </c>
      <c r="H77">
        <v>94.12</v>
      </c>
      <c r="J77">
        <f>E77/E78</f>
        <v>11.349281373283654</v>
      </c>
    </row>
    <row r="78" spans="2:10" x14ac:dyDescent="0.25">
      <c r="B78">
        <v>38.9</v>
      </c>
      <c r="C78">
        <v>38.869999999999997</v>
      </c>
      <c r="D78">
        <v>38.94</v>
      </c>
      <c r="E78">
        <v>111333455.57600001</v>
      </c>
      <c r="F78">
        <v>8.1</v>
      </c>
      <c r="G78">
        <v>38808930.035999998</v>
      </c>
      <c r="H78">
        <v>5.88</v>
      </c>
    </row>
    <row r="81" spans="2:10" x14ac:dyDescent="0.25">
      <c r="B81" t="s">
        <v>25</v>
      </c>
    </row>
    <row r="82" spans="2:10" x14ac:dyDescent="0.25">
      <c r="B82" t="s">
        <v>45</v>
      </c>
    </row>
    <row r="83" spans="2:10" x14ac:dyDescent="0.25">
      <c r="B83" t="s">
        <v>86</v>
      </c>
    </row>
    <row r="84" spans="2:10" x14ac:dyDescent="0.25">
      <c r="B84" t="s">
        <v>27</v>
      </c>
    </row>
    <row r="85" spans="2:10" x14ac:dyDescent="0.25">
      <c r="B85" t="s">
        <v>28</v>
      </c>
      <c r="C85" t="s">
        <v>29</v>
      </c>
      <c r="D85" t="s">
        <v>30</v>
      </c>
      <c r="E85" t="s">
        <v>31</v>
      </c>
      <c r="F85" t="s">
        <v>32</v>
      </c>
      <c r="G85" t="s">
        <v>33</v>
      </c>
      <c r="H85" t="s">
        <v>34</v>
      </c>
    </row>
    <row r="86" spans="2:10" x14ac:dyDescent="0.25">
      <c r="B86">
        <v>29.64</v>
      </c>
      <c r="C86">
        <v>29.6</v>
      </c>
      <c r="D86">
        <v>29.73</v>
      </c>
      <c r="E86">
        <v>236463597.53799999</v>
      </c>
      <c r="F86">
        <v>73.44</v>
      </c>
      <c r="G86">
        <v>95917345.424999997</v>
      </c>
      <c r="H86">
        <v>79.27</v>
      </c>
      <c r="J86">
        <f>E86/E87</f>
        <v>2.765596258327256</v>
      </c>
    </row>
    <row r="87" spans="2:10" x14ac:dyDescent="0.25">
      <c r="B87">
        <v>38.909999999999997</v>
      </c>
      <c r="C87">
        <v>38.869999999999997</v>
      </c>
      <c r="D87">
        <v>38.99</v>
      </c>
      <c r="E87">
        <v>85501850.397</v>
      </c>
      <c r="F87">
        <v>26.56</v>
      </c>
      <c r="G87">
        <v>25080678.539000001</v>
      </c>
      <c r="H87">
        <v>20.73</v>
      </c>
    </row>
  </sheetData>
  <phoneticPr fontId="1" type="noConversion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J81"/>
  <sheetViews>
    <sheetView topLeftCell="A7" workbookViewId="0">
      <selection activeCell="J79" sqref="J79"/>
    </sheetView>
  </sheetViews>
  <sheetFormatPr defaultRowHeight="15" x14ac:dyDescent="0.25"/>
  <sheetData>
    <row r="2" spans="1:10" x14ac:dyDescent="0.25">
      <c r="B2" t="s">
        <v>25</v>
      </c>
    </row>
    <row r="3" spans="1:10" x14ac:dyDescent="0.25">
      <c r="B3" t="s">
        <v>26</v>
      </c>
      <c r="D3" t="s">
        <v>44</v>
      </c>
      <c r="E3" s="1" t="s">
        <v>1</v>
      </c>
      <c r="J3" t="s">
        <v>36</v>
      </c>
    </row>
    <row r="4" spans="1:10" x14ac:dyDescent="0.25">
      <c r="B4" t="s">
        <v>65</v>
      </c>
    </row>
    <row r="5" spans="1:10" x14ac:dyDescent="0.25">
      <c r="B5" t="s">
        <v>27</v>
      </c>
    </row>
    <row r="6" spans="1:10" x14ac:dyDescent="0.25">
      <c r="B6" t="s">
        <v>28</v>
      </c>
      <c r="C6" t="s">
        <v>29</v>
      </c>
      <c r="D6" t="s">
        <v>30</v>
      </c>
      <c r="E6" t="s">
        <v>31</v>
      </c>
      <c r="F6" t="s">
        <v>32</v>
      </c>
      <c r="G6" t="s">
        <v>33</v>
      </c>
      <c r="H6" t="s">
        <v>34</v>
      </c>
      <c r="J6">
        <f>E8/E7</f>
        <v>1.4935341377663398</v>
      </c>
    </row>
    <row r="7" spans="1:10" x14ac:dyDescent="0.25">
      <c r="A7" t="s">
        <v>66</v>
      </c>
      <c r="B7">
        <v>28.92</v>
      </c>
      <c r="C7">
        <v>28.88</v>
      </c>
      <c r="D7">
        <v>29</v>
      </c>
      <c r="E7">
        <v>71838051.634000003</v>
      </c>
      <c r="F7">
        <v>40.1</v>
      </c>
      <c r="G7">
        <v>28516488.745999999</v>
      </c>
      <c r="H7">
        <v>37.659999999999997</v>
      </c>
    </row>
    <row r="8" spans="1:10" x14ac:dyDescent="0.25">
      <c r="A8" t="s">
        <v>67</v>
      </c>
      <c r="B8">
        <v>29.63</v>
      </c>
      <c r="C8">
        <v>29.6</v>
      </c>
      <c r="D8">
        <v>29.72</v>
      </c>
      <c r="E8">
        <v>107292582.506</v>
      </c>
      <c r="F8">
        <v>59.9</v>
      </c>
      <c r="G8">
        <v>47205489.583999999</v>
      </c>
      <c r="H8">
        <v>62.34</v>
      </c>
    </row>
    <row r="11" spans="1:10" x14ac:dyDescent="0.25">
      <c r="B11" t="s">
        <v>25</v>
      </c>
    </row>
    <row r="12" spans="1:10" x14ac:dyDescent="0.25">
      <c r="B12" t="s">
        <v>51</v>
      </c>
      <c r="D12" t="s">
        <v>44</v>
      </c>
      <c r="E12" s="1" t="s">
        <v>3</v>
      </c>
    </row>
    <row r="13" spans="1:10" x14ac:dyDescent="0.25">
      <c r="B13" t="s">
        <v>68</v>
      </c>
    </row>
    <row r="14" spans="1:10" x14ac:dyDescent="0.25">
      <c r="B14" t="s">
        <v>27</v>
      </c>
    </row>
    <row r="15" spans="1:10" x14ac:dyDescent="0.25">
      <c r="B15" t="s">
        <v>28</v>
      </c>
      <c r="C15" t="s">
        <v>29</v>
      </c>
      <c r="D15" t="s">
        <v>30</v>
      </c>
      <c r="E15" t="s">
        <v>31</v>
      </c>
      <c r="F15" t="s">
        <v>32</v>
      </c>
      <c r="G15" t="s">
        <v>33</v>
      </c>
      <c r="H15" t="s">
        <v>34</v>
      </c>
      <c r="J15">
        <f>E17/E16</f>
        <v>31.395657160556404</v>
      </c>
    </row>
    <row r="16" spans="1:10" x14ac:dyDescent="0.25">
      <c r="A16" t="s">
        <v>66</v>
      </c>
      <c r="B16">
        <v>28.94</v>
      </c>
      <c r="C16">
        <v>28.91</v>
      </c>
      <c r="D16">
        <v>29.06</v>
      </c>
      <c r="E16">
        <v>208486.50099999999</v>
      </c>
      <c r="F16">
        <v>3.09</v>
      </c>
      <c r="G16">
        <v>60818.625</v>
      </c>
      <c r="H16">
        <v>1.85</v>
      </c>
    </row>
    <row r="17" spans="1:10" x14ac:dyDescent="0.25">
      <c r="A17" t="s">
        <v>67</v>
      </c>
      <c r="B17">
        <v>29.58</v>
      </c>
      <c r="C17">
        <v>29.52</v>
      </c>
      <c r="D17">
        <v>29.61</v>
      </c>
      <c r="E17">
        <v>6545570.7079999996</v>
      </c>
      <c r="F17">
        <v>96.91</v>
      </c>
      <c r="G17">
        <v>3224196.74</v>
      </c>
      <c r="H17">
        <v>98.15</v>
      </c>
    </row>
    <row r="19" spans="1:10" x14ac:dyDescent="0.25">
      <c r="B19" t="s">
        <v>25</v>
      </c>
    </row>
    <row r="20" spans="1:10" x14ac:dyDescent="0.25">
      <c r="B20" t="s">
        <v>55</v>
      </c>
      <c r="D20" t="s">
        <v>44</v>
      </c>
      <c r="E20" s="1" t="s">
        <v>5</v>
      </c>
    </row>
    <row r="21" spans="1:10" x14ac:dyDescent="0.25">
      <c r="B21" t="s">
        <v>69</v>
      </c>
    </row>
    <row r="22" spans="1:10" x14ac:dyDescent="0.25">
      <c r="B22" t="s">
        <v>27</v>
      </c>
    </row>
    <row r="23" spans="1:10" x14ac:dyDescent="0.25">
      <c r="B23" t="s">
        <v>28</v>
      </c>
      <c r="C23" t="s">
        <v>29</v>
      </c>
      <c r="D23" t="s">
        <v>30</v>
      </c>
      <c r="E23" t="s">
        <v>31</v>
      </c>
      <c r="F23" t="s">
        <v>32</v>
      </c>
      <c r="G23" t="s">
        <v>33</v>
      </c>
      <c r="H23" t="s">
        <v>34</v>
      </c>
      <c r="J23">
        <f>E25/E24</f>
        <v>9.1410096075991838</v>
      </c>
    </row>
    <row r="24" spans="1:10" x14ac:dyDescent="0.25">
      <c r="B24">
        <v>28.91</v>
      </c>
      <c r="C24">
        <v>28.88</v>
      </c>
      <c r="D24">
        <v>28.95</v>
      </c>
      <c r="E24">
        <v>78264625.388999999</v>
      </c>
      <c r="F24">
        <v>9.86</v>
      </c>
      <c r="G24">
        <v>39154711.597999997</v>
      </c>
      <c r="H24">
        <v>10.130000000000001</v>
      </c>
    </row>
    <row r="25" spans="1:10" x14ac:dyDescent="0.25">
      <c r="B25">
        <v>29.55</v>
      </c>
      <c r="C25">
        <v>29.5</v>
      </c>
      <c r="D25">
        <v>29.63</v>
      </c>
      <c r="E25">
        <v>715417692.61600006</v>
      </c>
      <c r="F25">
        <v>90.14</v>
      </c>
      <c r="G25">
        <v>347436475.77100003</v>
      </c>
      <c r="H25">
        <v>89.87</v>
      </c>
    </row>
    <row r="27" spans="1:10" x14ac:dyDescent="0.25">
      <c r="B27" t="s">
        <v>25</v>
      </c>
    </row>
    <row r="28" spans="1:10" x14ac:dyDescent="0.25">
      <c r="B28" t="s">
        <v>57</v>
      </c>
      <c r="D28" t="s">
        <v>44</v>
      </c>
      <c r="E28" s="1" t="s">
        <v>7</v>
      </c>
    </row>
    <row r="29" spans="1:10" x14ac:dyDescent="0.25">
      <c r="B29" t="s">
        <v>70</v>
      </c>
    </row>
    <row r="30" spans="1:10" x14ac:dyDescent="0.25">
      <c r="B30" t="s">
        <v>27</v>
      </c>
    </row>
    <row r="31" spans="1:10" x14ac:dyDescent="0.25">
      <c r="B31" t="s">
        <v>28</v>
      </c>
      <c r="C31" t="s">
        <v>29</v>
      </c>
      <c r="D31" t="s">
        <v>30</v>
      </c>
      <c r="E31" t="s">
        <v>31</v>
      </c>
      <c r="F31" t="s">
        <v>32</v>
      </c>
      <c r="G31" t="s">
        <v>33</v>
      </c>
      <c r="H31" t="s">
        <v>34</v>
      </c>
      <c r="J31">
        <f>E33/E32</f>
        <v>10.009621457664139</v>
      </c>
    </row>
    <row r="32" spans="1:10" x14ac:dyDescent="0.25">
      <c r="B32">
        <v>28.91</v>
      </c>
      <c r="C32">
        <v>28.87</v>
      </c>
      <c r="D32">
        <v>28.95</v>
      </c>
      <c r="E32">
        <v>36350254.109999999</v>
      </c>
      <c r="F32">
        <v>9.08</v>
      </c>
      <c r="G32">
        <v>16473976.91</v>
      </c>
      <c r="H32">
        <v>8.36</v>
      </c>
    </row>
    <row r="33" spans="2:10" x14ac:dyDescent="0.25">
      <c r="B33">
        <v>29.56</v>
      </c>
      <c r="C33">
        <v>29.5</v>
      </c>
      <c r="D33">
        <v>29.61</v>
      </c>
      <c r="E33">
        <v>363852283.53100002</v>
      </c>
      <c r="F33">
        <v>90.92</v>
      </c>
      <c r="G33">
        <v>180557280.72499999</v>
      </c>
      <c r="H33">
        <v>91.64</v>
      </c>
    </row>
    <row r="35" spans="2:10" x14ac:dyDescent="0.25">
      <c r="B35" t="s">
        <v>25</v>
      </c>
    </row>
    <row r="36" spans="2:10" x14ac:dyDescent="0.25">
      <c r="B36" t="s">
        <v>63</v>
      </c>
      <c r="D36" t="s">
        <v>44</v>
      </c>
      <c r="E36" s="1" t="s">
        <v>9</v>
      </c>
    </row>
    <row r="37" spans="2:10" x14ac:dyDescent="0.25">
      <c r="B37" t="s">
        <v>71</v>
      </c>
    </row>
    <row r="38" spans="2:10" x14ac:dyDescent="0.25">
      <c r="B38" t="s">
        <v>27</v>
      </c>
    </row>
    <row r="39" spans="2:10" x14ac:dyDescent="0.25">
      <c r="B39" t="s">
        <v>28</v>
      </c>
      <c r="C39" t="s">
        <v>29</v>
      </c>
      <c r="D39" t="s">
        <v>30</v>
      </c>
      <c r="E39" t="s">
        <v>31</v>
      </c>
      <c r="F39" t="s">
        <v>32</v>
      </c>
      <c r="G39" t="s">
        <v>33</v>
      </c>
      <c r="H39" t="s">
        <v>34</v>
      </c>
      <c r="J39">
        <f>E41/E40</f>
        <v>7.2967342643512971</v>
      </c>
    </row>
    <row r="40" spans="2:10" x14ac:dyDescent="0.25">
      <c r="B40">
        <v>28.95</v>
      </c>
      <c r="C40">
        <v>28.91</v>
      </c>
      <c r="D40">
        <v>28.99</v>
      </c>
      <c r="E40">
        <v>15639180.875</v>
      </c>
      <c r="F40">
        <v>12.05</v>
      </c>
      <c r="G40">
        <v>5722159.5329999998</v>
      </c>
      <c r="H40">
        <v>10.06</v>
      </c>
    </row>
    <row r="41" spans="2:10" x14ac:dyDescent="0.25">
      <c r="B41">
        <v>29.55</v>
      </c>
      <c r="C41">
        <v>29.5</v>
      </c>
      <c r="D41">
        <v>29.61</v>
      </c>
      <c r="E41">
        <v>114114946.957</v>
      </c>
      <c r="F41">
        <v>87.95</v>
      </c>
      <c r="G41">
        <v>51182239.640000001</v>
      </c>
      <c r="H41">
        <v>89.94</v>
      </c>
    </row>
    <row r="43" spans="2:10" x14ac:dyDescent="0.25">
      <c r="B43" t="s">
        <v>25</v>
      </c>
    </row>
    <row r="44" spans="2:10" x14ac:dyDescent="0.25">
      <c r="B44" t="s">
        <v>59</v>
      </c>
      <c r="D44" t="s">
        <v>44</v>
      </c>
      <c r="E44" s="1" t="s">
        <v>2</v>
      </c>
    </row>
    <row r="45" spans="2:10" x14ac:dyDescent="0.25">
      <c r="B45" t="s">
        <v>71</v>
      </c>
    </row>
    <row r="46" spans="2:10" x14ac:dyDescent="0.25">
      <c r="B46" t="s">
        <v>27</v>
      </c>
    </row>
    <row r="47" spans="2:10" x14ac:dyDescent="0.25">
      <c r="B47" t="s">
        <v>28</v>
      </c>
      <c r="C47" t="s">
        <v>29</v>
      </c>
      <c r="D47" t="s">
        <v>30</v>
      </c>
      <c r="E47" t="s">
        <v>31</v>
      </c>
      <c r="F47" t="s">
        <v>32</v>
      </c>
      <c r="G47" t="s">
        <v>33</v>
      </c>
      <c r="H47" t="s">
        <v>34</v>
      </c>
      <c r="J47">
        <f>E49/E48</f>
        <v>16.065602030365781</v>
      </c>
    </row>
    <row r="48" spans="2:10" x14ac:dyDescent="0.25">
      <c r="B48">
        <v>28.93</v>
      </c>
      <c r="C48">
        <v>28.89</v>
      </c>
      <c r="D48">
        <v>28.97</v>
      </c>
      <c r="E48">
        <v>20372525.386</v>
      </c>
      <c r="F48">
        <v>5.86</v>
      </c>
      <c r="G48">
        <v>6829836.3059999999</v>
      </c>
      <c r="H48">
        <v>3.91</v>
      </c>
    </row>
    <row r="49" spans="2:10" x14ac:dyDescent="0.25">
      <c r="B49">
        <v>29.55</v>
      </c>
      <c r="C49">
        <v>29.51</v>
      </c>
      <c r="D49">
        <v>29.59</v>
      </c>
      <c r="E49">
        <v>327296885.20499998</v>
      </c>
      <c r="F49">
        <v>94.14</v>
      </c>
      <c r="G49">
        <v>167750131.48899999</v>
      </c>
      <c r="H49">
        <v>96.09</v>
      </c>
    </row>
    <row r="51" spans="2:10" x14ac:dyDescent="0.25">
      <c r="B51" t="s">
        <v>25</v>
      </c>
    </row>
    <row r="52" spans="2:10" x14ac:dyDescent="0.25">
      <c r="B52" t="s">
        <v>48</v>
      </c>
      <c r="D52" t="s">
        <v>44</v>
      </c>
      <c r="E52" s="1" t="s">
        <v>4</v>
      </c>
    </row>
    <row r="53" spans="2:10" x14ac:dyDescent="0.25">
      <c r="B53" t="s">
        <v>72</v>
      </c>
    </row>
    <row r="54" spans="2:10" x14ac:dyDescent="0.25">
      <c r="B54" t="s">
        <v>27</v>
      </c>
    </row>
    <row r="55" spans="2:10" x14ac:dyDescent="0.25">
      <c r="B55" t="s">
        <v>28</v>
      </c>
      <c r="C55" t="s">
        <v>29</v>
      </c>
      <c r="D55" t="s">
        <v>30</v>
      </c>
      <c r="E55" t="s">
        <v>31</v>
      </c>
      <c r="F55" t="s">
        <v>32</v>
      </c>
      <c r="G55" t="s">
        <v>33</v>
      </c>
      <c r="H55" t="s">
        <v>34</v>
      </c>
      <c r="J55">
        <f>E57/E56</f>
        <v>1.0349322514302541</v>
      </c>
    </row>
    <row r="56" spans="2:10" x14ac:dyDescent="0.25">
      <c r="B56">
        <v>28.91</v>
      </c>
      <c r="C56">
        <v>28.87</v>
      </c>
      <c r="D56">
        <v>28.97</v>
      </c>
      <c r="E56">
        <v>852121050.32599998</v>
      </c>
      <c r="F56">
        <v>49.14</v>
      </c>
      <c r="G56">
        <v>382573920.29500002</v>
      </c>
      <c r="H56">
        <v>50.13</v>
      </c>
    </row>
    <row r="57" spans="2:10" x14ac:dyDescent="0.25">
      <c r="B57">
        <v>29.56</v>
      </c>
      <c r="C57">
        <v>29.49</v>
      </c>
      <c r="D57">
        <v>29.59</v>
      </c>
      <c r="E57">
        <v>881887557.10500002</v>
      </c>
      <c r="F57">
        <v>50.86</v>
      </c>
      <c r="G57">
        <v>380602067.50999999</v>
      </c>
      <c r="H57">
        <v>49.87</v>
      </c>
    </row>
    <row r="59" spans="2:10" x14ac:dyDescent="0.25">
      <c r="B59" t="s">
        <v>25</v>
      </c>
    </row>
    <row r="60" spans="2:10" x14ac:dyDescent="0.25">
      <c r="B60" t="s">
        <v>53</v>
      </c>
      <c r="D60" t="s">
        <v>44</v>
      </c>
      <c r="E60" s="1" t="s">
        <v>6</v>
      </c>
    </row>
    <row r="61" spans="2:10" x14ac:dyDescent="0.25">
      <c r="B61" t="s">
        <v>72</v>
      </c>
    </row>
    <row r="62" spans="2:10" x14ac:dyDescent="0.25">
      <c r="B62" t="s">
        <v>27</v>
      </c>
    </row>
    <row r="63" spans="2:10" x14ac:dyDescent="0.25">
      <c r="B63" t="s">
        <v>28</v>
      </c>
      <c r="C63" t="s">
        <v>29</v>
      </c>
      <c r="D63" t="s">
        <v>30</v>
      </c>
      <c r="E63" t="s">
        <v>31</v>
      </c>
      <c r="F63" t="s">
        <v>32</v>
      </c>
      <c r="G63" t="s">
        <v>33</v>
      </c>
      <c r="H63" t="s">
        <v>34</v>
      </c>
      <c r="J63">
        <f>E65/E64</f>
        <v>10.881563565781887</v>
      </c>
    </row>
    <row r="64" spans="2:10" x14ac:dyDescent="0.25">
      <c r="B64">
        <v>28.91</v>
      </c>
      <c r="C64">
        <v>28.88</v>
      </c>
      <c r="D64">
        <v>28.95</v>
      </c>
      <c r="E64">
        <v>56973693.023999996</v>
      </c>
      <c r="F64">
        <v>8.42</v>
      </c>
      <c r="G64">
        <v>21622123.017000001</v>
      </c>
      <c r="H64">
        <v>6.51</v>
      </c>
    </row>
    <row r="65" spans="2:10" x14ac:dyDescent="0.25">
      <c r="B65">
        <v>29.56</v>
      </c>
      <c r="C65">
        <v>29.5</v>
      </c>
      <c r="D65">
        <v>29.59</v>
      </c>
      <c r="E65">
        <v>619962862.21800005</v>
      </c>
      <c r="F65">
        <v>91.58</v>
      </c>
      <c r="G65">
        <v>310699468.61799997</v>
      </c>
      <c r="H65">
        <v>93.49</v>
      </c>
    </row>
    <row r="67" spans="2:10" x14ac:dyDescent="0.25">
      <c r="B67" t="s">
        <v>25</v>
      </c>
    </row>
    <row r="68" spans="2:10" x14ac:dyDescent="0.25">
      <c r="B68" t="s">
        <v>61</v>
      </c>
      <c r="D68" t="s">
        <v>44</v>
      </c>
      <c r="E68" s="1" t="s">
        <v>8</v>
      </c>
    </row>
    <row r="69" spans="2:10" x14ac:dyDescent="0.25">
      <c r="B69" t="s">
        <v>72</v>
      </c>
    </row>
    <row r="70" spans="2:10" x14ac:dyDescent="0.25">
      <c r="B70" t="s">
        <v>27</v>
      </c>
    </row>
    <row r="71" spans="2:10" x14ac:dyDescent="0.25">
      <c r="B71" t="s">
        <v>28</v>
      </c>
      <c r="C71" t="s">
        <v>29</v>
      </c>
      <c r="D71" t="s">
        <v>30</v>
      </c>
      <c r="E71" t="s">
        <v>31</v>
      </c>
      <c r="F71" t="s">
        <v>32</v>
      </c>
      <c r="G71" t="s">
        <v>33</v>
      </c>
      <c r="H71" t="s">
        <v>34</v>
      </c>
      <c r="J71">
        <f>E73/E72</f>
        <v>11.556546124867912</v>
      </c>
    </row>
    <row r="72" spans="2:10" x14ac:dyDescent="0.25">
      <c r="B72">
        <v>28.91</v>
      </c>
      <c r="C72">
        <v>28.88</v>
      </c>
      <c r="D72">
        <v>28.95</v>
      </c>
      <c r="E72">
        <v>106987734.573</v>
      </c>
      <c r="F72">
        <v>7.96</v>
      </c>
      <c r="G72">
        <v>42083890.607000001</v>
      </c>
      <c r="H72">
        <v>6.38</v>
      </c>
    </row>
    <row r="73" spans="2:10" x14ac:dyDescent="0.25">
      <c r="B73">
        <v>29.56</v>
      </c>
      <c r="C73">
        <v>29.5</v>
      </c>
      <c r="D73">
        <v>29.59</v>
      </c>
      <c r="E73">
        <v>1236408689.388</v>
      </c>
      <c r="F73">
        <v>92.04</v>
      </c>
      <c r="G73">
        <v>618014851.71599996</v>
      </c>
      <c r="H73">
        <v>93.62</v>
      </c>
    </row>
    <row r="75" spans="2:10" x14ac:dyDescent="0.25">
      <c r="B75" t="s">
        <v>25</v>
      </c>
    </row>
    <row r="76" spans="2:10" x14ac:dyDescent="0.25">
      <c r="B76" t="s">
        <v>45</v>
      </c>
    </row>
    <row r="77" spans="2:10" x14ac:dyDescent="0.25">
      <c r="B77" t="s">
        <v>72</v>
      </c>
    </row>
    <row r="78" spans="2:10" x14ac:dyDescent="0.25">
      <c r="B78" t="s">
        <v>27</v>
      </c>
    </row>
    <row r="79" spans="2:10" x14ac:dyDescent="0.25">
      <c r="B79" t="s">
        <v>28</v>
      </c>
      <c r="C79" t="s">
        <v>29</v>
      </c>
      <c r="D79" t="s">
        <v>30</v>
      </c>
      <c r="E79" t="s">
        <v>31</v>
      </c>
      <c r="F79" t="s">
        <v>32</v>
      </c>
      <c r="G79" t="s">
        <v>33</v>
      </c>
      <c r="H79" t="s">
        <v>34</v>
      </c>
      <c r="J79">
        <f>E81/E80</f>
        <v>0.29159490817238021</v>
      </c>
    </row>
    <row r="80" spans="2:10" x14ac:dyDescent="0.25">
      <c r="B80">
        <v>28.92</v>
      </c>
      <c r="C80">
        <v>28.88</v>
      </c>
      <c r="D80">
        <v>29</v>
      </c>
      <c r="E80">
        <v>310948680.08600003</v>
      </c>
      <c r="F80">
        <v>77.42</v>
      </c>
      <c r="G80">
        <v>120055805.73</v>
      </c>
      <c r="H80">
        <v>79.17</v>
      </c>
    </row>
    <row r="81" spans="2:8" x14ac:dyDescent="0.25">
      <c r="B81">
        <v>29.55</v>
      </c>
      <c r="C81">
        <v>29.49</v>
      </c>
      <c r="D81">
        <v>29.59</v>
      </c>
      <c r="E81">
        <v>90671051.816</v>
      </c>
      <c r="F81">
        <v>22.58</v>
      </c>
      <c r="G81">
        <v>31591087.473000001</v>
      </c>
      <c r="H81">
        <v>20.83</v>
      </c>
    </row>
  </sheetData>
  <phoneticPr fontId="1" type="noConversion"/>
  <pageMargins left="0.7" right="0.7" top="0.75" bottom="0.75" header="0.3" footer="0.3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J81"/>
  <sheetViews>
    <sheetView topLeftCell="A4" workbookViewId="0">
      <selection activeCell="J15" sqref="J15"/>
    </sheetView>
  </sheetViews>
  <sheetFormatPr defaultRowHeight="15" x14ac:dyDescent="0.25"/>
  <cols>
    <col min="1" max="1" width="16.140625" customWidth="1"/>
  </cols>
  <sheetData>
    <row r="2" spans="1:10" x14ac:dyDescent="0.25">
      <c r="B2" s="9" t="s">
        <v>43</v>
      </c>
      <c r="C2" s="9"/>
      <c r="D2" s="9"/>
    </row>
    <row r="3" spans="1:10" x14ac:dyDescent="0.25">
      <c r="B3" t="s">
        <v>25</v>
      </c>
    </row>
    <row r="4" spans="1:10" x14ac:dyDescent="0.25">
      <c r="B4" t="s">
        <v>26</v>
      </c>
      <c r="D4" t="s">
        <v>44</v>
      </c>
      <c r="E4" s="1" t="s">
        <v>1</v>
      </c>
    </row>
    <row r="5" spans="1:10" x14ac:dyDescent="0.25">
      <c r="B5" t="s">
        <v>35</v>
      </c>
      <c r="J5" t="s">
        <v>36</v>
      </c>
    </row>
    <row r="6" spans="1:10" x14ac:dyDescent="0.25">
      <c r="B6" t="s">
        <v>27</v>
      </c>
    </row>
    <row r="7" spans="1:10" x14ac:dyDescent="0.25">
      <c r="B7" t="s">
        <v>28</v>
      </c>
      <c r="C7" t="s">
        <v>29</v>
      </c>
      <c r="D7" t="s">
        <v>30</v>
      </c>
      <c r="E7" t="s">
        <v>31</v>
      </c>
      <c r="F7" t="s">
        <v>32</v>
      </c>
      <c r="G7" t="s">
        <v>33</v>
      </c>
      <c r="H7" t="s">
        <v>34</v>
      </c>
      <c r="J7">
        <f>E9/E8</f>
        <v>19.527559101738976</v>
      </c>
    </row>
    <row r="8" spans="1:10" x14ac:dyDescent="0.25">
      <c r="A8" t="s">
        <v>16</v>
      </c>
      <c r="B8">
        <v>24.48</v>
      </c>
      <c r="C8">
        <v>24.45</v>
      </c>
      <c r="D8">
        <v>24.52</v>
      </c>
      <c r="E8">
        <v>17755559.112</v>
      </c>
      <c r="F8">
        <v>4.87</v>
      </c>
      <c r="G8">
        <v>6993458.8219999997</v>
      </c>
      <c r="H8">
        <v>3.79</v>
      </c>
    </row>
    <row r="9" spans="1:10" x14ac:dyDescent="0.25">
      <c r="A9" t="s">
        <v>47</v>
      </c>
      <c r="B9">
        <v>29.56</v>
      </c>
      <c r="C9">
        <v>29.52</v>
      </c>
      <c r="D9">
        <v>29.59</v>
      </c>
      <c r="E9">
        <v>346722729.94400001</v>
      </c>
      <c r="F9">
        <v>95.13</v>
      </c>
      <c r="G9">
        <v>177625003.24399999</v>
      </c>
      <c r="H9">
        <v>96.21</v>
      </c>
    </row>
    <row r="11" spans="1:10" x14ac:dyDescent="0.25">
      <c r="B11" t="s">
        <v>25</v>
      </c>
    </row>
    <row r="12" spans="1:10" x14ac:dyDescent="0.25">
      <c r="B12" t="s">
        <v>45</v>
      </c>
      <c r="D12" t="s">
        <v>44</v>
      </c>
      <c r="E12" s="1" t="s">
        <v>10</v>
      </c>
    </row>
    <row r="13" spans="1:10" x14ac:dyDescent="0.25">
      <c r="B13" t="s">
        <v>46</v>
      </c>
    </row>
    <row r="14" spans="1:10" x14ac:dyDescent="0.25">
      <c r="B14" t="s">
        <v>27</v>
      </c>
    </row>
    <row r="15" spans="1:10" x14ac:dyDescent="0.25">
      <c r="B15" t="s">
        <v>28</v>
      </c>
      <c r="C15" t="s">
        <v>29</v>
      </c>
      <c r="D15" t="s">
        <v>30</v>
      </c>
      <c r="E15" t="s">
        <v>31</v>
      </c>
      <c r="F15" t="s">
        <v>32</v>
      </c>
      <c r="G15" t="s">
        <v>33</v>
      </c>
      <c r="H15" t="s">
        <v>34</v>
      </c>
      <c r="J15">
        <f>E17/E16</f>
        <v>0.67932704311155656</v>
      </c>
    </row>
    <row r="16" spans="1:10" x14ac:dyDescent="0.25">
      <c r="B16">
        <v>24.46</v>
      </c>
      <c r="C16">
        <v>24.44</v>
      </c>
      <c r="D16">
        <v>24.6</v>
      </c>
      <c r="E16">
        <v>128836638.318</v>
      </c>
      <c r="F16">
        <v>59.55</v>
      </c>
      <c r="G16">
        <v>43983400.638999999</v>
      </c>
      <c r="H16">
        <v>58.71</v>
      </c>
    </row>
    <row r="17" spans="2:10" x14ac:dyDescent="0.25">
      <c r="B17">
        <v>29.55</v>
      </c>
      <c r="C17">
        <v>29.49</v>
      </c>
      <c r="D17">
        <v>29.6</v>
      </c>
      <c r="E17">
        <v>87522212.553000003</v>
      </c>
      <c r="F17">
        <v>40.450000000000003</v>
      </c>
      <c r="G17">
        <v>30933438.704</v>
      </c>
      <c r="H17">
        <v>41.29</v>
      </c>
    </row>
    <row r="19" spans="2:10" x14ac:dyDescent="0.25">
      <c r="B19" t="s">
        <v>25</v>
      </c>
    </row>
    <row r="20" spans="2:10" x14ac:dyDescent="0.25">
      <c r="B20" t="s">
        <v>48</v>
      </c>
      <c r="D20" t="s">
        <v>50</v>
      </c>
      <c r="E20" s="1" t="s">
        <v>4</v>
      </c>
    </row>
    <row r="21" spans="2:10" x14ac:dyDescent="0.25">
      <c r="B21" t="s">
        <v>49</v>
      </c>
    </row>
    <row r="22" spans="2:10" x14ac:dyDescent="0.25">
      <c r="B22" t="s">
        <v>27</v>
      </c>
    </row>
    <row r="23" spans="2:10" x14ac:dyDescent="0.25">
      <c r="B23" t="s">
        <v>28</v>
      </c>
      <c r="C23" t="s">
        <v>29</v>
      </c>
      <c r="D23" t="s">
        <v>30</v>
      </c>
      <c r="E23" t="s">
        <v>31</v>
      </c>
      <c r="F23" t="s">
        <v>32</v>
      </c>
      <c r="G23" t="s">
        <v>33</v>
      </c>
      <c r="H23" t="s">
        <v>34</v>
      </c>
      <c r="J23">
        <f>E25/E24</f>
        <v>1.2846093805489198</v>
      </c>
    </row>
    <row r="24" spans="2:10" x14ac:dyDescent="0.25">
      <c r="B24">
        <v>24.45</v>
      </c>
      <c r="C24">
        <v>24.42</v>
      </c>
      <c r="D24">
        <v>24.51</v>
      </c>
      <c r="E24">
        <v>694603914.48699999</v>
      </c>
      <c r="F24">
        <v>43.77</v>
      </c>
      <c r="G24">
        <v>324479480.10900003</v>
      </c>
      <c r="H24">
        <v>45.93</v>
      </c>
    </row>
    <row r="25" spans="2:10" x14ac:dyDescent="0.25">
      <c r="B25">
        <v>29.56</v>
      </c>
      <c r="C25">
        <v>29.5</v>
      </c>
      <c r="D25">
        <v>29.6</v>
      </c>
      <c r="E25">
        <v>892294704.31599998</v>
      </c>
      <c r="F25">
        <v>56.23</v>
      </c>
      <c r="G25">
        <v>382060600.87900001</v>
      </c>
      <c r="H25">
        <v>54.07</v>
      </c>
    </row>
    <row r="27" spans="2:10" x14ac:dyDescent="0.25">
      <c r="B27" t="s">
        <v>25</v>
      </c>
    </row>
    <row r="28" spans="2:10" x14ac:dyDescent="0.25">
      <c r="B28" t="s">
        <v>51</v>
      </c>
      <c r="D28" t="s">
        <v>50</v>
      </c>
      <c r="E28" t="s">
        <v>3</v>
      </c>
    </row>
    <row r="29" spans="2:10" x14ac:dyDescent="0.25">
      <c r="B29" t="s">
        <v>52</v>
      </c>
    </row>
    <row r="30" spans="2:10" x14ac:dyDescent="0.25">
      <c r="B30" t="s">
        <v>27</v>
      </c>
    </row>
    <row r="31" spans="2:10" x14ac:dyDescent="0.25">
      <c r="B31" t="s">
        <v>28</v>
      </c>
      <c r="C31" t="s">
        <v>29</v>
      </c>
      <c r="D31" t="s">
        <v>30</v>
      </c>
      <c r="E31" t="s">
        <v>31</v>
      </c>
      <c r="F31" t="s">
        <v>32</v>
      </c>
      <c r="G31" t="s">
        <v>33</v>
      </c>
      <c r="H31" t="s">
        <v>34</v>
      </c>
      <c r="J31">
        <f>E33/E32</f>
        <v>251.99233168745189</v>
      </c>
    </row>
    <row r="32" spans="2:10" x14ac:dyDescent="0.25">
      <c r="B32">
        <v>24.48</v>
      </c>
      <c r="C32">
        <v>24.46</v>
      </c>
      <c r="D32">
        <v>24.5</v>
      </c>
      <c r="E32">
        <v>17689953.186999999</v>
      </c>
      <c r="F32">
        <v>0.4</v>
      </c>
      <c r="G32">
        <v>10609754.427999999</v>
      </c>
      <c r="H32">
        <v>0.55000000000000004</v>
      </c>
    </row>
    <row r="33" spans="2:10" x14ac:dyDescent="0.25">
      <c r="B33">
        <v>29.58</v>
      </c>
      <c r="C33">
        <v>29.52</v>
      </c>
      <c r="D33">
        <v>29.62</v>
      </c>
      <c r="E33">
        <v>4457732551.0340004</v>
      </c>
      <c r="F33">
        <v>99.6</v>
      </c>
      <c r="G33">
        <v>1935182162.688</v>
      </c>
      <c r="H33">
        <v>99.45</v>
      </c>
    </row>
    <row r="35" spans="2:10" x14ac:dyDescent="0.25">
      <c r="B35" t="s">
        <v>25</v>
      </c>
    </row>
    <row r="36" spans="2:10" x14ac:dyDescent="0.25">
      <c r="B36" t="s">
        <v>53</v>
      </c>
      <c r="D36" t="s">
        <v>50</v>
      </c>
      <c r="E36" t="s">
        <v>6</v>
      </c>
    </row>
    <row r="37" spans="2:10" x14ac:dyDescent="0.25">
      <c r="B37" t="s">
        <v>54</v>
      </c>
    </row>
    <row r="38" spans="2:10" x14ac:dyDescent="0.25">
      <c r="B38" t="s">
        <v>27</v>
      </c>
    </row>
    <row r="39" spans="2:10" x14ac:dyDescent="0.25">
      <c r="B39" t="s">
        <v>28</v>
      </c>
      <c r="C39" t="s">
        <v>29</v>
      </c>
      <c r="D39" t="s">
        <v>30</v>
      </c>
      <c r="E39" t="s">
        <v>31</v>
      </c>
      <c r="F39" t="s">
        <v>32</v>
      </c>
      <c r="G39" t="s">
        <v>33</v>
      </c>
      <c r="H39" t="s">
        <v>34</v>
      </c>
      <c r="J39">
        <f>E41/E40</f>
        <v>42.26823225242503</v>
      </c>
    </row>
    <row r="40" spans="2:10" x14ac:dyDescent="0.25">
      <c r="B40">
        <v>24.48</v>
      </c>
      <c r="C40">
        <v>24.45</v>
      </c>
      <c r="D40">
        <v>24.5</v>
      </c>
      <c r="E40">
        <v>15257084.835999999</v>
      </c>
      <c r="F40">
        <v>2.31</v>
      </c>
      <c r="G40">
        <v>8162566.6040000003</v>
      </c>
      <c r="H40">
        <v>2.54</v>
      </c>
    </row>
    <row r="41" spans="2:10" x14ac:dyDescent="0.25">
      <c r="B41">
        <v>29.56</v>
      </c>
      <c r="C41">
        <v>29.5</v>
      </c>
      <c r="D41">
        <v>29.61</v>
      </c>
      <c r="E41">
        <v>644890005.34300005</v>
      </c>
      <c r="F41">
        <v>97.69</v>
      </c>
      <c r="G41">
        <v>313276409.77700001</v>
      </c>
      <c r="H41">
        <v>97.46</v>
      </c>
    </row>
    <row r="43" spans="2:10" x14ac:dyDescent="0.25">
      <c r="B43" t="s">
        <v>25</v>
      </c>
    </row>
    <row r="44" spans="2:10" x14ac:dyDescent="0.25">
      <c r="B44" t="s">
        <v>55</v>
      </c>
      <c r="D44" t="s">
        <v>50</v>
      </c>
      <c r="E44" t="s">
        <v>5</v>
      </c>
    </row>
    <row r="45" spans="2:10" x14ac:dyDescent="0.25">
      <c r="B45" t="s">
        <v>56</v>
      </c>
    </row>
    <row r="46" spans="2:10" x14ac:dyDescent="0.25">
      <c r="B46" t="s">
        <v>27</v>
      </c>
    </row>
    <row r="47" spans="2:10" x14ac:dyDescent="0.25">
      <c r="B47" t="s">
        <v>28</v>
      </c>
      <c r="C47" t="s">
        <v>29</v>
      </c>
      <c r="D47" t="s">
        <v>30</v>
      </c>
      <c r="E47" t="s">
        <v>31</v>
      </c>
      <c r="F47" t="s">
        <v>32</v>
      </c>
      <c r="G47" t="s">
        <v>33</v>
      </c>
      <c r="H47" t="s">
        <v>34</v>
      </c>
      <c r="J47">
        <f>E49/E48</f>
        <v>251.79442249016913</v>
      </c>
    </row>
    <row r="48" spans="2:10" x14ac:dyDescent="0.25">
      <c r="B48">
        <v>24.48</v>
      </c>
      <c r="C48">
        <v>24.47</v>
      </c>
      <c r="D48">
        <v>24.5</v>
      </c>
      <c r="E48">
        <v>2891426.19</v>
      </c>
      <c r="F48">
        <v>0.4</v>
      </c>
      <c r="G48">
        <v>2339693.8569999998</v>
      </c>
      <c r="H48">
        <v>0.67</v>
      </c>
    </row>
    <row r="49" spans="2:10" x14ac:dyDescent="0.25">
      <c r="B49">
        <v>29.55</v>
      </c>
      <c r="C49">
        <v>29.51</v>
      </c>
      <c r="D49">
        <v>29.62</v>
      </c>
      <c r="E49">
        <v>728044987.68400002</v>
      </c>
      <c r="F49">
        <v>99.6</v>
      </c>
      <c r="G49">
        <v>349456455.28100002</v>
      </c>
      <c r="H49">
        <v>99.33</v>
      </c>
    </row>
    <row r="51" spans="2:10" x14ac:dyDescent="0.25">
      <c r="B51" t="s">
        <v>25</v>
      </c>
    </row>
    <row r="52" spans="2:10" x14ac:dyDescent="0.25">
      <c r="B52" t="s">
        <v>57</v>
      </c>
      <c r="D52" t="s">
        <v>50</v>
      </c>
      <c r="E52" t="s">
        <v>7</v>
      </c>
    </row>
    <row r="53" spans="2:10" x14ac:dyDescent="0.25">
      <c r="B53" t="s">
        <v>58</v>
      </c>
    </row>
    <row r="54" spans="2:10" x14ac:dyDescent="0.25">
      <c r="B54" t="s">
        <v>27</v>
      </c>
    </row>
    <row r="55" spans="2:10" x14ac:dyDescent="0.25">
      <c r="B55" t="s">
        <v>28</v>
      </c>
      <c r="C55" t="s">
        <v>29</v>
      </c>
      <c r="D55" t="s">
        <v>30</v>
      </c>
      <c r="E55" t="s">
        <v>31</v>
      </c>
      <c r="F55" t="s">
        <v>32</v>
      </c>
      <c r="G55" t="s">
        <v>33</v>
      </c>
      <c r="H55" t="s">
        <v>34</v>
      </c>
      <c r="J55">
        <f>E57/E56</f>
        <v>50.434084218116013</v>
      </c>
    </row>
    <row r="56" spans="2:10" x14ac:dyDescent="0.25">
      <c r="B56">
        <v>24.48</v>
      </c>
      <c r="C56">
        <v>24.45</v>
      </c>
      <c r="D56">
        <v>24.5</v>
      </c>
      <c r="E56">
        <v>7204679.1440000003</v>
      </c>
      <c r="F56">
        <v>1.94</v>
      </c>
      <c r="G56">
        <v>3302517.6970000002</v>
      </c>
      <c r="H56">
        <v>1.8</v>
      </c>
    </row>
    <row r="57" spans="2:10" x14ac:dyDescent="0.25">
      <c r="B57">
        <v>29.56</v>
      </c>
      <c r="C57">
        <v>29.51</v>
      </c>
      <c r="D57">
        <v>29.61</v>
      </c>
      <c r="E57">
        <v>363361394.713</v>
      </c>
      <c r="F57">
        <v>98.06</v>
      </c>
      <c r="G57">
        <v>180557280.72499999</v>
      </c>
      <c r="H57">
        <v>98.2</v>
      </c>
    </row>
    <row r="59" spans="2:10" x14ac:dyDescent="0.25">
      <c r="B59" t="s">
        <v>25</v>
      </c>
    </row>
    <row r="60" spans="2:10" x14ac:dyDescent="0.25">
      <c r="B60" t="s">
        <v>59</v>
      </c>
      <c r="D60" t="s">
        <v>44</v>
      </c>
      <c r="E60" t="s">
        <v>2</v>
      </c>
    </row>
    <row r="61" spans="2:10" x14ac:dyDescent="0.25">
      <c r="B61" t="s">
        <v>60</v>
      </c>
    </row>
    <row r="62" spans="2:10" x14ac:dyDescent="0.25">
      <c r="B62" t="s">
        <v>27</v>
      </c>
    </row>
    <row r="63" spans="2:10" x14ac:dyDescent="0.25">
      <c r="B63" t="s">
        <v>28</v>
      </c>
      <c r="C63" t="s">
        <v>29</v>
      </c>
      <c r="D63" t="s">
        <v>30</v>
      </c>
      <c r="E63" t="s">
        <v>31</v>
      </c>
      <c r="F63" t="s">
        <v>32</v>
      </c>
      <c r="G63" t="s">
        <v>33</v>
      </c>
      <c r="H63" t="s">
        <v>34</v>
      </c>
      <c r="J63">
        <f>E65/E64</f>
        <v>14.836820628980282</v>
      </c>
    </row>
    <row r="64" spans="2:10" x14ac:dyDescent="0.25">
      <c r="B64">
        <v>24.48</v>
      </c>
      <c r="C64">
        <v>24.44</v>
      </c>
      <c r="D64">
        <v>24.56</v>
      </c>
      <c r="E64">
        <v>22780055.008000001</v>
      </c>
      <c r="F64">
        <v>6.31</v>
      </c>
      <c r="G64">
        <v>8009338.5659999996</v>
      </c>
      <c r="H64">
        <v>4.5199999999999996</v>
      </c>
    </row>
    <row r="65" spans="2:10" x14ac:dyDescent="0.25">
      <c r="B65">
        <v>29.55</v>
      </c>
      <c r="C65">
        <v>29.5</v>
      </c>
      <c r="D65">
        <v>29.6</v>
      </c>
      <c r="E65">
        <v>337983590.07200003</v>
      </c>
      <c r="F65">
        <v>93.69</v>
      </c>
      <c r="G65">
        <v>169354019.06400001</v>
      </c>
      <c r="H65">
        <v>95.48</v>
      </c>
    </row>
    <row r="67" spans="2:10" x14ac:dyDescent="0.25">
      <c r="B67" t="s">
        <v>25</v>
      </c>
    </row>
    <row r="68" spans="2:10" x14ac:dyDescent="0.25">
      <c r="B68" t="s">
        <v>61</v>
      </c>
      <c r="D68" t="s">
        <v>50</v>
      </c>
      <c r="E68" t="s">
        <v>8</v>
      </c>
    </row>
    <row r="69" spans="2:10" x14ac:dyDescent="0.25">
      <c r="B69" t="s">
        <v>62</v>
      </c>
    </row>
    <row r="70" spans="2:10" x14ac:dyDescent="0.25">
      <c r="B70" t="s">
        <v>27</v>
      </c>
    </row>
    <row r="71" spans="2:10" x14ac:dyDescent="0.25">
      <c r="B71" t="s">
        <v>28</v>
      </c>
      <c r="C71" t="s">
        <v>29</v>
      </c>
      <c r="D71" t="s">
        <v>30</v>
      </c>
      <c r="E71" t="s">
        <v>31</v>
      </c>
      <c r="F71" t="s">
        <v>32</v>
      </c>
      <c r="G71" t="s">
        <v>33</v>
      </c>
      <c r="H71" t="s">
        <v>34</v>
      </c>
      <c r="J71">
        <f>E73/E72</f>
        <v>26.027323076419492</v>
      </c>
    </row>
    <row r="72" spans="2:10" x14ac:dyDescent="0.25">
      <c r="B72">
        <v>24.47</v>
      </c>
      <c r="C72">
        <v>24.43</v>
      </c>
      <c r="D72">
        <v>24.56</v>
      </c>
      <c r="E72">
        <v>47079960.772</v>
      </c>
      <c r="F72">
        <v>3.7</v>
      </c>
      <c r="G72">
        <v>16346135.473999999</v>
      </c>
      <c r="H72">
        <v>2.59</v>
      </c>
    </row>
    <row r="73" spans="2:10" x14ac:dyDescent="0.25">
      <c r="B73">
        <v>29.56</v>
      </c>
      <c r="C73">
        <v>29.51</v>
      </c>
      <c r="D73">
        <v>29.59</v>
      </c>
      <c r="E73">
        <v>1225365349.438</v>
      </c>
      <c r="F73">
        <v>96.3</v>
      </c>
      <c r="G73">
        <v>615776827.65199995</v>
      </c>
      <c r="H73">
        <v>97.41</v>
      </c>
    </row>
    <row r="75" spans="2:10" x14ac:dyDescent="0.25">
      <c r="B75" t="s">
        <v>25</v>
      </c>
    </row>
    <row r="76" spans="2:10" x14ac:dyDescent="0.25">
      <c r="B76" t="s">
        <v>63</v>
      </c>
      <c r="D76" t="s">
        <v>50</v>
      </c>
      <c r="E76" t="s">
        <v>9</v>
      </c>
    </row>
    <row r="77" spans="2:10" x14ac:dyDescent="0.25">
      <c r="B77" t="s">
        <v>64</v>
      </c>
    </row>
    <row r="78" spans="2:10" x14ac:dyDescent="0.25">
      <c r="B78" t="s">
        <v>27</v>
      </c>
    </row>
    <row r="79" spans="2:10" x14ac:dyDescent="0.25">
      <c r="B79" t="s">
        <v>28</v>
      </c>
      <c r="C79" t="s">
        <v>29</v>
      </c>
      <c r="D79" t="s">
        <v>30</v>
      </c>
      <c r="E79" t="s">
        <v>31</v>
      </c>
      <c r="F79" t="s">
        <v>32</v>
      </c>
      <c r="G79" t="s">
        <v>33</v>
      </c>
      <c r="H79" t="s">
        <v>34</v>
      </c>
      <c r="J79">
        <f>E81/E80</f>
        <v>24.136123142824783</v>
      </c>
    </row>
    <row r="80" spans="2:10" x14ac:dyDescent="0.25">
      <c r="B80">
        <v>25.45</v>
      </c>
      <c r="C80">
        <v>25.42</v>
      </c>
      <c r="D80">
        <v>25.5</v>
      </c>
      <c r="E80">
        <v>4601971.6780000003</v>
      </c>
      <c r="F80">
        <v>3.98</v>
      </c>
      <c r="G80">
        <v>1353400.703</v>
      </c>
      <c r="H80">
        <v>2.59</v>
      </c>
    </row>
    <row r="81" spans="2:8" x14ac:dyDescent="0.25">
      <c r="B81">
        <v>29.55</v>
      </c>
      <c r="C81">
        <v>29.51</v>
      </c>
      <c r="D81">
        <v>29.6</v>
      </c>
      <c r="E81">
        <v>111073755.12</v>
      </c>
      <c r="F81">
        <v>96.02</v>
      </c>
      <c r="G81">
        <v>50883048.5</v>
      </c>
      <c r="H81">
        <v>97.41</v>
      </c>
    </row>
  </sheetData>
  <mergeCells count="1">
    <mergeCell ref="B2:D2"/>
  </mergeCells>
  <phoneticPr fontId="1" type="noConversion"/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F55"/>
  <sheetViews>
    <sheetView tabSelected="1" topLeftCell="A47" zoomScale="75" zoomScaleNormal="75" workbookViewId="0">
      <selection activeCell="B45" sqref="B45:F55"/>
    </sheetView>
  </sheetViews>
  <sheetFormatPr defaultRowHeight="15" x14ac:dyDescent="0.25"/>
  <cols>
    <col min="3" max="3" width="13.85546875" customWidth="1"/>
    <col min="4" max="4" width="13.140625" customWidth="1"/>
    <col min="5" max="5" width="18.42578125" customWidth="1"/>
    <col min="6" max="6" width="20.140625" customWidth="1"/>
  </cols>
  <sheetData>
    <row r="2" spans="1:6" x14ac:dyDescent="0.25">
      <c r="A2" t="s">
        <v>89</v>
      </c>
      <c r="B2" s="1" t="s">
        <v>87</v>
      </c>
      <c r="C2" t="s">
        <v>17</v>
      </c>
      <c r="D2" t="s">
        <v>18</v>
      </c>
      <c r="E2" t="s">
        <v>88</v>
      </c>
      <c r="F2" t="s">
        <v>23</v>
      </c>
    </row>
    <row r="3" spans="1:6" x14ac:dyDescent="0.25">
      <c r="A3" t="s">
        <v>90</v>
      </c>
      <c r="B3" t="s">
        <v>1</v>
      </c>
      <c r="C3" s="8">
        <v>19.527559101739001</v>
      </c>
      <c r="D3">
        <v>1.49353413776634</v>
      </c>
      <c r="E3">
        <v>0.74923262118658096</v>
      </c>
      <c r="F3">
        <v>0.614863682566409</v>
      </c>
    </row>
    <row r="4" spans="1:6" x14ac:dyDescent="0.25">
      <c r="A4" t="s">
        <v>90</v>
      </c>
      <c r="B4" t="s">
        <v>3</v>
      </c>
      <c r="C4" s="8">
        <v>251.99233168745201</v>
      </c>
      <c r="D4">
        <v>31.3956571605564</v>
      </c>
      <c r="E4">
        <v>7.2393357792444704</v>
      </c>
      <c r="F4">
        <v>29.513018519251499</v>
      </c>
    </row>
    <row r="5" spans="1:6" x14ac:dyDescent="0.25">
      <c r="A5" t="s">
        <v>90</v>
      </c>
      <c r="B5" t="s">
        <v>5</v>
      </c>
      <c r="C5" s="8">
        <v>251.79442249016901</v>
      </c>
      <c r="D5">
        <v>9.1410096075991802</v>
      </c>
      <c r="E5">
        <v>6.0101958552893899</v>
      </c>
      <c r="F5">
        <v>10.419250137194</v>
      </c>
    </row>
    <row r="6" spans="1:6" x14ac:dyDescent="0.25">
      <c r="A6" t="s">
        <v>90</v>
      </c>
      <c r="B6" t="s">
        <v>7</v>
      </c>
      <c r="C6" s="8">
        <v>50.434084218115999</v>
      </c>
      <c r="D6">
        <v>10.0096214576641</v>
      </c>
      <c r="E6">
        <v>6.2378698154611598</v>
      </c>
      <c r="F6">
        <v>21.671361544572299</v>
      </c>
    </row>
    <row r="7" spans="1:6" x14ac:dyDescent="0.25">
      <c r="A7" t="s">
        <v>90</v>
      </c>
      <c r="B7" t="s">
        <v>9</v>
      </c>
      <c r="C7" s="8">
        <v>24.1361231428248</v>
      </c>
      <c r="D7">
        <v>7.2967342643512998</v>
      </c>
      <c r="E7">
        <v>14.399472271876199</v>
      </c>
      <c r="F7">
        <v>6.2364599014571098</v>
      </c>
    </row>
    <row r="8" spans="1:6" x14ac:dyDescent="0.25">
      <c r="B8" s="1" t="s">
        <v>87</v>
      </c>
      <c r="C8" t="s">
        <v>17</v>
      </c>
      <c r="D8" t="s">
        <v>18</v>
      </c>
      <c r="E8" t="s">
        <v>88</v>
      </c>
      <c r="F8" t="s">
        <v>23</v>
      </c>
    </row>
    <row r="9" spans="1:6" x14ac:dyDescent="0.25">
      <c r="A9" t="s">
        <v>91</v>
      </c>
      <c r="B9" t="s">
        <v>2</v>
      </c>
      <c r="C9" s="8">
        <v>14.8368206289803</v>
      </c>
      <c r="D9">
        <v>16.065602030365799</v>
      </c>
      <c r="E9">
        <v>8.7652652412050607</v>
      </c>
      <c r="F9">
        <v>2.40285840156958</v>
      </c>
    </row>
    <row r="10" spans="1:6" x14ac:dyDescent="0.25">
      <c r="A10" t="s">
        <v>91</v>
      </c>
      <c r="B10" t="s">
        <v>4</v>
      </c>
      <c r="C10" s="8">
        <v>1.28460938054892</v>
      </c>
      <c r="D10">
        <v>1.0349322514302499</v>
      </c>
      <c r="E10">
        <v>5.0975241103213298</v>
      </c>
      <c r="F10">
        <v>2.3359700383802702</v>
      </c>
    </row>
    <row r="11" spans="1:6" x14ac:dyDescent="0.25">
      <c r="A11" t="s">
        <v>91</v>
      </c>
      <c r="B11" t="s">
        <v>6</v>
      </c>
      <c r="C11" s="8">
        <v>42.268232252425001</v>
      </c>
      <c r="D11">
        <v>10.881563565781899</v>
      </c>
      <c r="E11">
        <v>9.3024572835373291</v>
      </c>
      <c r="F11">
        <v>4.5308570764134002</v>
      </c>
    </row>
    <row r="12" spans="1:6" x14ac:dyDescent="0.25">
      <c r="A12" t="s">
        <v>91</v>
      </c>
      <c r="B12" t="s">
        <v>8</v>
      </c>
      <c r="C12" s="8">
        <v>26.027323076419499</v>
      </c>
      <c r="D12">
        <v>11.5565461248679</v>
      </c>
      <c r="E12">
        <v>7.1543607125367403</v>
      </c>
      <c r="F12">
        <v>11.3492813732837</v>
      </c>
    </row>
    <row r="13" spans="1:6" x14ac:dyDescent="0.25">
      <c r="A13" t="s">
        <v>91</v>
      </c>
      <c r="B13" t="s">
        <v>10</v>
      </c>
      <c r="C13" s="8">
        <v>0.67932704311155701</v>
      </c>
      <c r="D13">
        <v>0.29159490817237999</v>
      </c>
      <c r="E13">
        <v>1.7752824074014699</v>
      </c>
      <c r="F13">
        <v>2.76559625832726</v>
      </c>
    </row>
    <row r="45" spans="1:6" x14ac:dyDescent="0.25">
      <c r="A45" t="s">
        <v>89</v>
      </c>
      <c r="B45" s="1" t="s">
        <v>87</v>
      </c>
      <c r="C45" t="s">
        <v>17</v>
      </c>
      <c r="D45" t="s">
        <v>18</v>
      </c>
      <c r="E45" t="s">
        <v>88</v>
      </c>
      <c r="F45" t="s">
        <v>23</v>
      </c>
    </row>
    <row r="46" spans="1:6" x14ac:dyDescent="0.25">
      <c r="A46" t="s">
        <v>90</v>
      </c>
      <c r="B46" t="s">
        <v>92</v>
      </c>
      <c r="C46" s="8">
        <v>19.527559101739001</v>
      </c>
      <c r="D46">
        <v>1.49353413776634</v>
      </c>
      <c r="E46">
        <v>0.74923262118658096</v>
      </c>
      <c r="F46">
        <v>0.614863682566409</v>
      </c>
    </row>
    <row r="47" spans="1:6" x14ac:dyDescent="0.25">
      <c r="A47" t="s">
        <v>91</v>
      </c>
      <c r="B47" t="s">
        <v>93</v>
      </c>
      <c r="C47" s="8">
        <v>14.8368206289803</v>
      </c>
      <c r="D47">
        <v>16.065602030365799</v>
      </c>
      <c r="E47">
        <v>8.7652652412050607</v>
      </c>
      <c r="F47">
        <v>2.40285840156958</v>
      </c>
    </row>
    <row r="48" spans="1:6" x14ac:dyDescent="0.25">
      <c r="A48" t="s">
        <v>90</v>
      </c>
      <c r="B48" t="s">
        <v>95</v>
      </c>
      <c r="C48" s="8">
        <v>251.99233168745201</v>
      </c>
      <c r="D48">
        <v>31.3956571605564</v>
      </c>
      <c r="E48">
        <v>7.2393357792444704</v>
      </c>
      <c r="F48">
        <v>29.513018519251499</v>
      </c>
    </row>
    <row r="49" spans="1:6" x14ac:dyDescent="0.25">
      <c r="A49" t="s">
        <v>91</v>
      </c>
      <c r="B49" t="s">
        <v>94</v>
      </c>
      <c r="C49" s="8">
        <v>1.28460938054892</v>
      </c>
      <c r="D49">
        <v>1.0349322514302499</v>
      </c>
      <c r="E49">
        <v>5.0975241103213298</v>
      </c>
      <c r="F49">
        <v>2.3359700383802702</v>
      </c>
    </row>
    <row r="50" spans="1:6" x14ac:dyDescent="0.25">
      <c r="A50" t="s">
        <v>90</v>
      </c>
      <c r="B50" t="s">
        <v>96</v>
      </c>
      <c r="C50" s="8">
        <v>251.79442249016901</v>
      </c>
      <c r="D50">
        <v>9.1410096075991802</v>
      </c>
      <c r="E50">
        <v>6.0101958552893899</v>
      </c>
      <c r="F50">
        <v>10.419250137194</v>
      </c>
    </row>
    <row r="51" spans="1:6" x14ac:dyDescent="0.25">
      <c r="A51" t="s">
        <v>91</v>
      </c>
      <c r="B51" t="s">
        <v>97</v>
      </c>
      <c r="C51" s="8">
        <v>42.268232252425001</v>
      </c>
      <c r="D51">
        <v>10.881563565781899</v>
      </c>
      <c r="E51">
        <v>9.3024572835373291</v>
      </c>
      <c r="F51">
        <v>4.5308570764134002</v>
      </c>
    </row>
    <row r="52" spans="1:6" x14ac:dyDescent="0.25">
      <c r="A52" t="s">
        <v>90</v>
      </c>
      <c r="B52" t="s">
        <v>98</v>
      </c>
      <c r="C52" s="8">
        <v>50.434084218115999</v>
      </c>
      <c r="D52">
        <v>10.0096214576641</v>
      </c>
      <c r="E52">
        <v>6.2378698154611598</v>
      </c>
      <c r="F52">
        <v>21.671361544572299</v>
      </c>
    </row>
    <row r="53" spans="1:6" x14ac:dyDescent="0.25">
      <c r="A53" t="s">
        <v>91</v>
      </c>
      <c r="B53" t="s">
        <v>99</v>
      </c>
      <c r="C53" s="8">
        <v>26.027323076419499</v>
      </c>
      <c r="D53">
        <v>11.5565461248679</v>
      </c>
      <c r="E53">
        <v>7.1543607125367403</v>
      </c>
      <c r="F53">
        <v>11.3492813732837</v>
      </c>
    </row>
    <row r="54" spans="1:6" x14ac:dyDescent="0.25">
      <c r="A54" t="s">
        <v>90</v>
      </c>
      <c r="B54" t="s">
        <v>100</v>
      </c>
      <c r="C54" s="8">
        <v>24.1361231428248</v>
      </c>
      <c r="D54">
        <v>7.2967342643512998</v>
      </c>
      <c r="E54">
        <v>14.399472271876199</v>
      </c>
      <c r="F54">
        <v>6.2364599014571098</v>
      </c>
    </row>
    <row r="55" spans="1:6" x14ac:dyDescent="0.25">
      <c r="A55" t="s">
        <v>91</v>
      </c>
      <c r="B55" t="s">
        <v>101</v>
      </c>
      <c r="C55" s="8">
        <v>0.67932704311155701</v>
      </c>
      <c r="D55">
        <v>0.29159490817237999</v>
      </c>
      <c r="E55">
        <v>1.7752824074014699</v>
      </c>
      <c r="F55">
        <v>2.76559625832726</v>
      </c>
    </row>
  </sheetData>
  <sortState xmlns:xlrd2="http://schemas.microsoft.com/office/spreadsheetml/2017/richdata2" ref="B8:F12">
    <sortCondition ref="B8:B12"/>
  </sortState>
  <phoneticPr fontId="1" type="noConversion"/>
  <pageMargins left="0.7" right="0.7" top="0.75" bottom="0.75" header="0.3" footer="0.3"/>
  <pageSetup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B8"/>
  <sheetViews>
    <sheetView workbookViewId="0">
      <selection activeCell="B9" sqref="B9"/>
    </sheetView>
  </sheetViews>
  <sheetFormatPr defaultRowHeight="15" x14ac:dyDescent="0.25"/>
  <sheetData>
    <row r="2" spans="2:2" x14ac:dyDescent="0.25">
      <c r="B2" t="s">
        <v>37</v>
      </c>
    </row>
    <row r="4" spans="2:2" x14ac:dyDescent="0.25">
      <c r="B4" t="s">
        <v>38</v>
      </c>
    </row>
    <row r="5" spans="2:2" x14ac:dyDescent="0.25">
      <c r="B5" t="s">
        <v>39</v>
      </c>
    </row>
    <row r="6" spans="2:2" x14ac:dyDescent="0.25">
      <c r="B6" t="s">
        <v>40</v>
      </c>
    </row>
    <row r="7" spans="2:2" x14ac:dyDescent="0.25">
      <c r="B7" t="s">
        <v>41</v>
      </c>
    </row>
    <row r="8" spans="2:2" x14ac:dyDescent="0.25">
      <c r="B8" t="s">
        <v>42</v>
      </c>
    </row>
  </sheetData>
  <phoneticPr fontId="1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7</Pages>
  <Words>0</Words>
  <Characters>0</Characters>
  <Application>Microsoft Excel</Application>
  <DocSecurity>0</DocSecurity>
  <Lines>0</Lines>
  <Paragraphs>0</Paragraphs>
  <MMClips>0</MMClips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Sheet1</vt:lpstr>
      <vt:lpstr>Benz(a)anthracene</vt:lpstr>
      <vt:lpstr>Benz(k) fluoranthene</vt:lpstr>
      <vt:lpstr>Fluoranthene</vt:lpstr>
      <vt:lpstr>Phenanthrene</vt:lpstr>
      <vt:lpstr>Sheet2</vt:lpstr>
      <vt:lpstr>NOTES</vt:lpstr>
    </vt:vector>
  </TitlesOfParts>
  <Company>Microsoft</Company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</dc:creator>
  <cp:lastModifiedBy>ROSE</cp:lastModifiedBy>
  <cp:revision>3</cp:revision>
  <dcterms:created xsi:type="dcterms:W3CDTF">2021-10-08T08:00:29Z</dcterms:created>
  <dcterms:modified xsi:type="dcterms:W3CDTF">2021-10-08T08:00:29Z</dcterms:modified>
</cp:coreProperties>
</file>